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_1\END 3.0 Assignment 2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J28" i="1" s="1"/>
  <c r="K28" i="1"/>
  <c r="L28" i="1" s="1"/>
  <c r="Q28" i="1" l="1"/>
  <c r="R28" i="1" s="1"/>
  <c r="S28" i="1"/>
  <c r="T28" i="1" s="1"/>
  <c r="V28" i="1" s="1"/>
  <c r="AC28" i="1" l="1"/>
  <c r="N29" i="1" s="1"/>
  <c r="U28" i="1"/>
  <c r="W28" i="1" s="1"/>
  <c r="AB28" i="1"/>
  <c r="M29" i="1" s="1"/>
  <c r="AD28" i="1"/>
  <c r="O29" i="1" s="1"/>
  <c r="AE28" i="1"/>
  <c r="P29" i="1" s="1"/>
  <c r="AA28" i="1"/>
  <c r="H29" i="1" s="1"/>
  <c r="Y28" i="1"/>
  <c r="F29" i="1" s="1"/>
  <c r="Z28" i="1"/>
  <c r="G29" i="1" s="1"/>
  <c r="X28" i="1"/>
  <c r="E29" i="1" s="1"/>
  <c r="I29" i="1" l="1"/>
  <c r="J29" i="1" s="1"/>
  <c r="K29" i="1"/>
  <c r="L29" i="1" s="1"/>
  <c r="Q29" i="1" l="1"/>
  <c r="R29" i="1" s="1"/>
  <c r="U29" i="1" s="1"/>
  <c r="S29" i="1"/>
  <c r="T29" i="1" s="1"/>
  <c r="V29" i="1" s="1"/>
  <c r="AC29" i="1" l="1"/>
  <c r="N30" i="1" s="1"/>
  <c r="AB29" i="1"/>
  <c r="M30" i="1" s="1"/>
  <c r="AA29" i="1"/>
  <c r="H30" i="1" s="1"/>
  <c r="X29" i="1"/>
  <c r="E30" i="1" s="1"/>
  <c r="Z29" i="1"/>
  <c r="G30" i="1" s="1"/>
  <c r="Y29" i="1"/>
  <c r="F30" i="1" s="1"/>
  <c r="W29" i="1"/>
  <c r="AE29" i="1"/>
  <c r="P30" i="1" s="1"/>
  <c r="AD29" i="1"/>
  <c r="O30" i="1" s="1"/>
  <c r="K30" i="1" l="1"/>
  <c r="L30" i="1" s="1"/>
  <c r="I30" i="1"/>
  <c r="J30" i="1" s="1"/>
  <c r="S30" i="1" l="1"/>
  <c r="T30" i="1" s="1"/>
  <c r="V30" i="1" s="1"/>
  <c r="Q30" i="1"/>
  <c r="R30" i="1" s="1"/>
  <c r="U30" i="1" s="1"/>
  <c r="AE30" i="1" l="1"/>
  <c r="P31" i="1" s="1"/>
  <c r="AD30" i="1"/>
  <c r="O31" i="1" s="1"/>
  <c r="AC30" i="1"/>
  <c r="N31" i="1" s="1"/>
  <c r="AB30" i="1"/>
  <c r="M31" i="1" s="1"/>
  <c r="Z30" i="1"/>
  <c r="G31" i="1" s="1"/>
  <c r="AA30" i="1"/>
  <c r="H31" i="1" s="1"/>
  <c r="X30" i="1"/>
  <c r="E31" i="1" s="1"/>
  <c r="W30" i="1"/>
  <c r="Y30" i="1"/>
  <c r="F31" i="1" s="1"/>
  <c r="K31" i="1" l="1"/>
  <c r="L31" i="1" s="1"/>
  <c r="I31" i="1"/>
  <c r="J31" i="1" s="1"/>
  <c r="S31" i="1" l="1"/>
  <c r="T31" i="1" s="1"/>
  <c r="V31" i="1" s="1"/>
  <c r="Q31" i="1"/>
  <c r="R31" i="1" s="1"/>
  <c r="U31" i="1" s="1"/>
  <c r="AE31" i="1" l="1"/>
  <c r="P32" i="1" s="1"/>
  <c r="AD31" i="1"/>
  <c r="O32" i="1" s="1"/>
  <c r="AA31" i="1"/>
  <c r="H32" i="1" s="1"/>
  <c r="Y31" i="1"/>
  <c r="F32" i="1" s="1"/>
  <c r="Z31" i="1"/>
  <c r="G32" i="1" s="1"/>
  <c r="W31" i="1"/>
  <c r="X31" i="1"/>
  <c r="E32" i="1" s="1"/>
  <c r="AC31" i="1"/>
  <c r="N32" i="1" s="1"/>
  <c r="AB31" i="1"/>
  <c r="M32" i="1" s="1"/>
  <c r="K32" i="1" l="1"/>
  <c r="L32" i="1" s="1"/>
  <c r="I32" i="1"/>
  <c r="J32" i="1" s="1"/>
  <c r="Q32" i="1" l="1"/>
  <c r="R32" i="1" s="1"/>
  <c r="U32" i="1" s="1"/>
  <c r="S32" i="1"/>
  <c r="T32" i="1" s="1"/>
  <c r="V32" i="1" s="1"/>
  <c r="AB32" i="1" l="1"/>
  <c r="M33" i="1" s="1"/>
  <c r="AC32" i="1"/>
  <c r="N33" i="1" s="1"/>
  <c r="AA32" i="1"/>
  <c r="H33" i="1" s="1"/>
  <c r="X32" i="1"/>
  <c r="E33" i="1" s="1"/>
  <c r="Z32" i="1"/>
  <c r="G33" i="1" s="1"/>
  <c r="Y32" i="1"/>
  <c r="F33" i="1" s="1"/>
  <c r="W32" i="1"/>
  <c r="AD32" i="1"/>
  <c r="O33" i="1" s="1"/>
  <c r="AE32" i="1"/>
  <c r="P33" i="1" s="1"/>
  <c r="K33" i="1" l="1"/>
  <c r="L33" i="1" s="1"/>
  <c r="I33" i="1"/>
  <c r="J33" i="1" s="1"/>
  <c r="Q33" i="1" l="1"/>
  <c r="R33" i="1" s="1"/>
  <c r="U33" i="1" s="1"/>
  <c r="S33" i="1"/>
  <c r="T33" i="1" s="1"/>
  <c r="X33" i="1" l="1"/>
  <c r="E34" i="1" s="1"/>
  <c r="AB33" i="1"/>
  <c r="M34" i="1" s="1"/>
  <c r="Y33" i="1"/>
  <c r="F34" i="1" s="1"/>
  <c r="I34" i="1" s="1"/>
  <c r="J34" i="1" s="1"/>
  <c r="AC33" i="1"/>
  <c r="N34" i="1" s="1"/>
  <c r="Z33" i="1"/>
  <c r="G34" i="1" s="1"/>
  <c r="AD33" i="1"/>
  <c r="O34" i="1" s="1"/>
  <c r="V33" i="1"/>
  <c r="W33" i="1" s="1"/>
  <c r="AA33" i="1"/>
  <c r="H34" i="1" s="1"/>
  <c r="K34" i="1" s="1"/>
  <c r="L34" i="1" s="1"/>
  <c r="AE33" i="1"/>
  <c r="P34" i="1" s="1"/>
  <c r="S34" i="1" l="1"/>
  <c r="T34" i="1" s="1"/>
  <c r="V34" i="1" s="1"/>
  <c r="Q34" i="1"/>
  <c r="R34" i="1" s="1"/>
  <c r="AC34" i="1" l="1"/>
  <c r="N35" i="1" s="1"/>
  <c r="U34" i="1"/>
  <c r="AE34" i="1"/>
  <c r="P35" i="1" s="1"/>
  <c r="AD34" i="1"/>
  <c r="O35" i="1" s="1"/>
  <c r="AA34" i="1"/>
  <c r="H35" i="1" s="1"/>
  <c r="AB34" i="1"/>
  <c r="M35" i="1" s="1"/>
  <c r="X34" i="1"/>
  <c r="E35" i="1" s="1"/>
  <c r="Y34" i="1"/>
  <c r="F35" i="1" s="1"/>
  <c r="Z34" i="1"/>
  <c r="G35" i="1" s="1"/>
  <c r="K35" i="1" s="1"/>
  <c r="L35" i="1" s="1"/>
  <c r="W34" i="1"/>
  <c r="I35" i="1" l="1"/>
  <c r="J35" i="1" s="1"/>
  <c r="S35" i="1" s="1"/>
  <c r="T35" i="1" s="1"/>
  <c r="AE35" i="1" l="1"/>
  <c r="P36" i="1" s="1"/>
  <c r="V35" i="1"/>
  <c r="Q35" i="1"/>
  <c r="R35" i="1" s="1"/>
  <c r="AA35" i="1" s="1"/>
  <c r="H36" i="1" s="1"/>
  <c r="AD35" i="1"/>
  <c r="O36" i="1" s="1"/>
  <c r="AB35" i="1" l="1"/>
  <c r="M36" i="1" s="1"/>
  <c r="U35" i="1"/>
  <c r="AC35" i="1"/>
  <c r="N36" i="1" s="1"/>
  <c r="X35" i="1"/>
  <c r="E36" i="1" s="1"/>
  <c r="I36" i="1" s="1"/>
  <c r="J36" i="1" s="1"/>
  <c r="Y35" i="1"/>
  <c r="F36" i="1" s="1"/>
  <c r="Z35" i="1"/>
  <c r="G36" i="1" s="1"/>
  <c r="K36" i="1" s="1"/>
  <c r="L36" i="1" s="1"/>
  <c r="W35" i="1"/>
  <c r="S36" i="1" l="1"/>
  <c r="T36" i="1" s="1"/>
  <c r="Q36" i="1"/>
  <c r="R36" i="1" s="1"/>
  <c r="U36" i="1" s="1"/>
  <c r="AE36" i="1" l="1"/>
  <c r="P37" i="1" s="1"/>
  <c r="V36" i="1"/>
  <c r="AD36" i="1"/>
  <c r="O37" i="1" s="1"/>
  <c r="AB36" i="1"/>
  <c r="M37" i="1" s="1"/>
  <c r="Z36" i="1"/>
  <c r="G37" i="1" s="1"/>
  <c r="W36" i="1"/>
  <c r="AA36" i="1"/>
  <c r="H37" i="1" s="1"/>
  <c r="Y36" i="1"/>
  <c r="F37" i="1" s="1"/>
  <c r="X36" i="1"/>
  <c r="E37" i="1" s="1"/>
  <c r="AC36" i="1"/>
  <c r="N37" i="1" s="1"/>
  <c r="I37" i="1" l="1"/>
  <c r="J37" i="1" s="1"/>
  <c r="K37" i="1"/>
  <c r="L37" i="1" s="1"/>
  <c r="S37" i="1" l="1"/>
  <c r="T37" i="1" s="1"/>
  <c r="V37" i="1" s="1"/>
  <c r="Q37" i="1"/>
  <c r="R37" i="1" s="1"/>
  <c r="AD37" i="1" l="1"/>
  <c r="O38" i="1" s="1"/>
  <c r="AE37" i="1"/>
  <c r="P38" i="1" s="1"/>
  <c r="Z37" i="1"/>
  <c r="G38" i="1" s="1"/>
  <c r="U37" i="1"/>
  <c r="W37" i="1" s="1"/>
  <c r="AA37" i="1"/>
  <c r="H38" i="1" s="1"/>
  <c r="AB37" i="1"/>
  <c r="M38" i="1" s="1"/>
  <c r="AC37" i="1"/>
  <c r="N38" i="1" s="1"/>
  <c r="X37" i="1"/>
  <c r="E38" i="1" s="1"/>
  <c r="Y37" i="1"/>
  <c r="F38" i="1" s="1"/>
  <c r="K38" i="1" l="1"/>
  <c r="L38" i="1" s="1"/>
  <c r="I38" i="1"/>
  <c r="J38" i="1" s="1"/>
  <c r="S38" i="1" l="1"/>
  <c r="T38" i="1" s="1"/>
  <c r="V38" i="1" s="1"/>
  <c r="Q38" i="1"/>
  <c r="R38" i="1" s="1"/>
  <c r="AB38" i="1" s="1"/>
  <c r="M39" i="1" s="1"/>
  <c r="AD38" i="1"/>
  <c r="O39" i="1" s="1"/>
  <c r="AE38" i="1"/>
  <c r="P39" i="1" s="1"/>
  <c r="X38" i="1" l="1"/>
  <c r="E39" i="1" s="1"/>
  <c r="AA38" i="1"/>
  <c r="H39" i="1" s="1"/>
  <c r="AC38" i="1"/>
  <c r="N39" i="1" s="1"/>
  <c r="U38" i="1"/>
  <c r="W38" i="1" s="1"/>
  <c r="Y38" i="1"/>
  <c r="F39" i="1" s="1"/>
  <c r="I39" i="1" s="1"/>
  <c r="J39" i="1" s="1"/>
  <c r="Z38" i="1"/>
  <c r="G39" i="1" s="1"/>
  <c r="K39" i="1" s="1"/>
  <c r="L39" i="1" s="1"/>
  <c r="Q39" i="1" l="1"/>
  <c r="R39" i="1" s="1"/>
  <c r="U39" i="1" s="1"/>
  <c r="S39" i="1"/>
  <c r="T39" i="1" s="1"/>
  <c r="V39" i="1" s="1"/>
  <c r="AC39" i="1" l="1"/>
  <c r="N40" i="1" s="1"/>
  <c r="AB39" i="1"/>
  <c r="M40" i="1" s="1"/>
  <c r="AD39" i="1"/>
  <c r="O40" i="1" s="1"/>
  <c r="AE39" i="1"/>
  <c r="P40" i="1" s="1"/>
  <c r="W39" i="1"/>
  <c r="Z39" i="1"/>
  <c r="G40" i="1" s="1"/>
  <c r="AA39" i="1"/>
  <c r="H40" i="1" s="1"/>
  <c r="Y39" i="1"/>
  <c r="F40" i="1" s="1"/>
  <c r="X39" i="1"/>
  <c r="E40" i="1" s="1"/>
  <c r="K40" i="1" l="1"/>
  <c r="L40" i="1" s="1"/>
  <c r="I40" i="1"/>
  <c r="J40" i="1" s="1"/>
  <c r="Q40" i="1" l="1"/>
  <c r="R40" i="1" s="1"/>
  <c r="U40" i="1" s="1"/>
  <c r="S40" i="1"/>
  <c r="T40" i="1" s="1"/>
  <c r="V40" i="1" s="1"/>
  <c r="AB40" i="1" l="1"/>
  <c r="M41" i="1" s="1"/>
  <c r="AC40" i="1"/>
  <c r="N41" i="1" s="1"/>
  <c r="AD40" i="1"/>
  <c r="O41" i="1" s="1"/>
  <c r="AE40" i="1"/>
  <c r="P41" i="1" s="1"/>
  <c r="W40" i="1"/>
  <c r="Z40" i="1"/>
  <c r="G41" i="1" s="1"/>
  <c r="X40" i="1"/>
  <c r="E41" i="1" s="1"/>
  <c r="Y40" i="1"/>
  <c r="F41" i="1" s="1"/>
  <c r="AA40" i="1"/>
  <c r="H41" i="1" s="1"/>
  <c r="I41" i="1" l="1"/>
  <c r="J41" i="1" s="1"/>
  <c r="K41" i="1"/>
  <c r="L41" i="1" s="1"/>
  <c r="S41" i="1" l="1"/>
  <c r="T41" i="1" s="1"/>
  <c r="Q41" i="1"/>
  <c r="R41" i="1" s="1"/>
  <c r="U41" i="1" s="1"/>
  <c r="AD41" i="1" l="1"/>
  <c r="O42" i="1" s="1"/>
  <c r="V41" i="1"/>
  <c r="W41" i="1" s="1"/>
  <c r="AE41" i="1"/>
  <c r="P42" i="1" s="1"/>
  <c r="AA41" i="1"/>
  <c r="H42" i="1" s="1"/>
  <c r="AB41" i="1"/>
  <c r="M42" i="1" s="1"/>
  <c r="AC41" i="1"/>
  <c r="N42" i="1" s="1"/>
  <c r="X41" i="1"/>
  <c r="E42" i="1" s="1"/>
  <c r="Y41" i="1"/>
  <c r="F42" i="1" s="1"/>
  <c r="Z41" i="1"/>
  <c r="G42" i="1" s="1"/>
  <c r="K42" i="1" l="1"/>
  <c r="L42" i="1" s="1"/>
  <c r="I42" i="1"/>
  <c r="J42" i="1" s="1"/>
  <c r="Q42" i="1" l="1"/>
  <c r="R42" i="1" s="1"/>
  <c r="U42" i="1" s="1"/>
  <c r="S42" i="1"/>
  <c r="T42" i="1" s="1"/>
  <c r="V42" i="1" s="1"/>
  <c r="X42" i="1" l="1"/>
  <c r="E43" i="1" s="1"/>
  <c r="AE42" i="1"/>
  <c r="P43" i="1" s="1"/>
  <c r="AD42" i="1"/>
  <c r="O43" i="1" s="1"/>
  <c r="AB42" i="1"/>
  <c r="M43" i="1" s="1"/>
  <c r="AC42" i="1"/>
  <c r="N43" i="1" s="1"/>
  <c r="Y42" i="1"/>
  <c r="F43" i="1" s="1"/>
  <c r="AA42" i="1"/>
  <c r="H43" i="1" s="1"/>
  <c r="Z42" i="1"/>
  <c r="G43" i="1" s="1"/>
  <c r="K43" i="1" l="1"/>
  <c r="L43" i="1" s="1"/>
  <c r="W42" i="1"/>
  <c r="I43" i="1"/>
  <c r="J43" i="1" s="1"/>
  <c r="Q43" i="1" s="1"/>
  <c r="R43" i="1" s="1"/>
  <c r="U43" i="1" s="1"/>
  <c r="AB43" i="1" l="1"/>
  <c r="M44" i="1" s="1"/>
  <c r="AC43" i="1"/>
  <c r="N44" i="1" s="1"/>
  <c r="S43" i="1"/>
  <c r="T43" i="1" s="1"/>
  <c r="V43" i="1" s="1"/>
  <c r="X43" i="1" l="1"/>
  <c r="E44" i="1" s="1"/>
  <c r="AD43" i="1"/>
  <c r="O44" i="1" s="1"/>
  <c r="AE43" i="1"/>
  <c r="P44" i="1" s="1"/>
  <c r="W43" i="1"/>
  <c r="Z43" i="1"/>
  <c r="G44" i="1" s="1"/>
  <c r="AA43" i="1"/>
  <c r="H44" i="1" s="1"/>
  <c r="Y43" i="1"/>
  <c r="F44" i="1" s="1"/>
  <c r="K44" i="1" l="1"/>
  <c r="L44" i="1" s="1"/>
  <c r="I44" i="1"/>
  <c r="J44" i="1" s="1"/>
  <c r="Q44" i="1" l="1"/>
  <c r="R44" i="1" s="1"/>
  <c r="U44" i="1" s="1"/>
  <c r="S44" i="1"/>
  <c r="T44" i="1" s="1"/>
  <c r="V44" i="1" s="1"/>
  <c r="AB44" i="1" l="1"/>
  <c r="M45" i="1" s="1"/>
  <c r="AC44" i="1"/>
  <c r="N45" i="1" s="1"/>
  <c r="AE44" i="1"/>
  <c r="P45" i="1" s="1"/>
  <c r="W44" i="1"/>
  <c r="AD44" i="1"/>
  <c r="O45" i="1" s="1"/>
  <c r="Z44" i="1"/>
  <c r="G45" i="1" s="1"/>
  <c r="X44" i="1"/>
  <c r="E45" i="1" s="1"/>
  <c r="AA44" i="1"/>
  <c r="H45" i="1" s="1"/>
  <c r="Y44" i="1"/>
  <c r="F45" i="1" s="1"/>
  <c r="K45" i="1" l="1"/>
  <c r="L45" i="1" s="1"/>
  <c r="I45" i="1"/>
  <c r="J45" i="1" s="1"/>
  <c r="Q45" i="1" l="1"/>
  <c r="R45" i="1" s="1"/>
  <c r="S45" i="1"/>
  <c r="T45" i="1" s="1"/>
  <c r="AC45" i="1" l="1"/>
  <c r="N46" i="1" s="1"/>
  <c r="U45" i="1"/>
  <c r="X45" i="1"/>
  <c r="E46" i="1" s="1"/>
  <c r="V45" i="1"/>
  <c r="AB45" i="1"/>
  <c r="M46" i="1" s="1"/>
  <c r="Y45" i="1"/>
  <c r="F46" i="1" s="1"/>
  <c r="AA45" i="1"/>
  <c r="H46" i="1" s="1"/>
  <c r="AD45" i="1"/>
  <c r="O46" i="1" s="1"/>
  <c r="AE45" i="1"/>
  <c r="P46" i="1" s="1"/>
  <c r="Z45" i="1"/>
  <c r="G46" i="1" s="1"/>
  <c r="I46" i="1" l="1"/>
  <c r="J46" i="1" s="1"/>
  <c r="K46" i="1"/>
  <c r="L46" i="1" s="1"/>
  <c r="W45" i="1"/>
  <c r="S46" i="1" l="1"/>
  <c r="T46" i="1" s="1"/>
  <c r="V46" i="1" s="1"/>
  <c r="Q46" i="1"/>
  <c r="R46" i="1" s="1"/>
  <c r="U46" i="1" s="1"/>
  <c r="AC46" i="1"/>
  <c r="N47" i="1" s="1"/>
  <c r="Z46" i="1" l="1"/>
  <c r="G47" i="1" s="1"/>
  <c r="AD46" i="1"/>
  <c r="O47" i="1" s="1"/>
  <c r="AA46" i="1"/>
  <c r="H47" i="1" s="1"/>
  <c r="K47" i="1" s="1"/>
  <c r="L47" i="1" s="1"/>
  <c r="AE46" i="1"/>
  <c r="P47" i="1" s="1"/>
  <c r="Y46" i="1"/>
  <c r="F47" i="1" s="1"/>
  <c r="AB46" i="1"/>
  <c r="M47" i="1" s="1"/>
  <c r="X46" i="1"/>
  <c r="E47" i="1" s="1"/>
  <c r="I47" i="1"/>
  <c r="J47" i="1" s="1"/>
  <c r="W46" i="1"/>
  <c r="Q47" i="1" l="1"/>
  <c r="R47" i="1" s="1"/>
  <c r="U47" i="1" s="1"/>
  <c r="S47" i="1"/>
  <c r="T47" i="1" s="1"/>
  <c r="AD47" i="1" s="1"/>
  <c r="O48" i="1" s="1"/>
  <c r="AB47" i="1" l="1"/>
  <c r="M48" i="1" s="1"/>
  <c r="AC47" i="1"/>
  <c r="N48" i="1" s="1"/>
  <c r="AE47" i="1"/>
  <c r="P48" i="1" s="1"/>
  <c r="V47" i="1"/>
  <c r="Z47" i="1"/>
  <c r="G48" i="1" s="1"/>
  <c r="X47" i="1"/>
  <c r="E48" i="1" s="1"/>
  <c r="Y47" i="1"/>
  <c r="F48" i="1" s="1"/>
  <c r="W47" i="1"/>
  <c r="AA47" i="1"/>
  <c r="H48" i="1" s="1"/>
  <c r="K48" i="1" s="1"/>
  <c r="L48" i="1" s="1"/>
  <c r="I48" i="1" l="1"/>
  <c r="J48" i="1" s="1"/>
  <c r="Q48" i="1" s="1"/>
  <c r="R48" i="1" s="1"/>
  <c r="U48" i="1" s="1"/>
  <c r="S48" i="1" l="1"/>
  <c r="T48" i="1" s="1"/>
  <c r="X48" i="1" s="1"/>
  <c r="E49" i="1" s="1"/>
  <c r="V48" i="1"/>
  <c r="AC48" i="1"/>
  <c r="N49" i="1" s="1"/>
  <c r="AB48" i="1"/>
  <c r="M49" i="1" s="1"/>
  <c r="AE48" i="1"/>
  <c r="P49" i="1" s="1"/>
  <c r="W48" i="1"/>
  <c r="AD48" i="1"/>
  <c r="O49" i="1" s="1"/>
  <c r="AA48" i="1"/>
  <c r="H49" i="1" s="1"/>
  <c r="Z48" i="1"/>
  <c r="G49" i="1" s="1"/>
  <c r="Y48" i="1" l="1"/>
  <c r="F49" i="1" s="1"/>
  <c r="I49" i="1" s="1"/>
  <c r="J49" i="1" s="1"/>
  <c r="K49" i="1"/>
  <c r="L49" i="1" s="1"/>
  <c r="Q49" i="1" s="1"/>
  <c r="R49" i="1" s="1"/>
  <c r="U49" i="1" s="1"/>
  <c r="AB49" i="1" l="1"/>
  <c r="M50" i="1" s="1"/>
  <c r="S49" i="1"/>
  <c r="T49" i="1" s="1"/>
  <c r="AC49" i="1"/>
  <c r="N50" i="1" s="1"/>
  <c r="Z49" i="1" l="1"/>
  <c r="G50" i="1" s="1"/>
  <c r="V49" i="1"/>
  <c r="X49" i="1"/>
  <c r="E50" i="1" s="1"/>
  <c r="Y49" i="1"/>
  <c r="F50" i="1" s="1"/>
  <c r="AE49" i="1"/>
  <c r="P50" i="1" s="1"/>
  <c r="AD49" i="1"/>
  <c r="O50" i="1" s="1"/>
  <c r="AA49" i="1"/>
  <c r="H50" i="1" s="1"/>
  <c r="W49" i="1"/>
  <c r="I50" i="1" l="1"/>
  <c r="J50" i="1" s="1"/>
  <c r="K50" i="1"/>
  <c r="L50" i="1" s="1"/>
  <c r="Q50" i="1" s="1"/>
  <c r="R50" i="1" s="1"/>
  <c r="U50" i="1" s="1"/>
  <c r="S50" i="1" l="1"/>
  <c r="T50" i="1" s="1"/>
  <c r="AE50" i="1" s="1"/>
  <c r="P51" i="1" s="1"/>
  <c r="AC50" i="1"/>
  <c r="N51" i="1" s="1"/>
  <c r="AB50" i="1"/>
  <c r="M51" i="1" s="1"/>
  <c r="X50" i="1"/>
  <c r="E51" i="1" s="1"/>
  <c r="AA50" i="1" l="1"/>
  <c r="H51" i="1" s="1"/>
  <c r="Z50" i="1"/>
  <c r="G51" i="1" s="1"/>
  <c r="K51" i="1" s="1"/>
  <c r="L51" i="1" s="1"/>
  <c r="Y50" i="1"/>
  <c r="F51" i="1" s="1"/>
  <c r="I51" i="1" s="1"/>
  <c r="J51" i="1" s="1"/>
  <c r="AD50" i="1"/>
  <c r="O51" i="1" s="1"/>
  <c r="V50" i="1"/>
  <c r="W50" i="1" s="1"/>
  <c r="Q51" i="1" l="1"/>
  <c r="R51" i="1" s="1"/>
  <c r="U51" i="1" s="1"/>
  <c r="S51" i="1"/>
  <c r="T51" i="1" s="1"/>
  <c r="V51" i="1" s="1"/>
  <c r="Y51" i="1"/>
  <c r="F52" i="1" s="1"/>
  <c r="Z51" i="1"/>
  <c r="G52" i="1" s="1"/>
  <c r="AC51" i="1"/>
  <c r="N52" i="1" s="1"/>
  <c r="AB51" i="1"/>
  <c r="M52" i="1" s="1"/>
  <c r="AE51" i="1"/>
  <c r="P52" i="1" s="1"/>
  <c r="AD51" i="1"/>
  <c r="O52" i="1" s="1"/>
  <c r="AA51" i="1" l="1"/>
  <c r="H52" i="1" s="1"/>
  <c r="K52" i="1" s="1"/>
  <c r="L52" i="1" s="1"/>
  <c r="X51" i="1"/>
  <c r="E52" i="1" s="1"/>
  <c r="I52" i="1" s="1"/>
  <c r="J52" i="1" s="1"/>
  <c r="W51" i="1"/>
  <c r="S52" i="1" l="1"/>
  <c r="T52" i="1" s="1"/>
  <c r="V52" i="1" s="1"/>
  <c r="Q52" i="1"/>
  <c r="R52" i="1" s="1"/>
  <c r="AD52" i="1" l="1"/>
  <c r="O53" i="1" s="1"/>
  <c r="AE52" i="1"/>
  <c r="P53" i="1" s="1"/>
  <c r="Z52" i="1"/>
  <c r="G53" i="1" s="1"/>
  <c r="U52" i="1"/>
  <c r="W52" i="1" s="1"/>
  <c r="X52" i="1"/>
  <c r="E53" i="1" s="1"/>
  <c r="AC52" i="1"/>
  <c r="N53" i="1" s="1"/>
  <c r="AB52" i="1"/>
  <c r="M53" i="1" s="1"/>
  <c r="AA52" i="1"/>
  <c r="H53" i="1" s="1"/>
  <c r="K53" i="1" s="1"/>
  <c r="L53" i="1" s="1"/>
  <c r="Y52" i="1"/>
  <c r="F53" i="1" s="1"/>
  <c r="I53" i="1" l="1"/>
  <c r="J53" i="1" s="1"/>
  <c r="S53" i="1" s="1"/>
  <c r="T53" i="1" s="1"/>
  <c r="V53" i="1" s="1"/>
  <c r="Q53" i="1" l="1"/>
  <c r="R53" i="1" s="1"/>
  <c r="U53" i="1" s="1"/>
  <c r="AE53" i="1"/>
  <c r="P54" i="1" s="1"/>
  <c r="AD53" i="1"/>
  <c r="O54" i="1" s="1"/>
  <c r="Y53" i="1" l="1"/>
  <c r="F54" i="1" s="1"/>
  <c r="AC53" i="1"/>
  <c r="N54" i="1" s="1"/>
  <c r="Z53" i="1"/>
  <c r="G54" i="1" s="1"/>
  <c r="X53" i="1"/>
  <c r="E54" i="1" s="1"/>
  <c r="I54" i="1" s="1"/>
  <c r="J54" i="1" s="1"/>
  <c r="AA53" i="1"/>
  <c r="H54" i="1" s="1"/>
  <c r="AB53" i="1"/>
  <c r="M54" i="1" s="1"/>
  <c r="W53" i="1"/>
  <c r="K54" i="1" l="1"/>
  <c r="L54" i="1" s="1"/>
  <c r="S54" i="1" s="1"/>
  <c r="T54" i="1" s="1"/>
  <c r="V54" i="1" s="1"/>
  <c r="Q54" i="1"/>
  <c r="R54" i="1" s="1"/>
  <c r="U54" i="1" s="1"/>
  <c r="AD54" i="1" l="1"/>
  <c r="O55" i="1" s="1"/>
  <c r="AE54" i="1"/>
  <c r="P55" i="1" s="1"/>
  <c r="AA54" i="1"/>
  <c r="H55" i="1" s="1"/>
  <c r="AC54" i="1"/>
  <c r="N55" i="1" s="1"/>
  <c r="W54" i="1"/>
  <c r="X54" i="1"/>
  <c r="E55" i="1" s="1"/>
  <c r="Z54" i="1"/>
  <c r="G55" i="1" s="1"/>
  <c r="K55" i="1" s="1"/>
  <c r="L55" i="1" s="1"/>
  <c r="Y54" i="1"/>
  <c r="F55" i="1" s="1"/>
  <c r="AB54" i="1"/>
  <c r="M55" i="1" s="1"/>
  <c r="I55" i="1" l="1"/>
  <c r="J55" i="1" s="1"/>
  <c r="Q55" i="1" s="1"/>
  <c r="R55" i="1" s="1"/>
  <c r="U55" i="1" s="1"/>
  <c r="S55" i="1" l="1"/>
  <c r="T55" i="1" s="1"/>
  <c r="V55" i="1" s="1"/>
  <c r="AC55" i="1"/>
  <c r="N56" i="1" s="1"/>
  <c r="AB55" i="1"/>
  <c r="M56" i="1" s="1"/>
  <c r="AA55" i="1"/>
  <c r="H56" i="1" s="1"/>
  <c r="X55" i="1"/>
  <c r="E56" i="1" s="1"/>
  <c r="AD55" i="1"/>
  <c r="O56" i="1" s="1"/>
  <c r="AE55" i="1"/>
  <c r="P56" i="1" s="1"/>
  <c r="Y55" i="1"/>
  <c r="F56" i="1" s="1"/>
  <c r="I56" i="1" s="1"/>
  <c r="J56" i="1" s="1"/>
  <c r="Z55" i="1"/>
  <c r="G56" i="1" s="1"/>
  <c r="W55" i="1"/>
  <c r="K56" i="1" l="1"/>
  <c r="L56" i="1" s="1"/>
  <c r="Q56" i="1" s="1"/>
  <c r="R56" i="1" s="1"/>
  <c r="U56" i="1" s="1"/>
  <c r="S56" i="1" l="1"/>
  <c r="T56" i="1" s="1"/>
  <c r="Z56" i="1" s="1"/>
  <c r="G57" i="1" s="1"/>
  <c r="AC56" i="1"/>
  <c r="N57" i="1" s="1"/>
  <c r="AB56" i="1"/>
  <c r="M57" i="1" s="1"/>
  <c r="X56" i="1"/>
  <c r="E57" i="1" s="1"/>
  <c r="AE56" i="1"/>
  <c r="P57" i="1" s="1"/>
  <c r="AA56" i="1"/>
  <c r="H57" i="1" s="1"/>
  <c r="Y56" i="1"/>
  <c r="F57" i="1" s="1"/>
  <c r="AD56" i="1" l="1"/>
  <c r="O57" i="1" s="1"/>
  <c r="V56" i="1"/>
  <c r="W56" i="1" s="1"/>
  <c r="K57" i="1"/>
  <c r="L57" i="1" s="1"/>
  <c r="I57" i="1"/>
  <c r="J57" i="1" s="1"/>
  <c r="Q57" i="1" l="1"/>
  <c r="R57" i="1" s="1"/>
  <c r="U57" i="1" s="1"/>
  <c r="S57" i="1"/>
  <c r="T57" i="1" s="1"/>
  <c r="V57" i="1" s="1"/>
  <c r="AC57" i="1" l="1"/>
  <c r="N58" i="1" s="1"/>
  <c r="AB57" i="1"/>
  <c r="M58" i="1" s="1"/>
  <c r="AD57" i="1"/>
  <c r="O58" i="1" s="1"/>
  <c r="AE57" i="1"/>
  <c r="P58" i="1" s="1"/>
  <c r="W57" i="1"/>
  <c r="Z57" i="1"/>
  <c r="G58" i="1" s="1"/>
  <c r="Y57" i="1"/>
  <c r="F58" i="1" s="1"/>
  <c r="AA57" i="1"/>
  <c r="H58" i="1" s="1"/>
  <c r="X57" i="1"/>
  <c r="E58" i="1" s="1"/>
  <c r="K58" i="1" l="1"/>
  <c r="L58" i="1" s="1"/>
  <c r="I58" i="1"/>
  <c r="J58" i="1" s="1"/>
  <c r="Q58" i="1" l="1"/>
  <c r="R58" i="1" s="1"/>
  <c r="S58" i="1"/>
  <c r="T58" i="1" s="1"/>
  <c r="V58" i="1" s="1"/>
  <c r="Y58" i="1" l="1"/>
  <c r="F59" i="1" s="1"/>
  <c r="AD58" i="1"/>
  <c r="O59" i="1" s="1"/>
  <c r="AC58" i="1"/>
  <c r="N59" i="1" s="1"/>
  <c r="U58" i="1"/>
  <c r="W58" i="1" s="1"/>
  <c r="Z58" i="1"/>
  <c r="G59" i="1" s="1"/>
  <c r="AE58" i="1"/>
  <c r="P59" i="1" s="1"/>
  <c r="AA58" i="1"/>
  <c r="H59" i="1" s="1"/>
  <c r="AB58" i="1"/>
  <c r="M59" i="1" s="1"/>
  <c r="X58" i="1"/>
  <c r="E59" i="1" s="1"/>
  <c r="I59" i="1" s="1"/>
  <c r="J59" i="1" s="1"/>
  <c r="K59" i="1" l="1"/>
  <c r="L59" i="1" s="1"/>
  <c r="Q59" i="1" s="1"/>
  <c r="R59" i="1" s="1"/>
  <c r="U59" i="1" s="1"/>
  <c r="S59" i="1" l="1"/>
  <c r="T59" i="1" s="1"/>
  <c r="V59" i="1" s="1"/>
  <c r="AC59" i="1"/>
  <c r="N60" i="1" s="1"/>
  <c r="Y59" i="1"/>
  <c r="F60" i="1" s="1"/>
  <c r="AB59" i="1"/>
  <c r="M60" i="1" s="1"/>
  <c r="AE59" i="1"/>
  <c r="P60" i="1" s="1"/>
  <c r="W59" i="1"/>
  <c r="AD59" i="1" l="1"/>
  <c r="O60" i="1" s="1"/>
  <c r="AA59" i="1"/>
  <c r="H60" i="1" s="1"/>
  <c r="X59" i="1"/>
  <c r="E60" i="1" s="1"/>
  <c r="I60" i="1" s="1"/>
  <c r="J60" i="1" s="1"/>
  <c r="Z59" i="1"/>
  <c r="G60" i="1" s="1"/>
  <c r="K60" i="1" s="1"/>
  <c r="L60" i="1" s="1"/>
  <c r="S60" i="1" l="1"/>
  <c r="T60" i="1" s="1"/>
  <c r="V60" i="1" s="1"/>
  <c r="Q60" i="1"/>
  <c r="R60" i="1" s="1"/>
  <c r="AD60" i="1"/>
  <c r="O61" i="1" s="1"/>
  <c r="AE60" i="1"/>
  <c r="P61" i="1" s="1"/>
  <c r="AB60" i="1" l="1"/>
  <c r="M61" i="1" s="1"/>
  <c r="U60" i="1"/>
  <c r="W60" i="1" s="1"/>
  <c r="Y60" i="1"/>
  <c r="F61" i="1" s="1"/>
  <c r="X60" i="1"/>
  <c r="E61" i="1" s="1"/>
  <c r="AA60" i="1"/>
  <c r="H61" i="1" s="1"/>
  <c r="AC60" i="1"/>
  <c r="N61" i="1" s="1"/>
  <c r="Z60" i="1"/>
  <c r="G61" i="1" s="1"/>
  <c r="I61" i="1" l="1"/>
  <c r="J61" i="1" s="1"/>
  <c r="K61" i="1"/>
  <c r="L61" i="1" s="1"/>
  <c r="Q61" i="1" s="1"/>
  <c r="R61" i="1" s="1"/>
  <c r="AC61" i="1" s="1"/>
  <c r="N62" i="1" s="1"/>
  <c r="S61" i="1" l="1"/>
  <c r="T61" i="1" s="1"/>
  <c r="V61" i="1" s="1"/>
  <c r="AB61" i="1"/>
  <c r="M62" i="1" s="1"/>
  <c r="U61" i="1"/>
  <c r="W61" i="1" s="1"/>
  <c r="AA61" i="1"/>
  <c r="H62" i="1" s="1"/>
  <c r="Z61" i="1"/>
  <c r="G62" i="1" s="1"/>
  <c r="Y61" i="1"/>
  <c r="F62" i="1" s="1"/>
  <c r="X61" i="1"/>
  <c r="E62" i="1" s="1"/>
  <c r="I62" i="1" s="1"/>
  <c r="J62" i="1" s="1"/>
  <c r="AE61" i="1"/>
  <c r="P62" i="1" s="1"/>
  <c r="AD61" i="1"/>
  <c r="O62" i="1" s="1"/>
  <c r="K62" i="1" l="1"/>
  <c r="L62" i="1" s="1"/>
  <c r="Q62" i="1" s="1"/>
  <c r="R62" i="1" s="1"/>
  <c r="U62" i="1" s="1"/>
  <c r="S62" i="1" l="1"/>
  <c r="T62" i="1" s="1"/>
  <c r="AC62" i="1"/>
  <c r="N63" i="1" s="1"/>
  <c r="Y62" i="1"/>
  <c r="F63" i="1" s="1"/>
  <c r="V62" i="1"/>
  <c r="W62" i="1" s="1"/>
  <c r="AD62" i="1"/>
  <c r="O63" i="1" s="1"/>
  <c r="X62" i="1"/>
  <c r="E63" i="1" s="1"/>
  <c r="AE62" i="1"/>
  <c r="P63" i="1" s="1"/>
  <c r="Z62" i="1"/>
  <c r="G63" i="1" s="1"/>
  <c r="AA62" i="1"/>
  <c r="H63" i="1" s="1"/>
  <c r="AB62" i="1"/>
  <c r="M63" i="1" s="1"/>
  <c r="I63" i="1" l="1"/>
  <c r="J63" i="1" s="1"/>
  <c r="K63" i="1"/>
  <c r="L63" i="1" s="1"/>
  <c r="S63" i="1" s="1"/>
  <c r="T63" i="1" s="1"/>
  <c r="V63" i="1" s="1"/>
  <c r="Q63" i="1" l="1"/>
  <c r="R63" i="1" s="1"/>
  <c r="U63" i="1" s="1"/>
  <c r="W63" i="1" s="1"/>
  <c r="AE63" i="1"/>
  <c r="P64" i="1" s="1"/>
  <c r="AD63" i="1"/>
  <c r="O64" i="1" s="1"/>
  <c r="X63" i="1" l="1"/>
  <c r="E64" i="1" s="1"/>
  <c r="AB63" i="1"/>
  <c r="M64" i="1" s="1"/>
  <c r="Z63" i="1"/>
  <c r="G64" i="1" s="1"/>
  <c r="Y63" i="1"/>
  <c r="F64" i="1" s="1"/>
  <c r="AC63" i="1"/>
  <c r="N64" i="1" s="1"/>
  <c r="AA63" i="1"/>
  <c r="H64" i="1" s="1"/>
  <c r="K64" i="1" l="1"/>
  <c r="L64" i="1" s="1"/>
  <c r="I64" i="1"/>
  <c r="J64" i="1" s="1"/>
  <c r="Q64" i="1" s="1"/>
  <c r="R64" i="1" s="1"/>
  <c r="AC64" i="1" l="1"/>
  <c r="N65" i="1" s="1"/>
  <c r="U64" i="1"/>
  <c r="X64" i="1"/>
  <c r="E65" i="1" s="1"/>
  <c r="AB64" i="1"/>
  <c r="M65" i="1" s="1"/>
  <c r="S64" i="1"/>
  <c r="T64" i="1" s="1"/>
  <c r="V64" i="1" s="1"/>
  <c r="AD64" i="1"/>
  <c r="O65" i="1" s="1"/>
  <c r="Y64" i="1"/>
  <c r="F65" i="1" s="1"/>
  <c r="AE64" i="1"/>
  <c r="P65" i="1" s="1"/>
  <c r="I65" i="1" l="1"/>
  <c r="J65" i="1" s="1"/>
  <c r="W64" i="1"/>
  <c r="AA64" i="1"/>
  <c r="H65" i="1" s="1"/>
  <c r="Z64" i="1"/>
  <c r="G65" i="1" s="1"/>
  <c r="K65" i="1" l="1"/>
  <c r="L65" i="1" s="1"/>
  <c r="Q65" i="1" l="1"/>
  <c r="R65" i="1" s="1"/>
  <c r="S65" i="1"/>
  <c r="T65" i="1" s="1"/>
  <c r="V65" i="1" l="1"/>
  <c r="AE65" i="1"/>
  <c r="P66" i="1" s="1"/>
  <c r="AD65" i="1"/>
  <c r="O66" i="1" s="1"/>
  <c r="U65" i="1"/>
  <c r="Y65" i="1"/>
  <c r="F66" i="1" s="1"/>
  <c r="AB65" i="1"/>
  <c r="M66" i="1" s="1"/>
  <c r="AA65" i="1"/>
  <c r="H66" i="1" s="1"/>
  <c r="AC65" i="1"/>
  <c r="N66" i="1" s="1"/>
  <c r="X65" i="1"/>
  <c r="E66" i="1" s="1"/>
  <c r="I66" i="1" s="1"/>
  <c r="J66" i="1" s="1"/>
  <c r="Z65" i="1"/>
  <c r="G66" i="1" s="1"/>
  <c r="K66" i="1" l="1"/>
  <c r="L66" i="1" s="1"/>
  <c r="Q66" i="1" s="1"/>
  <c r="R66" i="1" s="1"/>
  <c r="U66" i="1" s="1"/>
  <c r="W65" i="1"/>
  <c r="AB66" i="1" l="1"/>
  <c r="M67" i="1" s="1"/>
  <c r="AC66" i="1"/>
  <c r="N67" i="1" s="1"/>
  <c r="S66" i="1"/>
  <c r="T66" i="1" s="1"/>
  <c r="AA66" i="1" s="1"/>
  <c r="H67" i="1" s="1"/>
  <c r="V66" i="1" l="1"/>
  <c r="W66" i="1" s="1"/>
  <c r="AD66" i="1"/>
  <c r="O67" i="1" s="1"/>
  <c r="X66" i="1"/>
  <c r="E67" i="1" s="1"/>
  <c r="I67" i="1" s="1"/>
  <c r="J67" i="1" s="1"/>
  <c r="Q67" i="1" s="1"/>
  <c r="R67" i="1" s="1"/>
  <c r="U67" i="1" s="1"/>
  <c r="AE66" i="1"/>
  <c r="P67" i="1" s="1"/>
  <c r="Z66" i="1"/>
  <c r="G67" i="1" s="1"/>
  <c r="K67" i="1" s="1"/>
  <c r="L67" i="1" s="1"/>
  <c r="Y66" i="1"/>
  <c r="F67" i="1" s="1"/>
  <c r="S67" i="1" l="1"/>
  <c r="T67" i="1" s="1"/>
  <c r="V67" i="1" s="1"/>
  <c r="W67" i="1" s="1"/>
  <c r="AC67" i="1"/>
  <c r="N68" i="1" s="1"/>
  <c r="AA67" i="1"/>
  <c r="H68" i="1" s="1"/>
  <c r="AB67" i="1"/>
  <c r="M68" i="1" s="1"/>
  <c r="AD67" i="1"/>
  <c r="O68" i="1" s="1"/>
  <c r="X67" i="1"/>
  <c r="E68" i="1" s="1"/>
  <c r="Y67" i="1"/>
  <c r="F68" i="1" s="1"/>
  <c r="Z67" i="1"/>
  <c r="G68" i="1" s="1"/>
  <c r="AE67" i="1"/>
  <c r="P68" i="1" s="1"/>
  <c r="K68" i="1" l="1"/>
  <c r="L68" i="1" s="1"/>
  <c r="I68" i="1"/>
  <c r="J68" i="1" s="1"/>
  <c r="S68" i="1" s="1"/>
  <c r="T68" i="1" s="1"/>
  <c r="Q68" i="1" l="1"/>
  <c r="R68" i="1" s="1"/>
  <c r="U68" i="1" s="1"/>
  <c r="AE68" i="1"/>
  <c r="P69" i="1" s="1"/>
  <c r="V68" i="1"/>
  <c r="AD68" i="1"/>
  <c r="O69" i="1" s="1"/>
  <c r="AB68" i="1"/>
  <c r="M69" i="1" s="1"/>
  <c r="Y68" i="1"/>
  <c r="F69" i="1" s="1"/>
  <c r="X68" i="1"/>
  <c r="E69" i="1" s="1"/>
  <c r="Z68" i="1" l="1"/>
  <c r="G69" i="1" s="1"/>
  <c r="W68" i="1"/>
  <c r="AC68" i="1"/>
  <c r="N69" i="1" s="1"/>
  <c r="AA68" i="1"/>
  <c r="H69" i="1" s="1"/>
  <c r="K69" i="1" s="1"/>
  <c r="L69" i="1" s="1"/>
  <c r="S69" i="1" s="1"/>
  <c r="T69" i="1" s="1"/>
  <c r="V69" i="1" s="1"/>
  <c r="I69" i="1"/>
  <c r="J69" i="1" s="1"/>
  <c r="AD69" i="1" l="1"/>
  <c r="O70" i="1" s="1"/>
  <c r="AE69" i="1"/>
  <c r="P70" i="1" s="1"/>
  <c r="Q69" i="1"/>
  <c r="R69" i="1" s="1"/>
  <c r="U69" i="1" s="1"/>
  <c r="AB69" i="1" l="1"/>
  <c r="M70" i="1" s="1"/>
  <c r="Z69" i="1"/>
  <c r="G70" i="1" s="1"/>
  <c r="AC69" i="1"/>
  <c r="N70" i="1" s="1"/>
  <c r="W69" i="1"/>
  <c r="AA69" i="1"/>
  <c r="H70" i="1" s="1"/>
  <c r="Y69" i="1"/>
  <c r="F70" i="1" s="1"/>
  <c r="X69" i="1"/>
  <c r="E70" i="1" s="1"/>
  <c r="K70" i="1" l="1"/>
  <c r="L70" i="1" s="1"/>
  <c r="I70" i="1"/>
  <c r="J70" i="1" s="1"/>
  <c r="S70" i="1" l="1"/>
  <c r="T70" i="1" s="1"/>
  <c r="V70" i="1" s="1"/>
  <c r="Q70" i="1"/>
  <c r="R70" i="1" s="1"/>
  <c r="U70" i="1" s="1"/>
  <c r="AE70" i="1"/>
  <c r="P71" i="1" s="1"/>
  <c r="AB70" i="1" l="1"/>
  <c r="M71" i="1" s="1"/>
  <c r="W70" i="1"/>
  <c r="AD70" i="1"/>
  <c r="O71" i="1" s="1"/>
  <c r="Z70" i="1"/>
  <c r="G71" i="1" s="1"/>
  <c r="Y70" i="1"/>
  <c r="F71" i="1" s="1"/>
  <c r="X70" i="1"/>
  <c r="E71" i="1" s="1"/>
  <c r="AC70" i="1"/>
  <c r="N71" i="1" s="1"/>
  <c r="AA70" i="1"/>
  <c r="H71" i="1" s="1"/>
  <c r="I71" i="1" l="1"/>
  <c r="J71" i="1" s="1"/>
  <c r="K71" i="1"/>
  <c r="L71" i="1" s="1"/>
  <c r="Q71" i="1" l="1"/>
  <c r="R71" i="1" s="1"/>
  <c r="S71" i="1"/>
  <c r="T71" i="1" s="1"/>
  <c r="AD71" i="1" s="1"/>
  <c r="O72" i="1" s="1"/>
  <c r="X71" i="1"/>
  <c r="E72" i="1" s="1"/>
  <c r="AB71" i="1"/>
  <c r="M72" i="1" s="1"/>
  <c r="U71" i="1"/>
  <c r="AC71" i="1"/>
  <c r="N72" i="1" s="1"/>
  <c r="Y71" i="1" l="1"/>
  <c r="F72" i="1" s="1"/>
  <c r="AE71" i="1"/>
  <c r="P72" i="1" s="1"/>
  <c r="I72" i="1"/>
  <c r="J72" i="1" s="1"/>
  <c r="V71" i="1"/>
  <c r="W71" i="1" s="1"/>
  <c r="AA71" i="1"/>
  <c r="H72" i="1" s="1"/>
  <c r="Z71" i="1"/>
  <c r="G72" i="1" s="1"/>
  <c r="K72" i="1" l="1"/>
  <c r="L72" i="1" s="1"/>
  <c r="S72" i="1" l="1"/>
  <c r="T72" i="1" s="1"/>
  <c r="Q72" i="1"/>
  <c r="R72" i="1" s="1"/>
  <c r="U72" i="1" l="1"/>
  <c r="AC72" i="1"/>
  <c r="N73" i="1" s="1"/>
  <c r="X72" i="1"/>
  <c r="E73" i="1" s="1"/>
  <c r="I73" i="1" s="1"/>
  <c r="J73" i="1" s="1"/>
  <c r="Z72" i="1"/>
  <c r="G73" i="1" s="1"/>
  <c r="K73" i="1" s="1"/>
  <c r="L73" i="1" s="1"/>
  <c r="AA72" i="1"/>
  <c r="H73" i="1" s="1"/>
  <c r="Y72" i="1"/>
  <c r="F73" i="1" s="1"/>
  <c r="AB72" i="1"/>
  <c r="M73" i="1" s="1"/>
  <c r="V72" i="1"/>
  <c r="AE72" i="1"/>
  <c r="P73" i="1" s="1"/>
  <c r="AD72" i="1"/>
  <c r="O73" i="1" s="1"/>
  <c r="Q73" i="1" l="1"/>
  <c r="R73" i="1" s="1"/>
  <c r="S73" i="1"/>
  <c r="T73" i="1" s="1"/>
  <c r="W72" i="1"/>
  <c r="AD73" i="1" l="1"/>
  <c r="O74" i="1" s="1"/>
  <c r="AE73" i="1"/>
  <c r="P74" i="1" s="1"/>
  <c r="V73" i="1"/>
  <c r="U73" i="1"/>
  <c r="AC73" i="1"/>
  <c r="N74" i="1" s="1"/>
  <c r="AB73" i="1"/>
  <c r="M74" i="1" s="1"/>
  <c r="AA73" i="1"/>
  <c r="H74" i="1" s="1"/>
  <c r="Y73" i="1"/>
  <c r="F74" i="1" s="1"/>
  <c r="X73" i="1"/>
  <c r="E74" i="1" s="1"/>
  <c r="Z73" i="1"/>
  <c r="G74" i="1" s="1"/>
  <c r="W73" i="1" l="1"/>
  <c r="K74" i="1"/>
  <c r="L74" i="1" s="1"/>
  <c r="I74" i="1"/>
  <c r="J74" i="1" s="1"/>
  <c r="S74" i="1" l="1"/>
  <c r="T74" i="1" s="1"/>
  <c r="Q74" i="1"/>
  <c r="R74" i="1" s="1"/>
  <c r="U74" i="1" l="1"/>
  <c r="AC74" i="1"/>
  <c r="N75" i="1" s="1"/>
  <c r="Y74" i="1"/>
  <c r="F75" i="1" s="1"/>
  <c r="AB74" i="1"/>
  <c r="M75" i="1" s="1"/>
  <c r="Z74" i="1"/>
  <c r="G75" i="1" s="1"/>
  <c r="AA74" i="1"/>
  <c r="H75" i="1" s="1"/>
  <c r="X74" i="1"/>
  <c r="E75" i="1" s="1"/>
  <c r="AE74" i="1"/>
  <c r="P75" i="1" s="1"/>
  <c r="AD74" i="1"/>
  <c r="O75" i="1" s="1"/>
  <c r="V74" i="1"/>
  <c r="W74" i="1" s="1"/>
  <c r="I75" i="1" l="1"/>
  <c r="J75" i="1" s="1"/>
  <c r="K75" i="1"/>
  <c r="L75" i="1" s="1"/>
  <c r="S75" i="1"/>
  <c r="T75" i="1" s="1"/>
  <c r="Q75" i="1" l="1"/>
  <c r="R75" i="1" s="1"/>
  <c r="AC75" i="1"/>
  <c r="N76" i="1" s="1"/>
  <c r="AA75" i="1"/>
  <c r="H76" i="1" s="1"/>
  <c r="U75" i="1"/>
  <c r="AB75" i="1"/>
  <c r="M76" i="1" s="1"/>
  <c r="V75" i="1"/>
  <c r="AD75" i="1"/>
  <c r="O76" i="1" s="1"/>
  <c r="AE75" i="1"/>
  <c r="P76" i="1" s="1"/>
  <c r="Z75" i="1"/>
  <c r="G76" i="1" s="1"/>
  <c r="Y75" i="1"/>
  <c r="F76" i="1" s="1"/>
  <c r="X75" i="1"/>
  <c r="E76" i="1" s="1"/>
  <c r="K76" i="1" l="1"/>
  <c r="L76" i="1" s="1"/>
  <c r="W75" i="1"/>
  <c r="I76" i="1"/>
  <c r="J76" i="1" s="1"/>
  <c r="Q76" i="1" s="1"/>
  <c r="R76" i="1" s="1"/>
  <c r="AC76" i="1" l="1"/>
  <c r="N77" i="1" s="1"/>
  <c r="U76" i="1"/>
  <c r="AB76" i="1"/>
  <c r="M77" i="1" s="1"/>
  <c r="S76" i="1"/>
  <c r="T76" i="1" s="1"/>
  <c r="V76" i="1" s="1"/>
  <c r="W76" i="1" s="1"/>
  <c r="X76" i="1" l="1"/>
  <c r="E77" i="1" s="1"/>
  <c r="AA76" i="1"/>
  <c r="H77" i="1" s="1"/>
  <c r="Z76" i="1"/>
  <c r="G77" i="1" s="1"/>
  <c r="K77" i="1" s="1"/>
  <c r="L77" i="1" s="1"/>
  <c r="AE76" i="1"/>
  <c r="P77" i="1" s="1"/>
  <c r="AD76" i="1"/>
  <c r="O77" i="1" s="1"/>
  <c r="Y76" i="1"/>
  <c r="F77" i="1" s="1"/>
  <c r="I77" i="1" s="1"/>
  <c r="J77" i="1" s="1"/>
  <c r="Q77" i="1" l="1"/>
  <c r="R77" i="1" s="1"/>
  <c r="U77" i="1" s="1"/>
  <c r="S77" i="1"/>
  <c r="T77" i="1" s="1"/>
  <c r="AD77" i="1" s="1"/>
  <c r="O78" i="1" s="1"/>
  <c r="AA77" i="1"/>
  <c r="H78" i="1" s="1"/>
  <c r="V77" i="1"/>
  <c r="AE77" i="1" l="1"/>
  <c r="P78" i="1" s="1"/>
  <c r="Y77" i="1"/>
  <c r="F78" i="1" s="1"/>
  <c r="AC77" i="1"/>
  <c r="N78" i="1" s="1"/>
  <c r="X77" i="1"/>
  <c r="E78" i="1" s="1"/>
  <c r="I78" i="1" s="1"/>
  <c r="J78" i="1" s="1"/>
  <c r="AB77" i="1"/>
  <c r="M78" i="1" s="1"/>
  <c r="W77" i="1"/>
  <c r="Z77" i="1"/>
  <c r="G78" i="1" s="1"/>
  <c r="K78" i="1" s="1"/>
  <c r="L78" i="1" s="1"/>
  <c r="Q78" i="1" l="1"/>
  <c r="R78" i="1" s="1"/>
  <c r="U78" i="1" s="1"/>
  <c r="S78" i="1"/>
  <c r="T78" i="1" s="1"/>
  <c r="AB78" i="1" l="1"/>
  <c r="M79" i="1" s="1"/>
  <c r="AC78" i="1"/>
  <c r="N79" i="1" s="1"/>
  <c r="AA78" i="1"/>
  <c r="H79" i="1" s="1"/>
  <c r="V78" i="1"/>
  <c r="W78" i="1" s="1"/>
  <c r="Y78" i="1"/>
  <c r="F79" i="1" s="1"/>
  <c r="X78" i="1"/>
  <c r="E79" i="1" s="1"/>
  <c r="AD78" i="1"/>
  <c r="O79" i="1" s="1"/>
  <c r="AE78" i="1"/>
  <c r="P79" i="1" s="1"/>
  <c r="Z78" i="1"/>
  <c r="G79" i="1" s="1"/>
  <c r="I79" i="1" l="1"/>
  <c r="J79" i="1" s="1"/>
  <c r="K79" i="1"/>
  <c r="L79" i="1" s="1"/>
  <c r="Q79" i="1" s="1"/>
  <c r="R79" i="1" s="1"/>
  <c r="U79" i="1" s="1"/>
  <c r="AB79" i="1" l="1"/>
  <c r="M80" i="1" s="1"/>
  <c r="S79" i="1"/>
  <c r="T79" i="1" s="1"/>
  <c r="V79" i="1" s="1"/>
  <c r="W79" i="1" s="1"/>
  <c r="AC79" i="1"/>
  <c r="N80" i="1" s="1"/>
  <c r="X79" i="1"/>
  <c r="E80" i="1" s="1"/>
  <c r="AA79" i="1" l="1"/>
  <c r="H80" i="1" s="1"/>
  <c r="Z79" i="1"/>
  <c r="G80" i="1" s="1"/>
  <c r="AD79" i="1"/>
  <c r="O80" i="1" s="1"/>
  <c r="AE79" i="1"/>
  <c r="P80" i="1" s="1"/>
  <c r="Y79" i="1"/>
  <c r="F80" i="1" s="1"/>
  <c r="I80" i="1" s="1"/>
  <c r="J80" i="1" s="1"/>
  <c r="K80" i="1"/>
  <c r="L80" i="1" s="1"/>
  <c r="S80" i="1" l="1"/>
  <c r="T80" i="1" s="1"/>
  <c r="V80" i="1" s="1"/>
  <c r="Q80" i="1"/>
  <c r="R80" i="1" s="1"/>
  <c r="U80" i="1" s="1"/>
  <c r="W80" i="1" s="1"/>
  <c r="AE80" i="1"/>
  <c r="P81" i="1" s="1"/>
  <c r="AD80" i="1"/>
  <c r="O81" i="1" s="1"/>
  <c r="AC80" i="1" l="1"/>
  <c r="N81" i="1" s="1"/>
  <c r="X80" i="1"/>
  <c r="E81" i="1" s="1"/>
  <c r="Y80" i="1"/>
  <c r="F81" i="1" s="1"/>
  <c r="I81" i="1" s="1"/>
  <c r="J81" i="1" s="1"/>
  <c r="AA80" i="1"/>
  <c r="H81" i="1" s="1"/>
  <c r="AB80" i="1"/>
  <c r="M81" i="1" s="1"/>
  <c r="Z80" i="1"/>
  <c r="G81" i="1" s="1"/>
  <c r="K81" i="1" l="1"/>
  <c r="L81" i="1" s="1"/>
  <c r="Q81" i="1" s="1"/>
  <c r="R81" i="1" s="1"/>
  <c r="S81" i="1" l="1"/>
  <c r="T81" i="1" s="1"/>
  <c r="U81" i="1"/>
  <c r="AB81" i="1"/>
  <c r="M82" i="1" s="1"/>
  <c r="AA81" i="1"/>
  <c r="H82" i="1" s="1"/>
  <c r="X81" i="1"/>
  <c r="E82" i="1" s="1"/>
  <c r="Z81" i="1"/>
  <c r="G82" i="1" s="1"/>
  <c r="Y81" i="1"/>
  <c r="F82" i="1" s="1"/>
  <c r="AD81" i="1"/>
  <c r="O82" i="1" s="1"/>
  <c r="AE81" i="1"/>
  <c r="P82" i="1" s="1"/>
  <c r="V81" i="1"/>
  <c r="W81" i="1"/>
  <c r="AC81" i="1"/>
  <c r="N82" i="1" s="1"/>
  <c r="K82" i="1" l="1"/>
  <c r="L82" i="1" s="1"/>
  <c r="I82" i="1"/>
  <c r="J82" i="1" s="1"/>
  <c r="S82" i="1" s="1"/>
  <c r="T82" i="1" s="1"/>
  <c r="V82" i="1" s="1"/>
  <c r="Q82" i="1" l="1"/>
  <c r="R82" i="1" s="1"/>
  <c r="AC82" i="1" s="1"/>
  <c r="N83" i="1" s="1"/>
  <c r="AE82" i="1"/>
  <c r="P83" i="1" s="1"/>
  <c r="AD82" i="1"/>
  <c r="O83" i="1" s="1"/>
  <c r="U82" i="1"/>
  <c r="W82" i="1" s="1"/>
  <c r="AB82" i="1"/>
  <c r="M83" i="1" s="1"/>
  <c r="X82" i="1"/>
  <c r="E83" i="1" s="1"/>
  <c r="AA82" i="1"/>
  <c r="H83" i="1" s="1"/>
  <c r="Z82" i="1" l="1"/>
  <c r="G83" i="1" s="1"/>
  <c r="Y82" i="1"/>
  <c r="F83" i="1" s="1"/>
  <c r="I83" i="1" s="1"/>
  <c r="J83" i="1" s="1"/>
  <c r="K83" i="1"/>
  <c r="L83" i="1" s="1"/>
  <c r="S83" i="1" l="1"/>
  <c r="T83" i="1" s="1"/>
  <c r="V83" i="1" s="1"/>
  <c r="Q83" i="1"/>
  <c r="R83" i="1" s="1"/>
  <c r="U83" i="1" s="1"/>
  <c r="AD83" i="1"/>
  <c r="O84" i="1" s="1"/>
  <c r="AE83" i="1" l="1"/>
  <c r="P84" i="1" s="1"/>
  <c r="W83" i="1"/>
  <c r="AB83" i="1"/>
  <c r="M84" i="1" s="1"/>
  <c r="X83" i="1"/>
  <c r="E84" i="1" s="1"/>
  <c r="Z83" i="1"/>
  <c r="G84" i="1" s="1"/>
  <c r="Y83" i="1"/>
  <c r="F84" i="1" s="1"/>
  <c r="AA83" i="1"/>
  <c r="H84" i="1" s="1"/>
  <c r="AC83" i="1"/>
  <c r="N84" i="1" s="1"/>
  <c r="I84" i="1" l="1"/>
  <c r="J84" i="1" s="1"/>
  <c r="K84" i="1"/>
  <c r="L84" i="1" s="1"/>
  <c r="S84" i="1" l="1"/>
  <c r="T84" i="1" s="1"/>
  <c r="V84" i="1" s="1"/>
  <c r="Q84" i="1"/>
  <c r="R84" i="1" s="1"/>
  <c r="U84" i="1" s="1"/>
  <c r="W84" i="1" s="1"/>
  <c r="AB84" i="1"/>
  <c r="M85" i="1" s="1"/>
  <c r="AA84" i="1" l="1"/>
  <c r="H85" i="1" s="1"/>
  <c r="AE84" i="1"/>
  <c r="P85" i="1" s="1"/>
  <c r="AC84" i="1"/>
  <c r="N85" i="1" s="1"/>
  <c r="X84" i="1"/>
  <c r="E85" i="1" s="1"/>
  <c r="AD84" i="1"/>
  <c r="O85" i="1" s="1"/>
  <c r="Y84" i="1"/>
  <c r="F85" i="1" s="1"/>
  <c r="Z84" i="1"/>
  <c r="G85" i="1" s="1"/>
  <c r="K85" i="1" s="1"/>
  <c r="L85" i="1" s="1"/>
  <c r="I85" i="1" l="1"/>
  <c r="J85" i="1" s="1"/>
  <c r="S85" i="1" s="1"/>
  <c r="T85" i="1" s="1"/>
  <c r="V85" i="1" s="1"/>
  <c r="Q85" i="1" l="1"/>
  <c r="R85" i="1" s="1"/>
  <c r="Y85" i="1" s="1"/>
  <c r="F86" i="1" s="1"/>
  <c r="U85" i="1"/>
  <c r="W85" i="1" s="1"/>
  <c r="AA85" i="1"/>
  <c r="H86" i="1" s="1"/>
  <c r="AD85" i="1"/>
  <c r="O86" i="1" s="1"/>
  <c r="AC85" i="1"/>
  <c r="N86" i="1" s="1"/>
  <c r="AE85" i="1"/>
  <c r="P86" i="1" s="1"/>
  <c r="X85" i="1"/>
  <c r="E86" i="1" s="1"/>
  <c r="I86" i="1" s="1"/>
  <c r="J86" i="1" s="1"/>
  <c r="Z85" i="1"/>
  <c r="G86" i="1" s="1"/>
  <c r="K86" i="1" s="1"/>
  <c r="L86" i="1" s="1"/>
  <c r="AB85" i="1" l="1"/>
  <c r="M86" i="1" s="1"/>
  <c r="S86" i="1"/>
  <c r="T86" i="1" s="1"/>
  <c r="V86" i="1" s="1"/>
  <c r="Q86" i="1"/>
  <c r="R86" i="1" s="1"/>
  <c r="U86" i="1" s="1"/>
  <c r="AD86" i="1" l="1"/>
  <c r="O87" i="1" s="1"/>
  <c r="AE86" i="1"/>
  <c r="P87" i="1" s="1"/>
  <c r="AB86" i="1"/>
  <c r="M87" i="1" s="1"/>
  <c r="Z86" i="1"/>
  <c r="G87" i="1" s="1"/>
  <c r="AC86" i="1"/>
  <c r="N87" i="1" s="1"/>
  <c r="W86" i="1"/>
  <c r="AA86" i="1"/>
  <c r="H87" i="1" s="1"/>
  <c r="Y86" i="1"/>
  <c r="F87" i="1" s="1"/>
  <c r="X86" i="1"/>
  <c r="E87" i="1" s="1"/>
  <c r="K87" i="1" l="1"/>
  <c r="L87" i="1" s="1"/>
  <c r="I87" i="1"/>
  <c r="J87" i="1" s="1"/>
  <c r="S87" i="1" s="1"/>
  <c r="T87" i="1" s="1"/>
  <c r="V87" i="1" s="1"/>
  <c r="AE87" i="1" l="1"/>
  <c r="P88" i="1" s="1"/>
  <c r="AD87" i="1"/>
  <c r="O88" i="1" s="1"/>
  <c r="Q87" i="1"/>
  <c r="R87" i="1" s="1"/>
  <c r="X87" i="1" l="1"/>
  <c r="E88" i="1" s="1"/>
  <c r="U87" i="1"/>
  <c r="W87" i="1" s="1"/>
  <c r="AC87" i="1"/>
  <c r="N88" i="1" s="1"/>
  <c r="Y87" i="1"/>
  <c r="F88" i="1" s="1"/>
  <c r="AB87" i="1"/>
  <c r="M88" i="1" s="1"/>
  <c r="Z87" i="1"/>
  <c r="G88" i="1" s="1"/>
  <c r="AA87" i="1"/>
  <c r="H88" i="1" s="1"/>
  <c r="I88" i="1" l="1"/>
  <c r="J88" i="1" s="1"/>
  <c r="K88" i="1"/>
  <c r="L88" i="1" s="1"/>
  <c r="Q88" i="1" s="1"/>
  <c r="R88" i="1" s="1"/>
  <c r="U88" i="1" s="1"/>
  <c r="S88" i="1" l="1"/>
  <c r="T88" i="1" s="1"/>
  <c r="AE88" i="1" s="1"/>
  <c r="P89" i="1" s="1"/>
  <c r="X88" i="1"/>
  <c r="E89" i="1" s="1"/>
  <c r="AC88" i="1"/>
  <c r="N89" i="1" s="1"/>
  <c r="AA88" i="1"/>
  <c r="H89" i="1" s="1"/>
  <c r="Z88" i="1"/>
  <c r="G89" i="1" s="1"/>
  <c r="AB88" i="1"/>
  <c r="M89" i="1" s="1"/>
  <c r="Y88" i="1"/>
  <c r="F89" i="1" s="1"/>
  <c r="V88" i="1" l="1"/>
  <c r="W88" i="1" s="1"/>
  <c r="AD88" i="1"/>
  <c r="O89" i="1" s="1"/>
  <c r="I89" i="1"/>
  <c r="J89" i="1" s="1"/>
  <c r="K89" i="1"/>
  <c r="L89" i="1" s="1"/>
  <c r="Q89" i="1" l="1"/>
  <c r="R89" i="1" s="1"/>
  <c r="U89" i="1" s="1"/>
  <c r="S89" i="1"/>
  <c r="T89" i="1" s="1"/>
  <c r="V89" i="1" s="1"/>
  <c r="AD89" i="1" l="1"/>
  <c r="O90" i="1" s="1"/>
  <c r="AC89" i="1"/>
  <c r="N90" i="1" s="1"/>
  <c r="AB89" i="1"/>
  <c r="M90" i="1" s="1"/>
  <c r="AA89" i="1"/>
  <c r="H90" i="1" s="1"/>
  <c r="Z89" i="1"/>
  <c r="G90" i="1" s="1"/>
  <c r="X89" i="1"/>
  <c r="E90" i="1" s="1"/>
  <c r="Y89" i="1"/>
  <c r="F90" i="1" s="1"/>
  <c r="AE89" i="1"/>
  <c r="P90" i="1" s="1"/>
  <c r="W89" i="1"/>
  <c r="K90" i="1" l="1"/>
  <c r="L90" i="1" s="1"/>
  <c r="I90" i="1"/>
  <c r="J90" i="1" s="1"/>
  <c r="S90" i="1" s="1"/>
  <c r="T90" i="1" s="1"/>
  <c r="Q90" i="1" l="1"/>
  <c r="R90" i="1" s="1"/>
  <c r="U90" i="1" s="1"/>
  <c r="AE90" i="1"/>
  <c r="P91" i="1" s="1"/>
  <c r="V90" i="1"/>
  <c r="W90" i="1" s="1"/>
  <c r="AD90" i="1"/>
  <c r="O91" i="1" s="1"/>
  <c r="AC90" i="1"/>
  <c r="N91" i="1" s="1"/>
  <c r="AB90" i="1"/>
  <c r="M91" i="1" s="1"/>
  <c r="Z90" i="1"/>
  <c r="G91" i="1" s="1"/>
  <c r="AA90" i="1"/>
  <c r="H91" i="1" s="1"/>
  <c r="Y90" i="1" l="1"/>
  <c r="F91" i="1" s="1"/>
  <c r="X90" i="1"/>
  <c r="E91" i="1" s="1"/>
  <c r="K91" i="1"/>
  <c r="L91" i="1" s="1"/>
  <c r="I91" i="1"/>
  <c r="J91" i="1" s="1"/>
  <c r="S91" i="1" l="1"/>
  <c r="T91" i="1" s="1"/>
  <c r="V91" i="1" s="1"/>
  <c r="Q91" i="1"/>
  <c r="R91" i="1" s="1"/>
  <c r="U91" i="1" s="1"/>
  <c r="W91" i="1" l="1"/>
  <c r="X91" i="1"/>
  <c r="E92" i="1" s="1"/>
  <c r="AD91" i="1"/>
  <c r="O92" i="1" s="1"/>
  <c r="AE91" i="1"/>
  <c r="P92" i="1" s="1"/>
  <c r="Y91" i="1"/>
  <c r="F92" i="1" s="1"/>
  <c r="AC91" i="1"/>
  <c r="N92" i="1" s="1"/>
  <c r="Z91" i="1"/>
  <c r="G92" i="1" s="1"/>
  <c r="AA91" i="1"/>
  <c r="H92" i="1" s="1"/>
  <c r="AB91" i="1"/>
  <c r="M92" i="1" s="1"/>
  <c r="I92" i="1" l="1"/>
  <c r="J92" i="1" s="1"/>
  <c r="K92" i="1"/>
  <c r="L92" i="1" s="1"/>
  <c r="Q92" i="1" l="1"/>
  <c r="R92" i="1" s="1"/>
  <c r="U92" i="1" s="1"/>
  <c r="S92" i="1"/>
  <c r="T92" i="1" s="1"/>
  <c r="V92" i="1" s="1"/>
  <c r="AC92" i="1"/>
  <c r="N93" i="1" s="1"/>
  <c r="Z92" i="1"/>
  <c r="G93" i="1" s="1"/>
  <c r="AB92" i="1" l="1"/>
  <c r="M93" i="1" s="1"/>
  <c r="X92" i="1"/>
  <c r="E93" i="1" s="1"/>
  <c r="Y92" i="1"/>
  <c r="F93" i="1" s="1"/>
  <c r="AD92" i="1"/>
  <c r="O93" i="1" s="1"/>
  <c r="AA92" i="1"/>
  <c r="H93" i="1" s="1"/>
  <c r="K93" i="1" s="1"/>
  <c r="L93" i="1" s="1"/>
  <c r="AE92" i="1"/>
  <c r="P93" i="1" s="1"/>
  <c r="W92" i="1"/>
  <c r="I93" i="1"/>
  <c r="J93" i="1" s="1"/>
  <c r="Q93" i="1" l="1"/>
  <c r="R93" i="1" s="1"/>
  <c r="S93" i="1"/>
  <c r="T93" i="1" s="1"/>
  <c r="V93" i="1" s="1"/>
  <c r="AB93" i="1" l="1"/>
  <c r="M94" i="1" s="1"/>
  <c r="U93" i="1"/>
  <c r="X93" i="1"/>
  <c r="E94" i="1" s="1"/>
  <c r="AC93" i="1"/>
  <c r="N94" i="1" s="1"/>
  <c r="Y93" i="1"/>
  <c r="F94" i="1" s="1"/>
  <c r="AA93" i="1"/>
  <c r="H94" i="1" s="1"/>
  <c r="AD93" i="1"/>
  <c r="O94" i="1" s="1"/>
  <c r="W93" i="1"/>
  <c r="AE93" i="1"/>
  <c r="P94" i="1" s="1"/>
  <c r="Z93" i="1"/>
  <c r="G94" i="1" s="1"/>
  <c r="K94" i="1" s="1"/>
  <c r="L94" i="1" s="1"/>
  <c r="I94" i="1" l="1"/>
  <c r="J94" i="1" s="1"/>
  <c r="Q94" i="1" s="1"/>
  <c r="R94" i="1" s="1"/>
  <c r="U94" i="1" s="1"/>
  <c r="S94" i="1" l="1"/>
  <c r="T94" i="1" s="1"/>
  <c r="V94" i="1" s="1"/>
  <c r="W94" i="1" s="1"/>
  <c r="AB94" i="1"/>
  <c r="M95" i="1" s="1"/>
  <c r="X94" i="1"/>
  <c r="E95" i="1" s="1"/>
  <c r="AC94" i="1"/>
  <c r="N95" i="1" s="1"/>
  <c r="Y94" i="1"/>
  <c r="F95" i="1" s="1"/>
  <c r="AD94" i="1"/>
  <c r="O95" i="1" s="1"/>
  <c r="Z94" i="1"/>
  <c r="G95" i="1" s="1"/>
  <c r="AE94" i="1" l="1"/>
  <c r="P95" i="1" s="1"/>
  <c r="AA94" i="1"/>
  <c r="H95" i="1" s="1"/>
  <c r="K95" i="1" s="1"/>
  <c r="L95" i="1" s="1"/>
  <c r="I95" i="1"/>
  <c r="J95" i="1" s="1"/>
  <c r="S95" i="1" l="1"/>
  <c r="T95" i="1" s="1"/>
  <c r="V95" i="1" s="1"/>
  <c r="Q95" i="1"/>
  <c r="R95" i="1" s="1"/>
  <c r="U95" i="1" s="1"/>
  <c r="AC95" i="1" l="1"/>
  <c r="N96" i="1" s="1"/>
  <c r="AB95" i="1"/>
  <c r="M96" i="1" s="1"/>
  <c r="AA95" i="1"/>
  <c r="H96" i="1" s="1"/>
  <c r="Y95" i="1"/>
  <c r="F96" i="1" s="1"/>
  <c r="Z95" i="1"/>
  <c r="G96" i="1" s="1"/>
  <c r="X95" i="1"/>
  <c r="E96" i="1" s="1"/>
  <c r="AE95" i="1"/>
  <c r="P96" i="1" s="1"/>
  <c r="AD95" i="1"/>
  <c r="O96" i="1" s="1"/>
  <c r="K96" i="1" l="1"/>
  <c r="L96" i="1" s="1"/>
  <c r="I96" i="1"/>
  <c r="J96" i="1" s="1"/>
  <c r="W95" i="1"/>
  <c r="S96" i="1" l="1"/>
  <c r="T96" i="1" s="1"/>
  <c r="Q96" i="1"/>
  <c r="R96" i="1" s="1"/>
  <c r="U96" i="1" s="1"/>
  <c r="AE96" i="1" l="1"/>
  <c r="P97" i="1" s="1"/>
  <c r="V96" i="1"/>
  <c r="AD96" i="1"/>
  <c r="O97" i="1" s="1"/>
  <c r="AA96" i="1"/>
  <c r="H97" i="1" s="1"/>
  <c r="X96" i="1"/>
  <c r="E97" i="1" s="1"/>
  <c r="Y96" i="1"/>
  <c r="F97" i="1" s="1"/>
  <c r="Z96" i="1"/>
  <c r="G97" i="1" s="1"/>
  <c r="AB96" i="1"/>
  <c r="M97" i="1" s="1"/>
  <c r="AC96" i="1"/>
  <c r="N97" i="1" s="1"/>
  <c r="K97" i="1" l="1"/>
  <c r="L97" i="1" s="1"/>
  <c r="W96" i="1"/>
  <c r="I97" i="1"/>
  <c r="J97" i="1" s="1"/>
  <c r="S97" i="1" l="1"/>
  <c r="T97" i="1" s="1"/>
  <c r="AD97" i="1" s="1"/>
  <c r="O98" i="1" s="1"/>
  <c r="Q97" i="1"/>
  <c r="R97" i="1" s="1"/>
  <c r="AE97" i="1" l="1"/>
  <c r="P98" i="1" s="1"/>
  <c r="V97" i="1"/>
  <c r="AB97" i="1"/>
  <c r="M98" i="1" s="1"/>
  <c r="U97" i="1"/>
  <c r="W97" i="1" s="1"/>
  <c r="Y97" i="1"/>
  <c r="F98" i="1" s="1"/>
  <c r="X97" i="1"/>
  <c r="E98" i="1" s="1"/>
  <c r="AA97" i="1"/>
  <c r="H98" i="1" s="1"/>
  <c r="Z97" i="1"/>
  <c r="G98" i="1" s="1"/>
  <c r="AC97" i="1"/>
  <c r="N98" i="1" s="1"/>
  <c r="I98" i="1" l="1"/>
  <c r="J98" i="1" s="1"/>
  <c r="K98" i="1"/>
  <c r="L98" i="1" s="1"/>
  <c r="Q98" i="1" l="1"/>
  <c r="R98" i="1" s="1"/>
  <c r="U98" i="1" s="1"/>
  <c r="S98" i="1"/>
  <c r="T98" i="1" s="1"/>
  <c r="AC98" i="1" l="1"/>
  <c r="N99" i="1" s="1"/>
  <c r="AB98" i="1"/>
  <c r="M99" i="1" s="1"/>
  <c r="Y98" i="1"/>
  <c r="F99" i="1" s="1"/>
  <c r="V98" i="1"/>
  <c r="W98" i="1" s="1"/>
  <c r="X98" i="1"/>
  <c r="E99" i="1" s="1"/>
  <c r="Z98" i="1"/>
  <c r="G99" i="1" s="1"/>
  <c r="AE98" i="1"/>
  <c r="P99" i="1" s="1"/>
  <c r="AD98" i="1"/>
  <c r="O99" i="1" s="1"/>
  <c r="AA98" i="1"/>
  <c r="H99" i="1" s="1"/>
  <c r="I99" i="1" l="1"/>
  <c r="J99" i="1" s="1"/>
  <c r="K99" i="1"/>
  <c r="L99" i="1" s="1"/>
  <c r="Q99" i="1" s="1"/>
  <c r="R99" i="1" s="1"/>
  <c r="U99" i="1" s="1"/>
  <c r="AB99" i="1" l="1"/>
  <c r="M100" i="1" s="1"/>
  <c r="AC99" i="1"/>
  <c r="N100" i="1" s="1"/>
  <c r="S99" i="1"/>
  <c r="T99" i="1" s="1"/>
  <c r="X99" i="1" l="1"/>
  <c r="E100" i="1" s="1"/>
  <c r="V99" i="1"/>
  <c r="W99" i="1" s="1"/>
  <c r="AE99" i="1"/>
  <c r="P100" i="1" s="1"/>
  <c r="AD99" i="1"/>
  <c r="O100" i="1" s="1"/>
  <c r="Y99" i="1"/>
  <c r="F100" i="1" s="1"/>
  <c r="I100" i="1" s="1"/>
  <c r="J100" i="1" s="1"/>
  <c r="Z99" i="1"/>
  <c r="G100" i="1" s="1"/>
  <c r="AA99" i="1"/>
  <c r="H100" i="1" s="1"/>
  <c r="K100" i="1" l="1"/>
  <c r="L100" i="1" s="1"/>
  <c r="S100" i="1" s="1"/>
  <c r="T100" i="1" s="1"/>
  <c r="V100" i="1" s="1"/>
  <c r="AD100" i="1" l="1"/>
  <c r="O101" i="1" s="1"/>
  <c r="AE100" i="1"/>
  <c r="P101" i="1" s="1"/>
  <c r="Q100" i="1"/>
  <c r="R100" i="1" s="1"/>
  <c r="U100" i="1" s="1"/>
  <c r="AB100" i="1" l="1"/>
  <c r="M101" i="1" s="1"/>
  <c r="W100" i="1"/>
  <c r="AA100" i="1"/>
  <c r="H101" i="1" s="1"/>
  <c r="Y100" i="1"/>
  <c r="F101" i="1" s="1"/>
  <c r="AC100" i="1"/>
  <c r="N101" i="1" s="1"/>
  <c r="Z100" i="1"/>
  <c r="G101" i="1" s="1"/>
  <c r="X100" i="1"/>
  <c r="E101" i="1" s="1"/>
  <c r="K101" i="1" l="1"/>
  <c r="L101" i="1" s="1"/>
  <c r="I101" i="1"/>
  <c r="J101" i="1" s="1"/>
  <c r="S101" i="1" l="1"/>
  <c r="T101" i="1" s="1"/>
  <c r="V101" i="1" s="1"/>
  <c r="Q101" i="1"/>
  <c r="R101" i="1" s="1"/>
  <c r="X101" i="1" s="1"/>
  <c r="E102" i="1" s="1"/>
  <c r="AD101" i="1"/>
  <c r="O102" i="1" s="1"/>
  <c r="AE101" i="1"/>
  <c r="P102" i="1" s="1"/>
  <c r="Z101" i="1" l="1"/>
  <c r="G102" i="1" s="1"/>
  <c r="AC101" i="1"/>
  <c r="N102" i="1" s="1"/>
  <c r="U101" i="1"/>
  <c r="W101" i="1" s="1"/>
  <c r="Y101" i="1"/>
  <c r="F102" i="1" s="1"/>
  <c r="I102" i="1" s="1"/>
  <c r="J102" i="1" s="1"/>
  <c r="AB101" i="1"/>
  <c r="M102" i="1" s="1"/>
  <c r="AA101" i="1"/>
  <c r="H102" i="1" s="1"/>
  <c r="K102" i="1" l="1"/>
  <c r="L102" i="1" s="1"/>
  <c r="Q102" i="1" s="1"/>
  <c r="R102" i="1" s="1"/>
  <c r="U102" i="1" s="1"/>
  <c r="S102" i="1" l="1"/>
  <c r="T102" i="1" s="1"/>
  <c r="V102" i="1" s="1"/>
  <c r="Z102" i="1"/>
  <c r="G103" i="1" s="1"/>
  <c r="AB102" i="1"/>
  <c r="M103" i="1" s="1"/>
  <c r="Y102" i="1"/>
  <c r="F103" i="1" s="1"/>
  <c r="AA102" i="1"/>
  <c r="H103" i="1" s="1"/>
  <c r="AC102" i="1"/>
  <c r="N103" i="1" s="1"/>
  <c r="AD102" i="1"/>
  <c r="O103" i="1" s="1"/>
  <c r="AE102" i="1"/>
  <c r="P103" i="1" s="1"/>
  <c r="W102" i="1"/>
  <c r="X102" i="1"/>
  <c r="E103" i="1" s="1"/>
  <c r="K103" i="1" l="1"/>
  <c r="L103" i="1" s="1"/>
  <c r="I103" i="1"/>
  <c r="J103" i="1" s="1"/>
  <c r="Q103" i="1" s="1"/>
  <c r="R103" i="1" s="1"/>
  <c r="U103" i="1" l="1"/>
  <c r="AB103" i="1"/>
  <c r="M104" i="1" s="1"/>
  <c r="S103" i="1"/>
  <c r="T103" i="1" s="1"/>
  <c r="V103" i="1" s="1"/>
  <c r="W103" i="1" s="1"/>
  <c r="AC103" i="1"/>
  <c r="N104" i="1" s="1"/>
  <c r="X103" i="1" l="1"/>
  <c r="E104" i="1" s="1"/>
  <c r="Z103" i="1"/>
  <c r="G104" i="1" s="1"/>
  <c r="Y103" i="1"/>
  <c r="F104" i="1" s="1"/>
  <c r="I104" i="1" s="1"/>
  <c r="J104" i="1" s="1"/>
  <c r="AA103" i="1"/>
  <c r="H104" i="1" s="1"/>
  <c r="K104" i="1" s="1"/>
  <c r="L104" i="1" s="1"/>
  <c r="AE103" i="1"/>
  <c r="P104" i="1" s="1"/>
  <c r="AD103" i="1"/>
  <c r="O104" i="1" s="1"/>
  <c r="Q104" i="1" l="1"/>
  <c r="R104" i="1" s="1"/>
  <c r="U104" i="1" s="1"/>
  <c r="S104" i="1"/>
  <c r="T104" i="1" s="1"/>
  <c r="X104" i="1" s="1"/>
  <c r="E105" i="1" s="1"/>
  <c r="Z104" i="1"/>
  <c r="G105" i="1" s="1"/>
  <c r="AC104" i="1"/>
  <c r="N105" i="1" s="1"/>
  <c r="AB104" i="1"/>
  <c r="M105" i="1" s="1"/>
  <c r="Y104" i="1" l="1"/>
  <c r="F105" i="1" s="1"/>
  <c r="V104" i="1"/>
  <c r="W104" i="1" s="1"/>
  <c r="I105" i="1"/>
  <c r="J105" i="1" s="1"/>
  <c r="AD104" i="1"/>
  <c r="O105" i="1" s="1"/>
  <c r="AA104" i="1"/>
  <c r="H105" i="1" s="1"/>
  <c r="K105" i="1" s="1"/>
  <c r="L105" i="1" s="1"/>
  <c r="AE104" i="1"/>
  <c r="P105" i="1" s="1"/>
  <c r="Q105" i="1" l="1"/>
  <c r="R105" i="1" s="1"/>
  <c r="U105" i="1" s="1"/>
  <c r="S105" i="1"/>
  <c r="T105" i="1" s="1"/>
  <c r="V105" i="1" s="1"/>
  <c r="W105" i="1" s="1"/>
  <c r="AB105" i="1"/>
  <c r="M106" i="1" s="1"/>
  <c r="AC105" i="1"/>
  <c r="N106" i="1" s="1"/>
  <c r="Y105" i="1" l="1"/>
  <c r="F106" i="1" s="1"/>
  <c r="X105" i="1"/>
  <c r="E106" i="1" s="1"/>
  <c r="AA105" i="1"/>
  <c r="H106" i="1" s="1"/>
  <c r="AE105" i="1"/>
  <c r="P106" i="1" s="1"/>
  <c r="Z105" i="1"/>
  <c r="G106" i="1" s="1"/>
  <c r="AD105" i="1"/>
  <c r="O106" i="1" s="1"/>
  <c r="K106" i="1" l="1"/>
  <c r="L106" i="1" s="1"/>
  <c r="I106" i="1"/>
  <c r="J106" i="1" s="1"/>
  <c r="S106" i="1" s="1"/>
  <c r="T106" i="1" s="1"/>
  <c r="V106" i="1" s="1"/>
  <c r="Q106" i="1" l="1"/>
  <c r="R106" i="1" s="1"/>
  <c r="U106" i="1" s="1"/>
  <c r="AE106" i="1"/>
  <c r="P107" i="1" s="1"/>
  <c r="AD106" i="1"/>
  <c r="O107" i="1" s="1"/>
  <c r="X106" i="1"/>
  <c r="E107" i="1" s="1"/>
  <c r="AA106" i="1"/>
  <c r="H107" i="1" s="1"/>
  <c r="Z106" i="1"/>
  <c r="G107" i="1" s="1"/>
  <c r="AC106" i="1"/>
  <c r="N107" i="1" s="1"/>
  <c r="Y106" i="1"/>
  <c r="F107" i="1" s="1"/>
  <c r="AB106" i="1"/>
  <c r="M107" i="1" s="1"/>
  <c r="W106" i="1"/>
  <c r="K107" i="1" l="1"/>
  <c r="L107" i="1" s="1"/>
  <c r="I107" i="1"/>
  <c r="J107" i="1" s="1"/>
  <c r="S107" i="1" s="1"/>
  <c r="T107" i="1" s="1"/>
  <c r="V107" i="1" s="1"/>
  <c r="AD107" i="1" l="1"/>
  <c r="O108" i="1" s="1"/>
  <c r="AE107" i="1"/>
  <c r="P108" i="1" s="1"/>
  <c r="Q107" i="1"/>
  <c r="R107" i="1" s="1"/>
  <c r="U107" i="1" s="1"/>
  <c r="W107" i="1" l="1"/>
  <c r="X107" i="1"/>
  <c r="E108" i="1" s="1"/>
  <c r="AC107" i="1"/>
  <c r="N108" i="1" s="1"/>
  <c r="Y107" i="1"/>
  <c r="F108" i="1" s="1"/>
  <c r="AB107" i="1"/>
  <c r="M108" i="1" s="1"/>
  <c r="Z107" i="1"/>
  <c r="G108" i="1" s="1"/>
  <c r="AA107" i="1"/>
  <c r="H108" i="1" s="1"/>
  <c r="I108" i="1" l="1"/>
  <c r="J108" i="1" s="1"/>
  <c r="K108" i="1"/>
  <c r="L108" i="1" s="1"/>
  <c r="Q108" i="1" l="1"/>
  <c r="R108" i="1" s="1"/>
  <c r="S108" i="1"/>
  <c r="T108" i="1" s="1"/>
  <c r="V108" i="1" s="1"/>
  <c r="AC108" i="1" l="1"/>
  <c r="N109" i="1" s="1"/>
  <c r="U108" i="1"/>
  <c r="AB108" i="1"/>
  <c r="M109" i="1" s="1"/>
  <c r="AD108" i="1"/>
  <c r="O109" i="1" s="1"/>
  <c r="AE108" i="1"/>
  <c r="P109" i="1" s="1"/>
  <c r="W108" i="1"/>
  <c r="X108" i="1"/>
  <c r="E109" i="1" s="1"/>
  <c r="Y108" i="1"/>
  <c r="F109" i="1" s="1"/>
  <c r="AA108" i="1"/>
  <c r="H109" i="1" s="1"/>
  <c r="Z108" i="1"/>
  <c r="G109" i="1" s="1"/>
  <c r="K109" i="1" l="1"/>
  <c r="L109" i="1" s="1"/>
  <c r="I109" i="1"/>
  <c r="J109" i="1" s="1"/>
  <c r="S109" i="1" l="1"/>
  <c r="T109" i="1" s="1"/>
  <c r="V109" i="1" s="1"/>
  <c r="Q109" i="1"/>
  <c r="R109" i="1" s="1"/>
  <c r="U109" i="1" s="1"/>
  <c r="AD109" i="1" l="1"/>
  <c r="O110" i="1" s="1"/>
  <c r="AE109" i="1"/>
  <c r="P110" i="1" s="1"/>
  <c r="Z109" i="1"/>
  <c r="G110" i="1" s="1"/>
  <c r="Y109" i="1"/>
  <c r="F110" i="1" s="1"/>
  <c r="AA109" i="1"/>
  <c r="H110" i="1" s="1"/>
  <c r="X109" i="1"/>
  <c r="E110" i="1" s="1"/>
  <c r="AB109" i="1"/>
  <c r="M110" i="1" s="1"/>
  <c r="AC109" i="1"/>
  <c r="N110" i="1" s="1"/>
  <c r="W109" i="1"/>
  <c r="K110" i="1" l="1"/>
  <c r="L110" i="1" s="1"/>
  <c r="I110" i="1"/>
  <c r="J110" i="1" s="1"/>
  <c r="Q110" i="1" s="1"/>
  <c r="R110" i="1" s="1"/>
  <c r="U110" i="1" l="1"/>
  <c r="AB110" i="1"/>
  <c r="M111" i="1" s="1"/>
  <c r="AC110" i="1"/>
  <c r="N111" i="1" s="1"/>
  <c r="S110" i="1"/>
  <c r="T110" i="1" s="1"/>
  <c r="V110" i="1" s="1"/>
  <c r="W110" i="1" s="1"/>
  <c r="Y110" i="1" l="1"/>
  <c r="F111" i="1" s="1"/>
  <c r="AD110" i="1"/>
  <c r="O111" i="1" s="1"/>
  <c r="AA110" i="1"/>
  <c r="H111" i="1" s="1"/>
  <c r="K111" i="1" s="1"/>
  <c r="L111" i="1" s="1"/>
  <c r="AE110" i="1"/>
  <c r="P111" i="1" s="1"/>
  <c r="X110" i="1"/>
  <c r="E111" i="1" s="1"/>
  <c r="Z110" i="1"/>
  <c r="G111" i="1" s="1"/>
  <c r="I111" i="1" l="1"/>
  <c r="J111" i="1" s="1"/>
  <c r="Q111" i="1" l="1"/>
  <c r="R111" i="1" s="1"/>
  <c r="S111" i="1"/>
  <c r="T111" i="1" s="1"/>
  <c r="V111" i="1" l="1"/>
  <c r="AD111" i="1"/>
  <c r="O112" i="1" s="1"/>
  <c r="AE111" i="1"/>
  <c r="P112" i="1" s="1"/>
  <c r="AC111" i="1"/>
  <c r="N112" i="1" s="1"/>
  <c r="Z111" i="1"/>
  <c r="G112" i="1" s="1"/>
  <c r="U111" i="1"/>
  <c r="W111" i="1" s="1"/>
  <c r="AA111" i="1"/>
  <c r="H112" i="1" s="1"/>
  <c r="X111" i="1"/>
  <c r="E112" i="1" s="1"/>
  <c r="I112" i="1" s="1"/>
  <c r="J112" i="1" s="1"/>
  <c r="Y111" i="1"/>
  <c r="F112" i="1" s="1"/>
  <c r="AB111" i="1"/>
  <c r="M112" i="1" s="1"/>
  <c r="K112" i="1" l="1"/>
  <c r="L112" i="1" s="1"/>
  <c r="Q112" i="1" s="1"/>
  <c r="R112" i="1" s="1"/>
  <c r="U112" i="1" l="1"/>
  <c r="AC112" i="1"/>
  <c r="AB112" i="1"/>
  <c r="S112" i="1"/>
  <c r="T112" i="1" s="1"/>
  <c r="AE112" i="1" l="1"/>
  <c r="Z112" i="1"/>
  <c r="Y112" i="1"/>
  <c r="X112" i="1"/>
  <c r="AD112" i="1"/>
  <c r="V112" i="1"/>
  <c r="W112" i="1" s="1"/>
  <c r="AA112" i="1"/>
</calcChain>
</file>

<file path=xl/sharedStrings.xml><?xml version="1.0" encoding="utf-8"?>
<sst xmlns="http://schemas.openxmlformats.org/spreadsheetml/2006/main" count="63" uniqueCount="58">
  <si>
    <t>t1</t>
  </si>
  <si>
    <t>Target</t>
  </si>
  <si>
    <t>t2</t>
  </si>
  <si>
    <t>h1 = w1*i1 + w2*i2</t>
  </si>
  <si>
    <t>h2 = w3*i1 + w4*i2</t>
  </si>
  <si>
    <t>σ</t>
  </si>
  <si>
    <t>i1</t>
  </si>
  <si>
    <t>i2</t>
  </si>
  <si>
    <t>w1</t>
  </si>
  <si>
    <t>w2</t>
  </si>
  <si>
    <t>w3</t>
  </si>
  <si>
    <t>w4</t>
  </si>
  <si>
    <t>h1</t>
  </si>
  <si>
    <t>o1 = w5*a_h1 + w6*a_h2</t>
  </si>
  <si>
    <t>o2 = w7*a_h1 + w8*a_h2</t>
  </si>
  <si>
    <t>a_h1</t>
  </si>
  <si>
    <t>h2</t>
  </si>
  <si>
    <t>a_h2</t>
  </si>
  <si>
    <t>w5</t>
  </si>
  <si>
    <t>w6</t>
  </si>
  <si>
    <t>w7</t>
  </si>
  <si>
    <t>w8</t>
  </si>
  <si>
    <t>a_h1 = σ(h1) = 1/(1 + exp(-h1))</t>
  </si>
  <si>
    <t>a_h2 = σ(h2) = 1/(1 + exp(-h2))</t>
  </si>
  <si>
    <t>a_o1 = σ(o1) = 1/(1 + exp(-o1))</t>
  </si>
  <si>
    <t>a_o2 = σ(o2) = 1/(1 + exp(-o2))</t>
  </si>
  <si>
    <t>E1 = 1/2 * (t1 - a_o1)**2</t>
  </si>
  <si>
    <r>
      <t>E2 =</t>
    </r>
    <r>
      <rPr>
        <sz val="11"/>
        <color theme="1"/>
        <rFont val="Fraction"/>
      </rPr>
      <t xml:space="preserve"> </t>
    </r>
    <r>
      <rPr>
        <sz val="11"/>
        <color theme="1"/>
        <rFont val="Calibri"/>
        <family val="2"/>
        <scheme val="minor"/>
      </rPr>
      <t>1/2 * (t2 - a_o2)**2</t>
    </r>
  </si>
  <si>
    <t>o1</t>
  </si>
  <si>
    <t>a_o1</t>
  </si>
  <si>
    <t>o2</t>
  </si>
  <si>
    <t>a_o2</t>
  </si>
  <si>
    <t>E1</t>
  </si>
  <si>
    <t>E2</t>
  </si>
  <si>
    <t>E_tot</t>
  </si>
  <si>
    <t>E_tot = E1 + E2</t>
  </si>
  <si>
    <t>∂E_t/∂o1 = (a_01 - t1)*a_01*(1-a_01)</t>
  </si>
  <si>
    <t>∂E_t/∂o2 = (a_02 - t2)*a_02*(1-a_02)</t>
  </si>
  <si>
    <t>∂E_t/∂w5 = dE_t/∂o1*a_h1</t>
  </si>
  <si>
    <t>∂E_t/∂w6 = dE_t/∂o1*a_h2</t>
  </si>
  <si>
    <t>∂E_t/∂w7 = dE_t/∂o2*a_h1</t>
  </si>
  <si>
    <t>∂E_t/∂w8 = dE_t/∂o2*a_h2</t>
  </si>
  <si>
    <t>∂E_t/∂h1 = ((∂E_t/∂o1)*(∂o1/∂a_h1) + (∂E_t/∂o2)*(∂o2/∂a_h1)) * ∂a_h1/∂h1</t>
  </si>
  <si>
    <t>∂E_t/∂h2 = ((∂E_t/∂o1)*(∂o1/∂a_h2) + (∂E_t/∂o2)*(∂o2/∂a_h2)) * ∂a_h2/∂h2</t>
  </si>
  <si>
    <t>∂E_t/∂w1 = dE_t/∂h1*i1</t>
  </si>
  <si>
    <t>∂E_t/∂w2 = dE_t/∂h1*i2</t>
  </si>
  <si>
    <t>∂E_t/∂w3 = dE_t/∂h2*i1</t>
  </si>
  <si>
    <t>∂E_t/∂w4 = dE_t/∂h2*i2</t>
  </si>
  <si>
    <t xml:space="preserve">   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</si>
  <si>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</si>
  <si>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</si>
  <si>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</si>
  <si>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</si>
  <si>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</si>
  <si>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</si>
  <si>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</si>
  <si>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</si>
  <si>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 xml:space="preserve">lr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</si>
</sst>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Fraction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81452318460197E-2"/>
          <c:y val="0.16708333333333336"/>
          <c:w val="0.8769435695538058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Sheet1!$W$28:$W$112</c:f>
              <c:numCache>
                <c:formatCode>General</c:formatCode>
                <c:ptCount val="85"/>
                <c:pt idx="0">
                  <c:v>0.24251985734837728</c:v>
                </c:pt>
                <c:pt idx="1">
                  <c:v>0.21490159884256635</c:v>
                </c:pt>
                <c:pt idx="2">
                  <c:v>0.18638164909429913</c:v>
                </c:pt>
                <c:pt idx="3">
                  <c:v>0.15352253267754346</c:v>
                </c:pt>
                <c:pt idx="4">
                  <c:v>0.11749568066210349</c:v>
                </c:pt>
                <c:pt idx="5">
                  <c:v>8.1945363715385175E-2</c:v>
                </c:pt>
                <c:pt idx="6">
                  <c:v>5.4533183135388075E-2</c:v>
                </c:pt>
                <c:pt idx="7">
                  <c:v>3.7907138067223706E-2</c:v>
                </c:pt>
                <c:pt idx="8">
                  <c:v>2.8401761524892724E-2</c:v>
                </c:pt>
                <c:pt idx="9">
                  <c:v>2.2631964548881011E-2</c:v>
                </c:pt>
                <c:pt idx="10">
                  <c:v>1.883692624245123E-2</c:v>
                </c:pt>
                <c:pt idx="11">
                  <c:v>1.6162372649281068E-2</c:v>
                </c:pt>
                <c:pt idx="12">
                  <c:v>1.41726171604146E-2</c:v>
                </c:pt>
                <c:pt idx="13">
                  <c:v>1.262934397709428E-2</c:v>
                </c:pt>
                <c:pt idx="14">
                  <c:v>1.1393248892375557E-2</c:v>
                </c:pt>
                <c:pt idx="15">
                  <c:v>1.0378023798347003E-2</c:v>
                </c:pt>
                <c:pt idx="16">
                  <c:v>9.5274531556662802E-3</c:v>
                </c:pt>
                <c:pt idx="17">
                  <c:v>8.8033222453777621E-3</c:v>
                </c:pt>
                <c:pt idx="18">
                  <c:v>8.1786869287912931E-3</c:v>
                </c:pt>
                <c:pt idx="19">
                  <c:v>7.6339481124458944E-3</c:v>
                </c:pt>
                <c:pt idx="20">
                  <c:v>7.1544650418706272E-3</c:v>
                </c:pt>
                <c:pt idx="21">
                  <c:v>6.7290494276111956E-3</c:v>
                </c:pt>
                <c:pt idx="22">
                  <c:v>6.3489832259066379E-3</c:v>
                </c:pt>
                <c:pt idx="23">
                  <c:v>6.0073585495771936E-3</c:v>
                </c:pt>
                <c:pt idx="24">
                  <c:v>5.6986219893878851E-3</c:v>
                </c:pt>
                <c:pt idx="25">
                  <c:v>5.4182523778604774E-3</c:v>
                </c:pt>
                <c:pt idx="26">
                  <c:v>5.1625279567241991E-3</c:v>
                </c:pt>
                <c:pt idx="27">
                  <c:v>4.9283548799164256E-3</c:v>
                </c:pt>
                <c:pt idx="28">
                  <c:v>4.7131387142294104E-3</c:v>
                </c:pt>
                <c:pt idx="29">
                  <c:v>4.5146866784004768E-3</c:v>
                </c:pt>
                <c:pt idx="30">
                  <c:v>4.3311322492260327E-3</c:v>
                </c:pt>
                <c:pt idx="31">
                  <c:v>4.1608763052016374E-3</c:v>
                </c:pt>
                <c:pt idx="32">
                  <c:v>4.0025406748104694E-3</c:v>
                </c:pt>
                <c:pt idx="33">
                  <c:v>3.8549311110187548E-3</c:v>
                </c:pt>
                <c:pt idx="34">
                  <c:v>3.7170075132285547E-3</c:v>
                </c:pt>
                <c:pt idx="35">
                  <c:v>3.5878597811306056E-3</c:v>
                </c:pt>
                <c:pt idx="36">
                  <c:v>3.4666880876191731E-3</c:v>
                </c:pt>
                <c:pt idx="37">
                  <c:v>3.3527866499555277E-3</c:v>
                </c:pt>
                <c:pt idx="38">
                  <c:v>3.2455302928538644E-3</c:v>
                </c:pt>
                <c:pt idx="39">
                  <c:v>3.1443632565608618E-3</c:v>
                </c:pt>
                <c:pt idx="40">
                  <c:v>3.0487898227411904E-3</c:v>
                </c:pt>
                <c:pt idx="41">
                  <c:v>2.9583664218257033E-3</c:v>
                </c:pt>
                <c:pt idx="42">
                  <c:v>2.8726949550331019E-3</c:v>
                </c:pt>
                <c:pt idx="43">
                  <c:v>2.7914171179797354E-3</c:v>
                </c:pt>
                <c:pt idx="44">
                  <c:v>2.7142095545834568E-3</c:v>
                </c:pt>
                <c:pt idx="45">
                  <c:v>2.6407797027274654E-3</c:v>
                </c:pt>
                <c:pt idx="46">
                  <c:v>2.5708622190044423E-3</c:v>
                </c:pt>
                <c:pt idx="47">
                  <c:v>2.5042158903981981E-3</c:v>
                </c:pt>
                <c:pt idx="48">
                  <c:v>2.4406209571698066E-3</c:v>
                </c:pt>
                <c:pt idx="49">
                  <c:v>2.3798767844029952E-3</c:v>
                </c:pt>
                <c:pt idx="50">
                  <c:v>2.3217998303182883E-3</c:v>
                </c:pt>
                <c:pt idx="51">
                  <c:v>2.2662218681175957E-3</c:v>
                </c:pt>
                <c:pt idx="52">
                  <c:v>2.2129884251812738E-3</c:v>
                </c:pt>
                <c:pt idx="53">
                  <c:v>2.1619574092270723E-3</c:v>
                </c:pt>
                <c:pt idx="54">
                  <c:v>2.1129978958057114E-3</c:v>
                </c:pt>
                <c:pt idx="55">
                  <c:v>2.0659890554479434E-3</c:v>
                </c:pt>
                <c:pt idx="56">
                  <c:v>2.0208192020480902E-3</c:v>
                </c:pt>
                <c:pt idx="57">
                  <c:v>1.9773849467951757E-3</c:v>
                </c:pt>
                <c:pt idx="58">
                  <c:v>1.9355904442415772E-3</c:v>
                </c:pt>
                <c:pt idx="59">
                  <c:v>1.8953467190131121E-3</c:v>
                </c:pt>
                <c:pt idx="60">
                  <c:v>1.8565710632752362E-3</c:v>
                </c:pt>
                <c:pt idx="61">
                  <c:v>1.8191864964318552E-3</c:v>
                </c:pt>
                <c:pt idx="62">
                  <c:v>1.7831212796871555E-3</c:v>
                </c:pt>
                <c:pt idx="63">
                  <c:v>1.7483084790816488E-3</c:v>
                </c:pt>
                <c:pt idx="64">
                  <c:v>1.7146855714505103E-3</c:v>
                </c:pt>
                <c:pt idx="65">
                  <c:v>1.6821940884670092E-3</c:v>
                </c:pt>
                <c:pt idx="66">
                  <c:v>1.6507792945472826E-3</c:v>
                </c:pt>
                <c:pt idx="67">
                  <c:v>1.6203898949194817E-3</c:v>
                </c:pt>
                <c:pt idx="68">
                  <c:v>1.5909777706147842E-3</c:v>
                </c:pt>
                <c:pt idx="69">
                  <c:v>1.5624977375297048E-3</c:v>
                </c:pt>
                <c:pt idx="70">
                  <c:v>1.5349073270492248E-3</c:v>
                </c:pt>
                <c:pt idx="71">
                  <c:v>1.508166586014789E-3</c:v>
                </c:pt>
                <c:pt idx="72">
                  <c:v>1.4822378940778161E-3</c:v>
                </c:pt>
                <c:pt idx="73">
                  <c:v>1.4570857967028047E-3</c:v>
                </c:pt>
                <c:pt idx="74">
                  <c:v>1.4326768522793544E-3</c:v>
                </c:pt>
                <c:pt idx="75">
                  <c:v>1.4089794919733578E-3</c:v>
                </c:pt>
                <c:pt idx="76">
                  <c:v>1.3859638910973808E-3</c:v>
                </c:pt>
                <c:pt idx="77">
                  <c:v>1.3636018509119142E-3</c:v>
                </c:pt>
                <c:pt idx="78">
                  <c:v>1.3418666898851231E-3</c:v>
                </c:pt>
                <c:pt idx="79">
                  <c:v>1.3207331435408508E-3</c:v>
                </c:pt>
                <c:pt idx="80">
                  <c:v>1.300177272114842E-3</c:v>
                </c:pt>
                <c:pt idx="81">
                  <c:v>1.280176375319228E-3</c:v>
                </c:pt>
                <c:pt idx="82">
                  <c:v>1.2607089135857627E-3</c:v>
                </c:pt>
                <c:pt idx="83">
                  <c:v>1.2417544352214913E-3</c:v>
                </c:pt>
                <c:pt idx="84">
                  <c:v>1.2232935089661282E-3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1153152"/>
        <c:axId val="-571149344"/>
      </c:lineChart>
      <c:catAx>
        <c:axId val="-5711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49344"/>
        <c:crosses val="autoZero"/>
        <c:auto val="1"/>
        <c:lblAlgn val="ctr"/>
        <c:lblOffset val="100"/>
        <c:noMultiLvlLbl val="0"/>
      </c:catAx>
      <c:valAx>
        <c:axId val="-5711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121920</xdr:rowOff>
    </xdr:to>
    <xdr:sp macro="" textlink="">
      <xdr:nvSpPr>
        <xdr:cNvPr id="1025" name="AutoShape 1" descr="simple_perceptron_model.png"/>
        <xdr:cNvSpPr>
          <a:spLocks noChangeAspect="1" noChangeArrowheads="1"/>
        </xdr:cNvSpPr>
      </xdr:nvSpPr>
      <xdr:spPr bwMode="auto">
        <a:xfrm>
          <a:off x="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8965</xdr:colOff>
      <xdr:row>0</xdr:row>
      <xdr:rowOff>157475</xdr:rowOff>
    </xdr:from>
    <xdr:to>
      <xdr:col>29</xdr:col>
      <xdr:colOff>21486</xdr:colOff>
      <xdr:row>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301833</xdr:colOff>
      <xdr:row>2</xdr:row>
      <xdr:rowOff>4097</xdr:rowOff>
    </xdr:from>
    <xdr:to>
      <xdr:col>1</xdr:col>
      <xdr:colOff>239487</xdr:colOff>
      <xdr:row>4</xdr:row>
      <xdr:rowOff>131755</xdr:rowOff>
    </xdr:to>
    <xdr:sp macro="" textlink="">
      <xdr:nvSpPr>
        <xdr:cNvPr id="9" name="Oval 8"/>
        <xdr:cNvSpPr/>
      </xdr:nvSpPr>
      <xdr:spPr>
        <a:xfrm>
          <a:off x="301833" y="371959"/>
          <a:ext cx="547254" cy="495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  <a:p>
          <a:pPr algn="ctr"/>
          <a:endParaRPr lang="en-US" sz="1100"/>
        </a:p>
      </xdr:txBody>
    </xdr:sp>
    <xdr:clientData/>
  </xdr:twoCellAnchor>
  <xdr:twoCellAnchor>
    <xdr:from>
      <xdr:col>0</xdr:col>
      <xdr:colOff>304799</xdr:colOff>
      <xdr:row>6</xdr:row>
      <xdr:rowOff>56683</xdr:rowOff>
    </xdr:from>
    <xdr:to>
      <xdr:col>1</xdr:col>
      <xdr:colOff>242453</xdr:colOff>
      <xdr:row>8</xdr:row>
      <xdr:rowOff>183216</xdr:rowOff>
    </xdr:to>
    <xdr:sp macro="" textlink="">
      <xdr:nvSpPr>
        <xdr:cNvPr id="13" name="Oval 12"/>
        <xdr:cNvSpPr/>
      </xdr:nvSpPr>
      <xdr:spPr>
        <a:xfrm>
          <a:off x="304799" y="1160269"/>
          <a:ext cx="547254" cy="4943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  <a:p>
          <a:pPr algn="ctr"/>
          <a:endParaRPr lang="en-US" sz="1100"/>
        </a:p>
      </xdr:txBody>
    </xdr:sp>
    <xdr:clientData/>
  </xdr:twoCellAnchor>
  <xdr:twoCellAnchor>
    <xdr:from>
      <xdr:col>2</xdr:col>
      <xdr:colOff>131379</xdr:colOff>
      <xdr:row>2</xdr:row>
      <xdr:rowOff>5256</xdr:rowOff>
    </xdr:from>
    <xdr:to>
      <xdr:col>3</xdr:col>
      <xdr:colOff>69033</xdr:colOff>
      <xdr:row>4</xdr:row>
      <xdr:rowOff>132914</xdr:rowOff>
    </xdr:to>
    <xdr:sp macro="" textlink="">
      <xdr:nvSpPr>
        <xdr:cNvPr id="14" name="Oval 13"/>
        <xdr:cNvSpPr/>
      </xdr:nvSpPr>
      <xdr:spPr>
        <a:xfrm>
          <a:off x="1350579" y="373118"/>
          <a:ext cx="547254" cy="49552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h1</a:t>
          </a:r>
        </a:p>
        <a:p>
          <a:pPr algn="ctr"/>
          <a:endParaRPr lang="en-US" sz="1100"/>
        </a:p>
      </xdr:txBody>
    </xdr:sp>
    <xdr:clientData/>
  </xdr:twoCellAnchor>
  <xdr:twoCellAnchor>
    <xdr:from>
      <xdr:col>2</xdr:col>
      <xdr:colOff>141889</xdr:colOff>
      <xdr:row>6</xdr:row>
      <xdr:rowOff>57809</xdr:rowOff>
    </xdr:from>
    <xdr:to>
      <xdr:col>3</xdr:col>
      <xdr:colOff>79543</xdr:colOff>
      <xdr:row>9</xdr:row>
      <xdr:rowOff>1536</xdr:rowOff>
    </xdr:to>
    <xdr:sp macro="" textlink="">
      <xdr:nvSpPr>
        <xdr:cNvPr id="16" name="Oval 15"/>
        <xdr:cNvSpPr/>
      </xdr:nvSpPr>
      <xdr:spPr>
        <a:xfrm>
          <a:off x="1361089" y="1161395"/>
          <a:ext cx="547254" cy="49552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h2</a:t>
          </a:r>
        </a:p>
      </xdr:txBody>
    </xdr:sp>
    <xdr:clientData/>
  </xdr:twoCellAnchor>
  <xdr:twoCellAnchor>
    <xdr:from>
      <xdr:col>3</xdr:col>
      <xdr:colOff>73572</xdr:colOff>
      <xdr:row>2</xdr:row>
      <xdr:rowOff>5256</xdr:rowOff>
    </xdr:from>
    <xdr:to>
      <xdr:col>4</xdr:col>
      <xdr:colOff>99848</xdr:colOff>
      <xdr:row>4</xdr:row>
      <xdr:rowOff>147146</xdr:rowOff>
    </xdr:to>
    <xdr:sp macro="" textlink="">
      <xdr:nvSpPr>
        <xdr:cNvPr id="17" name="Oval 16"/>
        <xdr:cNvSpPr/>
      </xdr:nvSpPr>
      <xdr:spPr>
        <a:xfrm>
          <a:off x="1902372" y="373118"/>
          <a:ext cx="635876" cy="509752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a_h1</a:t>
          </a:r>
        </a:p>
        <a:p>
          <a:pPr algn="ctr"/>
          <a:endParaRPr lang="en-US" sz="1100"/>
        </a:p>
      </xdr:txBody>
    </xdr:sp>
    <xdr:clientData/>
  </xdr:twoCellAnchor>
  <xdr:twoCellAnchor>
    <xdr:from>
      <xdr:col>3</xdr:col>
      <xdr:colOff>89335</xdr:colOff>
      <xdr:row>6</xdr:row>
      <xdr:rowOff>42037</xdr:rowOff>
    </xdr:from>
    <xdr:to>
      <xdr:col>4</xdr:col>
      <xdr:colOff>115611</xdr:colOff>
      <xdr:row>8</xdr:row>
      <xdr:rowOff>183927</xdr:rowOff>
    </xdr:to>
    <xdr:sp macro="" textlink="">
      <xdr:nvSpPr>
        <xdr:cNvPr id="18" name="Oval 17"/>
        <xdr:cNvSpPr/>
      </xdr:nvSpPr>
      <xdr:spPr>
        <a:xfrm>
          <a:off x="1918135" y="1145623"/>
          <a:ext cx="635876" cy="509752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a_h2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31530</xdr:colOff>
      <xdr:row>2</xdr:row>
      <xdr:rowOff>15767</xdr:rowOff>
    </xdr:from>
    <xdr:to>
      <xdr:col>5</xdr:col>
      <xdr:colOff>578784</xdr:colOff>
      <xdr:row>4</xdr:row>
      <xdr:rowOff>143425</xdr:rowOff>
    </xdr:to>
    <xdr:sp macro="" textlink="">
      <xdr:nvSpPr>
        <xdr:cNvPr id="19" name="Oval 18"/>
        <xdr:cNvSpPr/>
      </xdr:nvSpPr>
      <xdr:spPr>
        <a:xfrm>
          <a:off x="3079530" y="383629"/>
          <a:ext cx="547254" cy="49552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5</xdr:col>
      <xdr:colOff>42040</xdr:colOff>
      <xdr:row>6</xdr:row>
      <xdr:rowOff>57810</xdr:rowOff>
    </xdr:from>
    <xdr:to>
      <xdr:col>5</xdr:col>
      <xdr:colOff>589294</xdr:colOff>
      <xdr:row>9</xdr:row>
      <xdr:rowOff>1537</xdr:rowOff>
    </xdr:to>
    <xdr:sp macro="" textlink="">
      <xdr:nvSpPr>
        <xdr:cNvPr id="20" name="Oval 19"/>
        <xdr:cNvSpPr/>
      </xdr:nvSpPr>
      <xdr:spPr>
        <a:xfrm>
          <a:off x="3090040" y="1161396"/>
          <a:ext cx="547254" cy="49552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o2</a:t>
          </a:r>
        </a:p>
      </xdr:txBody>
    </xdr:sp>
    <xdr:clientData/>
  </xdr:twoCellAnchor>
  <xdr:twoCellAnchor>
    <xdr:from>
      <xdr:col>5</xdr:col>
      <xdr:colOff>588579</xdr:colOff>
      <xdr:row>2</xdr:row>
      <xdr:rowOff>15766</xdr:rowOff>
    </xdr:from>
    <xdr:to>
      <xdr:col>7</xdr:col>
      <xdr:colOff>5255</xdr:colOff>
      <xdr:row>4</xdr:row>
      <xdr:rowOff>157656</xdr:rowOff>
    </xdr:to>
    <xdr:sp macro="" textlink="">
      <xdr:nvSpPr>
        <xdr:cNvPr id="22" name="Oval 21"/>
        <xdr:cNvSpPr/>
      </xdr:nvSpPr>
      <xdr:spPr>
        <a:xfrm>
          <a:off x="3636579" y="383628"/>
          <a:ext cx="635876" cy="50975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a_o1</a:t>
          </a:r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593834</xdr:colOff>
      <xdr:row>6</xdr:row>
      <xdr:rowOff>42042</xdr:rowOff>
    </xdr:from>
    <xdr:to>
      <xdr:col>7</xdr:col>
      <xdr:colOff>10510</xdr:colOff>
      <xdr:row>9</xdr:row>
      <xdr:rowOff>1</xdr:rowOff>
    </xdr:to>
    <xdr:sp macro="" textlink="">
      <xdr:nvSpPr>
        <xdr:cNvPr id="23" name="Oval 22"/>
        <xdr:cNvSpPr/>
      </xdr:nvSpPr>
      <xdr:spPr>
        <a:xfrm>
          <a:off x="3641834" y="1145628"/>
          <a:ext cx="635876" cy="50975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a_o2</a:t>
          </a:r>
        </a:p>
      </xdr:txBody>
    </xdr:sp>
    <xdr:clientData/>
  </xdr:twoCellAnchor>
  <xdr:twoCellAnchor>
    <xdr:from>
      <xdr:col>8</xdr:col>
      <xdr:colOff>57806</xdr:colOff>
      <xdr:row>4</xdr:row>
      <xdr:rowOff>31534</xdr:rowOff>
    </xdr:from>
    <xdr:to>
      <xdr:col>9</xdr:col>
      <xdr:colOff>63062</xdr:colOff>
      <xdr:row>6</xdr:row>
      <xdr:rowOff>159192</xdr:rowOff>
    </xdr:to>
    <xdr:sp macro="" textlink="">
      <xdr:nvSpPr>
        <xdr:cNvPr id="24" name="Oval 23"/>
        <xdr:cNvSpPr/>
      </xdr:nvSpPr>
      <xdr:spPr>
        <a:xfrm>
          <a:off x="4934606" y="767258"/>
          <a:ext cx="614856" cy="4955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</a:t>
          </a:r>
        </a:p>
      </xdr:txBody>
    </xdr:sp>
    <xdr:clientData/>
  </xdr:twoCellAnchor>
  <xdr:twoCellAnchor>
    <xdr:from>
      <xdr:col>1</xdr:col>
      <xdr:colOff>239487</xdr:colOff>
      <xdr:row>3</xdr:row>
      <xdr:rowOff>67926</xdr:rowOff>
    </xdr:from>
    <xdr:to>
      <xdr:col>2</xdr:col>
      <xdr:colOff>131379</xdr:colOff>
      <xdr:row>3</xdr:row>
      <xdr:rowOff>69085</xdr:rowOff>
    </xdr:to>
    <xdr:cxnSp macro="">
      <xdr:nvCxnSpPr>
        <xdr:cNvPr id="25" name="Straight Arrow Connector 24"/>
        <xdr:cNvCxnSpPr>
          <a:stCxn id="9" idx="6"/>
          <a:endCxn id="14" idx="2"/>
        </xdr:cNvCxnSpPr>
      </xdr:nvCxnSpPr>
      <xdr:spPr>
        <a:xfrm>
          <a:off x="849087" y="619719"/>
          <a:ext cx="501492" cy="11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242453</xdr:colOff>
      <xdr:row>3</xdr:row>
      <xdr:rowOff>69085</xdr:rowOff>
    </xdr:from>
    <xdr:to>
      <xdr:col>2</xdr:col>
      <xdr:colOff>131379</xdr:colOff>
      <xdr:row>7</xdr:row>
      <xdr:rowOff>119950</xdr:rowOff>
    </xdr:to>
    <xdr:cxnSp macro="">
      <xdr:nvCxnSpPr>
        <xdr:cNvPr id="27" name="Straight Arrow Connector 26"/>
        <xdr:cNvCxnSpPr>
          <a:stCxn id="13" idx="6"/>
          <a:endCxn id="14" idx="2"/>
        </xdr:cNvCxnSpPr>
      </xdr:nvCxnSpPr>
      <xdr:spPr>
        <a:xfrm flipV="1">
          <a:off x="852053" y="620878"/>
          <a:ext cx="498526" cy="7865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239487</xdr:colOff>
      <xdr:row>3</xdr:row>
      <xdr:rowOff>67926</xdr:rowOff>
    </xdr:from>
    <xdr:to>
      <xdr:col>2</xdr:col>
      <xdr:colOff>141889</xdr:colOff>
      <xdr:row>7</xdr:row>
      <xdr:rowOff>121638</xdr:rowOff>
    </xdr:to>
    <xdr:cxnSp macro="">
      <xdr:nvCxnSpPr>
        <xdr:cNvPr id="30" name="Straight Arrow Connector 29"/>
        <xdr:cNvCxnSpPr>
          <a:stCxn id="9" idx="6"/>
          <a:endCxn id="16" idx="2"/>
        </xdr:cNvCxnSpPr>
      </xdr:nvCxnSpPr>
      <xdr:spPr>
        <a:xfrm>
          <a:off x="849087" y="619719"/>
          <a:ext cx="512002" cy="7894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242453</xdr:colOff>
      <xdr:row>7</xdr:row>
      <xdr:rowOff>119950</xdr:rowOff>
    </xdr:from>
    <xdr:to>
      <xdr:col>2</xdr:col>
      <xdr:colOff>141889</xdr:colOff>
      <xdr:row>7</xdr:row>
      <xdr:rowOff>121638</xdr:rowOff>
    </xdr:to>
    <xdr:cxnSp macro="">
      <xdr:nvCxnSpPr>
        <xdr:cNvPr id="33" name="Straight Arrow Connector 32"/>
        <xdr:cNvCxnSpPr>
          <a:stCxn id="13" idx="6"/>
          <a:endCxn id="16" idx="2"/>
        </xdr:cNvCxnSpPr>
      </xdr:nvCxnSpPr>
      <xdr:spPr>
        <a:xfrm>
          <a:off x="852053" y="1407467"/>
          <a:ext cx="509036" cy="1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99848</xdr:colOff>
      <xdr:row>3</xdr:row>
      <xdr:rowOff>76201</xdr:rowOff>
    </xdr:from>
    <xdr:to>
      <xdr:col>5</xdr:col>
      <xdr:colOff>31530</xdr:colOff>
      <xdr:row>3</xdr:row>
      <xdr:rowOff>79596</xdr:rowOff>
    </xdr:to>
    <xdr:cxnSp macro="">
      <xdr:nvCxnSpPr>
        <xdr:cNvPr id="39" name="Straight Arrow Connector 38"/>
        <xdr:cNvCxnSpPr>
          <a:stCxn id="17" idx="6"/>
          <a:endCxn id="19" idx="2"/>
        </xdr:cNvCxnSpPr>
      </xdr:nvCxnSpPr>
      <xdr:spPr>
        <a:xfrm>
          <a:off x="2538248" y="627994"/>
          <a:ext cx="541282" cy="33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99848</xdr:colOff>
      <xdr:row>3</xdr:row>
      <xdr:rowOff>76201</xdr:rowOff>
    </xdr:from>
    <xdr:to>
      <xdr:col>5</xdr:col>
      <xdr:colOff>42040</xdr:colOff>
      <xdr:row>7</xdr:row>
      <xdr:rowOff>121639</xdr:rowOff>
    </xdr:to>
    <xdr:cxnSp macro="">
      <xdr:nvCxnSpPr>
        <xdr:cNvPr id="42" name="Straight Arrow Connector 41"/>
        <xdr:cNvCxnSpPr>
          <a:stCxn id="17" idx="6"/>
          <a:endCxn id="20" idx="2"/>
        </xdr:cNvCxnSpPr>
      </xdr:nvCxnSpPr>
      <xdr:spPr>
        <a:xfrm>
          <a:off x="2538248" y="627994"/>
          <a:ext cx="551792" cy="7811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115611</xdr:colOff>
      <xdr:row>3</xdr:row>
      <xdr:rowOff>79596</xdr:rowOff>
    </xdr:from>
    <xdr:to>
      <xdr:col>5</xdr:col>
      <xdr:colOff>31530</xdr:colOff>
      <xdr:row>7</xdr:row>
      <xdr:rowOff>112982</xdr:rowOff>
    </xdr:to>
    <xdr:cxnSp macro="">
      <xdr:nvCxnSpPr>
        <xdr:cNvPr id="45" name="Straight Arrow Connector 44"/>
        <xdr:cNvCxnSpPr>
          <a:stCxn id="18" idx="6"/>
          <a:endCxn id="19" idx="2"/>
        </xdr:cNvCxnSpPr>
      </xdr:nvCxnSpPr>
      <xdr:spPr>
        <a:xfrm flipV="1">
          <a:off x="2554011" y="631389"/>
          <a:ext cx="525519" cy="7691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115611</xdr:colOff>
      <xdr:row>7</xdr:row>
      <xdr:rowOff>112982</xdr:rowOff>
    </xdr:from>
    <xdr:to>
      <xdr:col>5</xdr:col>
      <xdr:colOff>42040</xdr:colOff>
      <xdr:row>7</xdr:row>
      <xdr:rowOff>121639</xdr:rowOff>
    </xdr:to>
    <xdr:cxnSp macro="">
      <xdr:nvCxnSpPr>
        <xdr:cNvPr id="48" name="Straight Arrow Connector 47"/>
        <xdr:cNvCxnSpPr>
          <a:stCxn id="18" idx="6"/>
          <a:endCxn id="20" idx="2"/>
        </xdr:cNvCxnSpPr>
      </xdr:nvCxnSpPr>
      <xdr:spPr>
        <a:xfrm>
          <a:off x="2554011" y="1400499"/>
          <a:ext cx="536029" cy="8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5255</xdr:colOff>
      <xdr:row>3</xdr:row>
      <xdr:rowOff>86711</xdr:rowOff>
    </xdr:from>
    <xdr:to>
      <xdr:col>8</xdr:col>
      <xdr:colOff>57806</xdr:colOff>
      <xdr:row>5</xdr:row>
      <xdr:rowOff>95363</xdr:rowOff>
    </xdr:to>
    <xdr:cxnSp macro="">
      <xdr:nvCxnSpPr>
        <xdr:cNvPr id="51" name="Straight Arrow Connector 50"/>
        <xdr:cNvCxnSpPr>
          <a:stCxn id="22" idx="6"/>
          <a:endCxn id="24" idx="2"/>
        </xdr:cNvCxnSpPr>
      </xdr:nvCxnSpPr>
      <xdr:spPr>
        <a:xfrm>
          <a:off x="4272455" y="638504"/>
          <a:ext cx="662151" cy="376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10510</xdr:colOff>
      <xdr:row>5</xdr:row>
      <xdr:rowOff>95363</xdr:rowOff>
    </xdr:from>
    <xdr:to>
      <xdr:col>8</xdr:col>
      <xdr:colOff>57806</xdr:colOff>
      <xdr:row>7</xdr:row>
      <xdr:rowOff>112987</xdr:rowOff>
    </xdr:to>
    <xdr:cxnSp macro="">
      <xdr:nvCxnSpPr>
        <xdr:cNvPr id="54" name="Straight Arrow Connector 53"/>
        <xdr:cNvCxnSpPr>
          <a:stCxn id="23" idx="6"/>
          <a:endCxn id="24" idx="2"/>
        </xdr:cNvCxnSpPr>
      </xdr:nvCxnSpPr>
      <xdr:spPr>
        <a:xfrm flipV="1">
          <a:off x="4277710" y="1015018"/>
          <a:ext cx="656896" cy="3854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411356</xdr:colOff>
      <xdr:row>1</xdr:row>
      <xdr:rowOff>182837</xdr:rowOff>
    </xdr:from>
    <xdr:to>
      <xdr:col>3</xdr:col>
      <xdr:colOff>397860</xdr:colOff>
      <xdr:row>2</xdr:row>
      <xdr:rowOff>11606</xdr:rowOff>
    </xdr:to>
    <xdr:cxnSp macro="">
      <xdr:nvCxnSpPr>
        <xdr:cNvPr id="57" name="Curved Connector 56"/>
        <xdr:cNvCxnSpPr>
          <a:stCxn id="14" idx="0"/>
          <a:endCxn id="17" idx="0"/>
        </xdr:cNvCxnSpPr>
      </xdr:nvCxnSpPr>
      <xdr:spPr>
        <a:xfrm rot="5400000" flipH="1" flipV="1">
          <a:off x="1922258" y="75066"/>
          <a:ext cx="12700" cy="596104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415516</xdr:colOff>
      <xdr:row>9</xdr:row>
      <xdr:rowOff>1535</xdr:rowOff>
    </xdr:from>
    <xdr:to>
      <xdr:col>3</xdr:col>
      <xdr:colOff>407273</xdr:colOff>
      <xdr:row>9</xdr:row>
      <xdr:rowOff>4632</xdr:rowOff>
    </xdr:to>
    <xdr:cxnSp macro="">
      <xdr:nvCxnSpPr>
        <xdr:cNvPr id="60" name="Curved Connector 59"/>
        <xdr:cNvCxnSpPr>
          <a:stCxn id="16" idx="4"/>
          <a:endCxn id="18" idx="4"/>
        </xdr:cNvCxnSpPr>
      </xdr:nvCxnSpPr>
      <xdr:spPr>
        <a:xfrm rot="16200000" flipH="1">
          <a:off x="1933846" y="1316052"/>
          <a:ext cx="3097" cy="601357"/>
        </a:xfrm>
        <a:prstGeom prst="curvedConnector3">
          <a:avLst>
            <a:gd name="adj1" fmla="val 74813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315666</xdr:colOff>
      <xdr:row>9</xdr:row>
      <xdr:rowOff>1</xdr:rowOff>
    </xdr:from>
    <xdr:to>
      <xdr:col>6</xdr:col>
      <xdr:colOff>302171</xdr:colOff>
      <xdr:row>9</xdr:row>
      <xdr:rowOff>1537</xdr:rowOff>
    </xdr:to>
    <xdr:cxnSp macro="">
      <xdr:nvCxnSpPr>
        <xdr:cNvPr id="63" name="Curved Connector 62"/>
        <xdr:cNvCxnSpPr>
          <a:stCxn id="20" idx="4"/>
          <a:endCxn id="23" idx="4"/>
        </xdr:cNvCxnSpPr>
      </xdr:nvCxnSpPr>
      <xdr:spPr>
        <a:xfrm rot="5400000" flipH="1" flipV="1">
          <a:off x="3660951" y="1358095"/>
          <a:ext cx="1536" cy="596105"/>
        </a:xfrm>
        <a:prstGeom prst="curvedConnector3">
          <a:avLst>
            <a:gd name="adj1" fmla="val -1488281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305158</xdr:colOff>
      <xdr:row>2</xdr:row>
      <xdr:rowOff>15766</xdr:rowOff>
    </xdr:from>
    <xdr:to>
      <xdr:col>6</xdr:col>
      <xdr:colOff>296918</xdr:colOff>
      <xdr:row>2</xdr:row>
      <xdr:rowOff>15767</xdr:rowOff>
    </xdr:to>
    <xdr:cxnSp macro="">
      <xdr:nvCxnSpPr>
        <xdr:cNvPr id="67" name="Curved Connector 66"/>
        <xdr:cNvCxnSpPr>
          <a:stCxn id="19" idx="0"/>
          <a:endCxn id="22" idx="0"/>
        </xdr:cNvCxnSpPr>
      </xdr:nvCxnSpPr>
      <xdr:spPr>
        <a:xfrm rot="5400000" flipH="1" flipV="1">
          <a:off x="3653837" y="82949"/>
          <a:ext cx="1" cy="601360"/>
        </a:xfrm>
        <a:prstGeom prst="curvedConnector3">
          <a:avLst>
            <a:gd name="adj1" fmla="val 22860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199697</xdr:colOff>
      <xdr:row>2</xdr:row>
      <xdr:rowOff>57804</xdr:rowOff>
    </xdr:from>
    <xdr:to>
      <xdr:col>2</xdr:col>
      <xdr:colOff>147144</xdr:colOff>
      <xdr:row>3</xdr:row>
      <xdr:rowOff>47293</xdr:rowOff>
    </xdr:to>
    <xdr:sp macro="" textlink="">
      <xdr:nvSpPr>
        <xdr:cNvPr id="1031" name="TextBox 1030"/>
        <xdr:cNvSpPr txBox="1"/>
      </xdr:nvSpPr>
      <xdr:spPr>
        <a:xfrm>
          <a:off x="809297" y="425666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w1 = 0.15</a:t>
          </a:r>
        </a:p>
        <a:p>
          <a:endParaRPr lang="en-US" sz="700"/>
        </a:p>
      </xdr:txBody>
    </xdr:sp>
    <xdr:clientData/>
  </xdr:twoCellAnchor>
  <xdr:twoCellAnchor>
    <xdr:from>
      <xdr:col>1</xdr:col>
      <xdr:colOff>404648</xdr:colOff>
      <xdr:row>3</xdr:row>
      <xdr:rowOff>162910</xdr:rowOff>
    </xdr:from>
    <xdr:to>
      <xdr:col>2</xdr:col>
      <xdr:colOff>352095</xdr:colOff>
      <xdr:row>4</xdr:row>
      <xdr:rowOff>152399</xdr:rowOff>
    </xdr:to>
    <xdr:sp macro="" textlink="">
      <xdr:nvSpPr>
        <xdr:cNvPr id="73" name="TextBox 72"/>
        <xdr:cNvSpPr txBox="1"/>
      </xdr:nvSpPr>
      <xdr:spPr>
        <a:xfrm>
          <a:off x="1014248" y="714703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w2 = 0.2</a:t>
          </a:r>
        </a:p>
        <a:p>
          <a:endParaRPr lang="en-US" sz="700"/>
        </a:p>
      </xdr:txBody>
    </xdr:sp>
    <xdr:clientData/>
  </xdr:twoCellAnchor>
  <xdr:twoCellAnchor>
    <xdr:from>
      <xdr:col>1</xdr:col>
      <xdr:colOff>373117</xdr:colOff>
      <xdr:row>5</xdr:row>
      <xdr:rowOff>120869</xdr:rowOff>
    </xdr:from>
    <xdr:to>
      <xdr:col>2</xdr:col>
      <xdr:colOff>320564</xdr:colOff>
      <xdr:row>6</xdr:row>
      <xdr:rowOff>110358</xdr:rowOff>
    </xdr:to>
    <xdr:sp macro="" textlink="">
      <xdr:nvSpPr>
        <xdr:cNvPr id="74" name="TextBox 73"/>
        <xdr:cNvSpPr txBox="1"/>
      </xdr:nvSpPr>
      <xdr:spPr>
        <a:xfrm>
          <a:off x="982717" y="1040524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w3 = 0.25</a:t>
          </a:r>
        </a:p>
        <a:p>
          <a:endParaRPr lang="en-US" sz="700"/>
        </a:p>
      </xdr:txBody>
    </xdr:sp>
    <xdr:clientData/>
  </xdr:twoCellAnchor>
  <xdr:twoCellAnchor>
    <xdr:from>
      <xdr:col>1</xdr:col>
      <xdr:colOff>178676</xdr:colOff>
      <xdr:row>7</xdr:row>
      <xdr:rowOff>84082</xdr:rowOff>
    </xdr:from>
    <xdr:to>
      <xdr:col>2</xdr:col>
      <xdr:colOff>126123</xdr:colOff>
      <xdr:row>8</xdr:row>
      <xdr:rowOff>73571</xdr:rowOff>
    </xdr:to>
    <xdr:sp macro="" textlink="">
      <xdr:nvSpPr>
        <xdr:cNvPr id="75" name="TextBox 74"/>
        <xdr:cNvSpPr txBox="1"/>
      </xdr:nvSpPr>
      <xdr:spPr>
        <a:xfrm>
          <a:off x="788276" y="1371599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w4 = 0.3</a:t>
          </a:r>
        </a:p>
        <a:p>
          <a:endParaRPr lang="en-US" sz="700"/>
        </a:p>
      </xdr:txBody>
    </xdr:sp>
    <xdr:clientData/>
  </xdr:twoCellAnchor>
  <xdr:twoCellAnchor>
    <xdr:from>
      <xdr:col>4</xdr:col>
      <xdr:colOff>94593</xdr:colOff>
      <xdr:row>2</xdr:row>
      <xdr:rowOff>99848</xdr:rowOff>
    </xdr:from>
    <xdr:to>
      <xdr:col>5</xdr:col>
      <xdr:colOff>42040</xdr:colOff>
      <xdr:row>3</xdr:row>
      <xdr:rowOff>89337</xdr:rowOff>
    </xdr:to>
    <xdr:sp macro="" textlink="">
      <xdr:nvSpPr>
        <xdr:cNvPr id="76" name="TextBox 75"/>
        <xdr:cNvSpPr txBox="1"/>
      </xdr:nvSpPr>
      <xdr:spPr>
        <a:xfrm>
          <a:off x="2532993" y="467710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w5 = 0.4</a:t>
          </a:r>
        </a:p>
        <a:p>
          <a:endParaRPr lang="en-US" sz="700"/>
        </a:p>
      </xdr:txBody>
    </xdr:sp>
    <xdr:clientData/>
  </xdr:twoCellAnchor>
  <xdr:twoCellAnchor>
    <xdr:from>
      <xdr:col>4</xdr:col>
      <xdr:colOff>262758</xdr:colOff>
      <xdr:row>4</xdr:row>
      <xdr:rowOff>31531</xdr:rowOff>
    </xdr:from>
    <xdr:to>
      <xdr:col>5</xdr:col>
      <xdr:colOff>210205</xdr:colOff>
      <xdr:row>5</xdr:row>
      <xdr:rowOff>21020</xdr:rowOff>
    </xdr:to>
    <xdr:sp macro="" textlink="">
      <xdr:nvSpPr>
        <xdr:cNvPr id="77" name="TextBox 76"/>
        <xdr:cNvSpPr txBox="1"/>
      </xdr:nvSpPr>
      <xdr:spPr>
        <a:xfrm>
          <a:off x="2701158" y="767255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w6 = 0.45</a:t>
          </a:r>
        </a:p>
        <a:p>
          <a:endParaRPr lang="en-US" sz="700"/>
        </a:p>
      </xdr:txBody>
    </xdr:sp>
    <xdr:clientData/>
  </xdr:twoCellAnchor>
  <xdr:twoCellAnchor>
    <xdr:from>
      <xdr:col>4</xdr:col>
      <xdr:colOff>310055</xdr:colOff>
      <xdr:row>5</xdr:row>
      <xdr:rowOff>173421</xdr:rowOff>
    </xdr:from>
    <xdr:to>
      <xdr:col>5</xdr:col>
      <xdr:colOff>257502</xdr:colOff>
      <xdr:row>6</xdr:row>
      <xdr:rowOff>162910</xdr:rowOff>
    </xdr:to>
    <xdr:sp macro="" textlink="">
      <xdr:nvSpPr>
        <xdr:cNvPr id="78" name="TextBox 77"/>
        <xdr:cNvSpPr txBox="1"/>
      </xdr:nvSpPr>
      <xdr:spPr>
        <a:xfrm>
          <a:off x="2748455" y="1093076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w7 = 0.5</a:t>
          </a:r>
        </a:p>
        <a:p>
          <a:endParaRPr lang="en-US" sz="700"/>
        </a:p>
      </xdr:txBody>
    </xdr:sp>
    <xdr:clientData/>
  </xdr:twoCellAnchor>
  <xdr:twoCellAnchor>
    <xdr:from>
      <xdr:col>4</xdr:col>
      <xdr:colOff>105103</xdr:colOff>
      <xdr:row>7</xdr:row>
      <xdr:rowOff>84083</xdr:rowOff>
    </xdr:from>
    <xdr:to>
      <xdr:col>5</xdr:col>
      <xdr:colOff>52550</xdr:colOff>
      <xdr:row>8</xdr:row>
      <xdr:rowOff>73572</xdr:rowOff>
    </xdr:to>
    <xdr:sp macro="" textlink="">
      <xdr:nvSpPr>
        <xdr:cNvPr id="79" name="TextBox 78"/>
        <xdr:cNvSpPr txBox="1"/>
      </xdr:nvSpPr>
      <xdr:spPr>
        <a:xfrm>
          <a:off x="2543503" y="1371600"/>
          <a:ext cx="557047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w8 = 0.5</a:t>
          </a:r>
        </a:p>
        <a:p>
          <a:endParaRPr lang="en-US" sz="700"/>
        </a:p>
      </xdr:txBody>
    </xdr:sp>
    <xdr:clientData/>
  </xdr:twoCellAnchor>
  <xdr:twoCellAnchor>
    <xdr:from>
      <xdr:col>7</xdr:col>
      <xdr:colOff>225973</xdr:colOff>
      <xdr:row>3</xdr:row>
      <xdr:rowOff>89338</xdr:rowOff>
    </xdr:from>
    <xdr:to>
      <xdr:col>7</xdr:col>
      <xdr:colOff>509752</xdr:colOff>
      <xdr:row>4</xdr:row>
      <xdr:rowOff>78827</xdr:rowOff>
    </xdr:to>
    <xdr:sp macro="" textlink="">
      <xdr:nvSpPr>
        <xdr:cNvPr id="80" name="TextBox 79"/>
        <xdr:cNvSpPr txBox="1"/>
      </xdr:nvSpPr>
      <xdr:spPr>
        <a:xfrm>
          <a:off x="4493173" y="641131"/>
          <a:ext cx="283779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E1</a:t>
          </a:r>
        </a:p>
      </xdr:txBody>
    </xdr:sp>
    <xdr:clientData/>
  </xdr:twoCellAnchor>
  <xdr:twoCellAnchor>
    <xdr:from>
      <xdr:col>7</xdr:col>
      <xdr:colOff>236482</xdr:colOff>
      <xdr:row>6</xdr:row>
      <xdr:rowOff>89338</xdr:rowOff>
    </xdr:from>
    <xdr:to>
      <xdr:col>7</xdr:col>
      <xdr:colOff>520261</xdr:colOff>
      <xdr:row>7</xdr:row>
      <xdr:rowOff>78827</xdr:rowOff>
    </xdr:to>
    <xdr:sp macro="" textlink="">
      <xdr:nvSpPr>
        <xdr:cNvPr id="81" name="TextBox 80"/>
        <xdr:cNvSpPr txBox="1"/>
      </xdr:nvSpPr>
      <xdr:spPr>
        <a:xfrm>
          <a:off x="4503682" y="1192924"/>
          <a:ext cx="283779" cy="173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E2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"/>
  <sheetViews>
    <sheetView tabSelected="1" zoomScale="85" zoomScaleNormal="85" workbookViewId="0">
      <selection activeCell="F27" sqref="F27"/>
    </sheetView>
  </sheetViews>
  <sheetFormatPr defaultRowHeight="14.4"/>
  <sheetData>
    <row r="1" spans="2:14">
      <c r="D1" t="s">
        <v>5</v>
      </c>
      <c r="G1" t="s">
        <v>5</v>
      </c>
      <c r="K1" t="s">
        <v>1</v>
      </c>
      <c r="N1" s="1"/>
    </row>
    <row r="2" spans="2:14">
      <c r="D2" s="6"/>
      <c r="J2" t="s">
        <v>0</v>
      </c>
      <c r="K2">
        <v>0.01</v>
      </c>
    </row>
    <row r="3" spans="2:14">
      <c r="J3" t="s">
        <v>2</v>
      </c>
      <c r="K3">
        <v>0.99</v>
      </c>
    </row>
    <row r="5" spans="2:14">
      <c r="J5" s="1"/>
      <c r="K5" t="s">
        <v>36</v>
      </c>
    </row>
    <row r="6" spans="2:14">
      <c r="K6" t="s">
        <v>37</v>
      </c>
    </row>
    <row r="7" spans="2:14">
      <c r="K7" s="3" t="s">
        <v>38</v>
      </c>
    </row>
    <row r="8" spans="2:14">
      <c r="K8" s="3" t="s">
        <v>39</v>
      </c>
    </row>
    <row r="9" spans="2:14">
      <c r="K9" s="3" t="s">
        <v>40</v>
      </c>
    </row>
    <row r="10" spans="2:14">
      <c r="K10" s="3" t="s">
        <v>41</v>
      </c>
    </row>
    <row r="11" spans="2:14">
      <c r="D11" t="s">
        <v>5</v>
      </c>
      <c r="G11" t="s">
        <v>5</v>
      </c>
    </row>
    <row r="12" spans="2:14">
      <c r="K12" s="4" t="s">
        <v>42</v>
      </c>
    </row>
    <row r="13" spans="2:14">
      <c r="K13" s="4" t="s">
        <v>43</v>
      </c>
    </row>
    <row r="14" spans="2:14">
      <c r="B14" t="s">
        <v>3</v>
      </c>
      <c r="K14" s="3" t="s">
        <v>44</v>
      </c>
    </row>
    <row r="15" spans="2:14">
      <c r="B15" t="s">
        <v>4</v>
      </c>
      <c r="K15" s="3" t="s">
        <v>45</v>
      </c>
    </row>
    <row r="16" spans="2:14">
      <c r="B16" t="s">
        <v>22</v>
      </c>
      <c r="E16" s="7"/>
      <c r="K16" s="3" t="s">
        <v>46</v>
      </c>
    </row>
    <row r="17" spans="1:31">
      <c r="B17" t="s">
        <v>23</v>
      </c>
      <c r="K17" s="3" t="s">
        <v>47</v>
      </c>
      <c r="N17" s="3" t="s">
        <v>48</v>
      </c>
    </row>
    <row r="18" spans="1:31">
      <c r="B18" t="s">
        <v>13</v>
      </c>
    </row>
    <row r="19" spans="1:31">
      <c r="B19" t="s">
        <v>14</v>
      </c>
    </row>
    <row r="20" spans="1:31">
      <c r="B20" t="s">
        <v>24</v>
      </c>
    </row>
    <row r="21" spans="1:31">
      <c r="B21" t="s">
        <v>25</v>
      </c>
    </row>
    <row r="22" spans="1:31">
      <c r="B22" t="s">
        <v>26</v>
      </c>
    </row>
    <row r="23" spans="1:31">
      <c r="B23" t="s">
        <v>27</v>
      </c>
    </row>
    <row r="24" spans="1:31">
      <c r="B24" t="s">
        <v>35</v>
      </c>
    </row>
    <row r="26" spans="1:31">
      <c r="E26" t="s">
        <v>57</v>
      </c>
      <c r="F26">
        <v>2</v>
      </c>
    </row>
    <row r="27" spans="1:31">
      <c r="A27" s="2" t="s">
        <v>0</v>
      </c>
      <c r="B27" s="2" t="s">
        <v>2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10</v>
      </c>
      <c r="H27" s="2" t="s">
        <v>11</v>
      </c>
      <c r="I27" s="2" t="s">
        <v>12</v>
      </c>
      <c r="J27" s="2" t="s">
        <v>15</v>
      </c>
      <c r="K27" s="2" t="s">
        <v>16</v>
      </c>
      <c r="L27" s="2" t="s">
        <v>17</v>
      </c>
      <c r="M27" s="2" t="s">
        <v>18</v>
      </c>
      <c r="N27" s="2" t="s">
        <v>19</v>
      </c>
      <c r="O27" s="2" t="s">
        <v>20</v>
      </c>
      <c r="P27" s="2" t="s">
        <v>21</v>
      </c>
      <c r="Q27" s="2" t="s">
        <v>28</v>
      </c>
      <c r="R27" s="2" t="s">
        <v>29</v>
      </c>
      <c r="S27" s="2" t="s">
        <v>30</v>
      </c>
      <c r="T27" s="2" t="s">
        <v>31</v>
      </c>
      <c r="U27" s="2" t="s">
        <v>32</v>
      </c>
      <c r="V27" s="2" t="s">
        <v>33</v>
      </c>
      <c r="W27" s="2" t="s">
        <v>34</v>
      </c>
      <c r="X27" s="2" t="s">
        <v>49</v>
      </c>
      <c r="Y27" s="2" t="s">
        <v>50</v>
      </c>
      <c r="Z27" s="2" t="s">
        <v>51</v>
      </c>
      <c r="AA27" s="2" t="s">
        <v>52</v>
      </c>
      <c r="AB27" s="2" t="s">
        <v>53</v>
      </c>
      <c r="AC27" s="2" t="s">
        <v>54</v>
      </c>
      <c r="AD27" s="2" t="s">
        <v>55</v>
      </c>
      <c r="AE27" s="2" t="s">
        <v>56</v>
      </c>
    </row>
    <row r="28" spans="1:31">
      <c r="A28">
        <v>0.01</v>
      </c>
      <c r="B28">
        <v>0.99</v>
      </c>
      <c r="C28">
        <v>0.05</v>
      </c>
      <c r="D28">
        <v>0.1</v>
      </c>
      <c r="E28">
        <v>0.15</v>
      </c>
      <c r="F28">
        <v>0.2</v>
      </c>
      <c r="G28">
        <v>0.25</v>
      </c>
      <c r="H28">
        <v>0.3</v>
      </c>
      <c r="I28">
        <f>E28*C28 + F28*D28</f>
        <v>2.7500000000000004E-2</v>
      </c>
      <c r="J28">
        <f>1/(1+EXP(-1*I28))</f>
        <v>0.50687456676453424</v>
      </c>
      <c r="K28">
        <f>G28*C28+H28*D28</f>
        <v>4.2499999999999996E-2</v>
      </c>
      <c r="L28">
        <f>1/(1+EXP(-1*K28))</f>
        <v>0.51062340100496373</v>
      </c>
      <c r="M28">
        <v>0.4</v>
      </c>
      <c r="N28">
        <v>0.45</v>
      </c>
      <c r="O28">
        <v>0.5</v>
      </c>
      <c r="P28">
        <v>0.55000000000000004</v>
      </c>
      <c r="Q28">
        <f>M28*J28+N28*L28</f>
        <v>0.43253035715804738</v>
      </c>
      <c r="R28">
        <f>1/(1+EXP(-1*Q28))</f>
        <v>0.60647773220672796</v>
      </c>
      <c r="S28">
        <f>O28*J28+P28*L28</f>
        <v>0.53428015393499717</v>
      </c>
      <c r="T28">
        <f>1/(1+EXP(-1*S28))</f>
        <v>0.63048083545063482</v>
      </c>
      <c r="U28">
        <f>0.5*(A28-R28)*(A28-R28)</f>
        <v>0.17789284250924053</v>
      </c>
      <c r="V28">
        <f>0.5*(B28-T28)*(B28-T28)</f>
        <v>6.4627014839136757E-2</v>
      </c>
      <c r="W28" s="5">
        <f>U28+V28</f>
        <v>0.24251985734837728</v>
      </c>
      <c r="X28">
        <f>((R28-A28)*R28*(1-R28)*M28+(T28-B28)*T28*(1-T28)*O28)*J28*(1-J28)*C28</f>
        <v>1.882556669401121E-4</v>
      </c>
      <c r="Y28">
        <f>((R28-A28)*R28*(1-R28)*M28+(T28-B28)*T28*(1-T28)*O28)*J28*(1-J28)*D28</f>
        <v>3.765113338802242E-4</v>
      </c>
      <c r="Z28">
        <f>((R28-A28)*R28*(1-R28)*N28+(T28-B28)*T28*(1-T28)*P28)*L28*(1-L28)*C28</f>
        <v>2.248134625761188E-4</v>
      </c>
      <c r="AA28">
        <f>((R28-A28)*R28*(1-R28)*N28+(T28-B28)*T28*(1-T28)*P28)*L28*(1-L28)*D28</f>
        <v>4.496269251522376E-4</v>
      </c>
      <c r="AB28">
        <f>(R28-A28)*R28*(1-R28)*J28</f>
        <v>7.2157072912136258E-2</v>
      </c>
      <c r="AC28">
        <f>(R28-A28)*R28*(1-R28)*L28</f>
        <v>7.2690745191944781E-2</v>
      </c>
      <c r="AD28">
        <f>(T28-B28)*T28*(1-T28)*J28</f>
        <v>-4.2455250092604709E-2</v>
      </c>
      <c r="AE28">
        <f>(T28-B28)*T28*(1-T28)*L28</f>
        <v>-4.276924828006376E-2</v>
      </c>
    </row>
    <row r="29" spans="1:31">
      <c r="A29">
        <v>0.01</v>
      </c>
      <c r="B29">
        <v>0.99</v>
      </c>
      <c r="C29">
        <v>0.05</v>
      </c>
      <c r="D29">
        <v>0.1</v>
      </c>
      <c r="E29">
        <f>E28-$F$26*X28</f>
        <v>0.14962348866611977</v>
      </c>
      <c r="F29">
        <f>F28-$F$26*Y28</f>
        <v>0.19924697733223956</v>
      </c>
      <c r="G29">
        <f>G28-$F$26*Z28</f>
        <v>0.24955037307484776</v>
      </c>
      <c r="H29">
        <f>H28-$F$26*AA28</f>
        <v>0.29910074614969551</v>
      </c>
      <c r="I29">
        <f>E29*C29 + F29*D29</f>
        <v>2.7405872166529947E-2</v>
      </c>
      <c r="J29">
        <f>1/(1+EXP(-1*I29))</f>
        <v>0.50685103923940988</v>
      </c>
      <c r="K29">
        <f>G29*C29+H29*D29</f>
        <v>4.2387593268711943E-2</v>
      </c>
      <c r="L29">
        <f>1/(1+EXP(-1*K29))</f>
        <v>0.51059531197447594</v>
      </c>
      <c r="M29">
        <f>M28-$F$26*AB28</f>
        <v>0.25568585417572753</v>
      </c>
      <c r="N29">
        <f>N28-$F$26*AC28</f>
        <v>0.30461850961611048</v>
      </c>
      <c r="O29">
        <f>O28-$F$26*AD28</f>
        <v>0.5849105001852094</v>
      </c>
      <c r="P29">
        <f>P28-$F$26*AE28</f>
        <v>0.63553849656012762</v>
      </c>
      <c r="Q29">
        <f>M29*J29+N29*L29</f>
        <v>0.28513142385842155</v>
      </c>
      <c r="R29">
        <f>1/(1+EXP(-1*Q29))</f>
        <v>0.57080380930727637</v>
      </c>
      <c r="S29">
        <f>O29*J29+P29*L29</f>
        <v>0.62096547180382422</v>
      </c>
      <c r="T29">
        <f>1/(1+EXP(-1*S29))</f>
        <v>0.65043809820361076</v>
      </c>
      <c r="U29">
        <f t="shared" ref="U29:U92" si="0">0.5*(A29-R29)*(A29-R29)</f>
        <v>0.157250456266776</v>
      </c>
      <c r="V29">
        <f t="shared" ref="V29:V92" si="1">0.5*(B29-T29)*(B29-T29)</f>
        <v>5.7651142575790341E-2</v>
      </c>
      <c r="W29" s="5">
        <f>U29+V29</f>
        <v>0.21490159884256635</v>
      </c>
      <c r="X29">
        <f>((R29-A29)*R29*(1-R29)*M29+(T29-B29)*T29*(1-T29)*O29)*J29*(1-J29)*C29</f>
        <v>-1.2534929284452434E-4</v>
      </c>
      <c r="Y29">
        <f>((R29-A29)*R29*(1-R29)*M29+(T29-B29)*T29*(1-T29)*O29)*J29*(1-J29)*D29</f>
        <v>-2.5069858568904868E-4</v>
      </c>
      <c r="Z29">
        <f>((R29-A29)*R29*(1-R29)*N29+(T29-B29)*T29*(1-T29)*P29)*L29*(1-L29)*C29</f>
        <v>-9.0156474975934867E-5</v>
      </c>
      <c r="AA29">
        <f>((R29-A29)*R29*(1-R29)*N29+(T29-B29)*T29*(1-T29)*P29)*L29*(1-L29)*D29</f>
        <v>-1.8031294995186973E-4</v>
      </c>
      <c r="AB29">
        <f>(R29-A29)*R29*(1-R29)*J29</f>
        <v>6.963603225259983E-2</v>
      </c>
      <c r="AC29">
        <f>(R29-A29)*R29*(1-R29)*L29</f>
        <v>7.0150456169600875E-2</v>
      </c>
      <c r="AD29">
        <f>(T29-B29)*T29*(1-T29)*J29</f>
        <v>-3.9131758387023506E-2</v>
      </c>
      <c r="AE29">
        <f>(T29-B29)*T29*(1-T29)*L29</f>
        <v>-3.9420837356307255E-2</v>
      </c>
    </row>
    <row r="30" spans="1:31">
      <c r="A30">
        <v>0.01</v>
      </c>
      <c r="B30">
        <v>0.99</v>
      </c>
      <c r="C30">
        <v>0.05</v>
      </c>
      <c r="D30">
        <v>1.1000000000000001</v>
      </c>
      <c r="E30">
        <f t="shared" ref="E30:E41" si="2">E29-$F$26*X29</f>
        <v>0.14987418725180882</v>
      </c>
      <c r="F30">
        <f t="shared" ref="F30:F41" si="3">F29-$F$26*Y29</f>
        <v>0.19974837450361765</v>
      </c>
      <c r="G30">
        <f t="shared" ref="G30:G41" si="4">G29-$F$26*Z29</f>
        <v>0.24973068602479964</v>
      </c>
      <c r="H30">
        <f t="shared" ref="H30:H41" si="5">H29-$F$26*AA29</f>
        <v>0.29946137204959927</v>
      </c>
      <c r="I30">
        <f t="shared" ref="I30:I41" si="6">E30*C30 + F30*D30</f>
        <v>0.22721692131656987</v>
      </c>
      <c r="J30">
        <f t="shared" ref="J30:J93" si="7">1/(1+EXP(-1*I30))</f>
        <v>0.55656109698380229</v>
      </c>
      <c r="K30">
        <f t="shared" ref="K30:K41" si="8">G30*C30+H30*D30</f>
        <v>0.34189404355579922</v>
      </c>
      <c r="L30">
        <f t="shared" ref="L30:L93" si="9">1/(1+EXP(-1*K30))</f>
        <v>0.58465053526868216</v>
      </c>
      <c r="M30">
        <f t="shared" ref="M30:M41" si="10">M29-$F$26*AB29</f>
        <v>0.11641378967052787</v>
      </c>
      <c r="N30">
        <f t="shared" ref="N30:N41" si="11">N29-$F$26*AC29</f>
        <v>0.16431759727690873</v>
      </c>
      <c r="O30">
        <f t="shared" ref="O30:O41" si="12">O29-$F$26*AD29</f>
        <v>0.66317401695925637</v>
      </c>
      <c r="P30">
        <f t="shared" ref="P30:P41" si="13">P29-$F$26*AE29</f>
        <v>0.71438017127274211</v>
      </c>
      <c r="Q30">
        <f t="shared" ref="Q30:Q41" si="14">M30*J30+N30*L30</f>
        <v>0.16085975768507907</v>
      </c>
      <c r="R30">
        <f t="shared" ref="R30:R93" si="15">1/(1+EXP(-1*Q30))</f>
        <v>0.54012844687060269</v>
      </c>
      <c r="S30">
        <f t="shared" ref="S30:S41" si="16">O30*J30+P30*L30</f>
        <v>0.78675960788993993</v>
      </c>
      <c r="T30">
        <f t="shared" ref="T30:T93" si="17">1/(1+EXP(-1*S30))</f>
        <v>0.68713513243170499</v>
      </c>
      <c r="U30">
        <f t="shared" si="0"/>
        <v>0.1405180850907187</v>
      </c>
      <c r="V30">
        <f t="shared" si="1"/>
        <v>4.5863564003580437E-2</v>
      </c>
      <c r="W30" s="5">
        <f t="shared" ref="W30:W41" si="18">U30+V30</f>
        <v>0.18638164909429913</v>
      </c>
      <c r="X30">
        <f t="shared" ref="X30:X41" si="19">((R30-A30)*R30*(1-R30)*M30+(T30-B30)*T30*(1-T30)*O30)*J30*(1-J30)*C30</f>
        <v>-3.4367126157602693E-4</v>
      </c>
      <c r="Y30">
        <f t="shared" ref="Y30:Y41" si="20">((R30-A30)*R30*(1-R30)*M30+(T30-B30)*T30*(1-T30)*O30)*J30*(1-J30)*D30</f>
        <v>-7.560767754672593E-3</v>
      </c>
      <c r="Z30">
        <f t="shared" ref="Z30:Z41" si="21">((R30-A30)*R30*(1-R30)*N30+(T30-B30)*T30*(1-T30)*P30)*L30*(1-L30)*C30</f>
        <v>-3.0203999339135337E-4</v>
      </c>
      <c r="AA30">
        <f t="shared" ref="AA30:AA41" si="22">((R30-A30)*R30*(1-R30)*N30+(T30-B30)*T30*(1-T30)*P30)*L30*(1-L30)*D30</f>
        <v>-6.6448798546097747E-3</v>
      </c>
      <c r="AB30">
        <f t="shared" ref="AB30:AB41" si="23">(R30-A30)*R30*(1-R30)*J30</f>
        <v>7.3287102575049015E-2</v>
      </c>
      <c r="AC30">
        <f t="shared" ref="AC30:AC41" si="24">(R30-A30)*R30*(1-R30)*L30</f>
        <v>7.6985876269465917E-2</v>
      </c>
      <c r="AD30">
        <f t="shared" ref="AD30:AD41" si="25">(T30-B30)*T30*(1-T30)*J30</f>
        <v>-3.6237705914367209E-2</v>
      </c>
      <c r="AE30">
        <f t="shared" ref="AE30:AE41" si="26">(T30-B30)*T30*(1-T30)*L30</f>
        <v>-3.806660989163687E-2</v>
      </c>
    </row>
    <row r="31" spans="1:31">
      <c r="A31">
        <v>0.01</v>
      </c>
      <c r="B31">
        <v>0.99</v>
      </c>
      <c r="C31">
        <v>0.05</v>
      </c>
      <c r="D31">
        <v>2.1</v>
      </c>
      <c r="E31">
        <f t="shared" si="2"/>
        <v>0.15056152977496087</v>
      </c>
      <c r="F31">
        <f t="shared" si="3"/>
        <v>0.21486991001296285</v>
      </c>
      <c r="G31">
        <f t="shared" si="4"/>
        <v>0.25033476601158233</v>
      </c>
      <c r="H31">
        <f t="shared" si="5"/>
        <v>0.3127511317588188</v>
      </c>
      <c r="I31">
        <f t="shared" si="6"/>
        <v>0.45875488751597004</v>
      </c>
      <c r="J31">
        <f t="shared" si="7"/>
        <v>0.612718759317468</v>
      </c>
      <c r="K31">
        <f t="shared" si="8"/>
        <v>0.66929411499409863</v>
      </c>
      <c r="L31">
        <f t="shared" si="9"/>
        <v>0.66134508172629147</v>
      </c>
      <c r="M31">
        <f t="shared" si="10"/>
        <v>-3.0160415479570157E-2</v>
      </c>
      <c r="N31">
        <f t="shared" si="11"/>
        <v>1.0345844737976895E-2</v>
      </c>
      <c r="O31">
        <f t="shared" si="12"/>
        <v>0.73564942878799078</v>
      </c>
      <c r="P31">
        <f t="shared" si="13"/>
        <v>0.79051339105601581</v>
      </c>
      <c r="Q31">
        <f t="shared" si="14"/>
        <v>-1.1637678819376732E-2</v>
      </c>
      <c r="R31">
        <f t="shared" si="15"/>
        <v>0.49709061313128705</v>
      </c>
      <c r="S31">
        <f t="shared" si="16"/>
        <v>0.97354834851325034</v>
      </c>
      <c r="T31">
        <f t="shared" si="17"/>
        <v>0.72582619366319878</v>
      </c>
      <c r="U31">
        <f t="shared" si="0"/>
        <v>0.11862863270030657</v>
      </c>
      <c r="V31">
        <f t="shared" si="1"/>
        <v>3.4893899977236874E-2</v>
      </c>
      <c r="W31" s="5">
        <f t="shared" si="18"/>
        <v>0.15352253267754346</v>
      </c>
      <c r="X31">
        <f t="shared" si="19"/>
        <v>-5.0243076953700497E-4</v>
      </c>
      <c r="Y31">
        <f t="shared" si="20"/>
        <v>-2.1102092320554208E-2</v>
      </c>
      <c r="Z31">
        <f t="shared" si="21"/>
        <v>-4.5127806282574097E-4</v>
      </c>
      <c r="AA31">
        <f t="shared" si="22"/>
        <v>-1.895367863868112E-2</v>
      </c>
      <c r="AB31">
        <f t="shared" si="23"/>
        <v>7.4609862802442667E-2</v>
      </c>
      <c r="AC31">
        <f t="shared" si="24"/>
        <v>8.0531018615512664E-2</v>
      </c>
      <c r="AD31">
        <f t="shared" si="25"/>
        <v>-3.2211394683624398E-2</v>
      </c>
      <c r="AE31">
        <f t="shared" si="26"/>
        <v>-3.4767741521884374E-2</v>
      </c>
    </row>
    <row r="32" spans="1:31">
      <c r="A32">
        <v>0.01</v>
      </c>
      <c r="B32">
        <v>0.99</v>
      </c>
      <c r="C32">
        <v>0.05</v>
      </c>
      <c r="D32">
        <v>3.1</v>
      </c>
      <c r="E32">
        <f t="shared" si="2"/>
        <v>0.15156639131403488</v>
      </c>
      <c r="F32">
        <f t="shared" si="3"/>
        <v>0.25707409465407127</v>
      </c>
      <c r="G32">
        <f t="shared" si="4"/>
        <v>0.25123732213723382</v>
      </c>
      <c r="H32">
        <f t="shared" si="5"/>
        <v>0.35065848903618102</v>
      </c>
      <c r="I32">
        <f t="shared" si="6"/>
        <v>0.80450801299332275</v>
      </c>
      <c r="J32">
        <f t="shared" si="7"/>
        <v>0.69093796205503044</v>
      </c>
      <c r="K32">
        <f t="shared" si="8"/>
        <v>1.0996031821190229</v>
      </c>
      <c r="L32">
        <f t="shared" si="9"/>
        <v>0.7501857464931021</v>
      </c>
      <c r="M32">
        <f t="shared" si="10"/>
        <v>-0.17938014108445549</v>
      </c>
      <c r="N32">
        <f t="shared" si="11"/>
        <v>-0.15071619249304843</v>
      </c>
      <c r="O32">
        <f t="shared" si="12"/>
        <v>0.80007221815523955</v>
      </c>
      <c r="P32">
        <f t="shared" si="13"/>
        <v>0.86004887409978459</v>
      </c>
      <c r="Q32">
        <f t="shared" si="14"/>
        <v>-0.23700568848803311</v>
      </c>
      <c r="R32">
        <f t="shared" si="15"/>
        <v>0.4410243831443309</v>
      </c>
      <c r="S32">
        <f t="shared" si="16"/>
        <v>1.1979966745461277</v>
      </c>
      <c r="T32">
        <f t="shared" si="17"/>
        <v>0.76816821134189084</v>
      </c>
      <c r="U32">
        <f t="shared" si="0"/>
        <v>9.2891009432475483E-2</v>
      </c>
      <c r="V32">
        <f t="shared" si="1"/>
        <v>2.4604671229628002E-2</v>
      </c>
      <c r="W32" s="5">
        <f t="shared" si="18"/>
        <v>0.11749568066210349</v>
      </c>
      <c r="X32">
        <f t="shared" si="19"/>
        <v>-5.4098172664216598E-4</v>
      </c>
      <c r="Y32">
        <f t="shared" si="20"/>
        <v>-3.3540867051814291E-2</v>
      </c>
      <c r="Z32">
        <f t="shared" si="21"/>
        <v>-4.6843295599392472E-4</v>
      </c>
      <c r="AA32">
        <f t="shared" si="22"/>
        <v>-2.9042843271623334E-2</v>
      </c>
      <c r="AB32">
        <f t="shared" si="23"/>
        <v>7.3416953439759E-2</v>
      </c>
      <c r="AC32">
        <f t="shared" si="24"/>
        <v>7.9712441704090808E-2</v>
      </c>
      <c r="AD32">
        <f t="shared" si="25"/>
        <v>-2.7295569043360755E-2</v>
      </c>
      <c r="AE32">
        <f t="shared" si="26"/>
        <v>-2.9636158328664397E-2</v>
      </c>
    </row>
    <row r="33" spans="1:31">
      <c r="A33">
        <v>0.01</v>
      </c>
      <c r="B33">
        <v>0.99</v>
      </c>
      <c r="C33">
        <v>0.05</v>
      </c>
      <c r="D33">
        <v>4.0999999999999996</v>
      </c>
      <c r="E33">
        <f t="shared" si="2"/>
        <v>0.15264835476731919</v>
      </c>
      <c r="F33">
        <f t="shared" si="3"/>
        <v>0.32415582875769988</v>
      </c>
      <c r="G33">
        <f t="shared" si="4"/>
        <v>0.25217418804922165</v>
      </c>
      <c r="H33">
        <f t="shared" si="5"/>
        <v>0.40874417557942766</v>
      </c>
      <c r="I33">
        <f t="shared" si="6"/>
        <v>1.3366713156449355</v>
      </c>
      <c r="J33">
        <f t="shared" si="7"/>
        <v>0.79194200754978183</v>
      </c>
      <c r="K33">
        <f t="shared" si="8"/>
        <v>1.6884598292781143</v>
      </c>
      <c r="L33">
        <f t="shared" si="9"/>
        <v>0.84402150504368645</v>
      </c>
      <c r="M33">
        <f t="shared" si="10"/>
        <v>-0.32621404796397346</v>
      </c>
      <c r="N33">
        <f t="shared" si="11"/>
        <v>-0.31014107590123008</v>
      </c>
      <c r="O33">
        <f t="shared" si="12"/>
        <v>0.8546633562419611</v>
      </c>
      <c r="P33">
        <f t="shared" si="13"/>
        <v>0.91932119075711338</v>
      </c>
      <c r="Q33">
        <f t="shared" si="14"/>
        <v>-0.52010834569355435</v>
      </c>
      <c r="R33">
        <f t="shared" si="15"/>
        <v>0.3728268991890038</v>
      </c>
      <c r="S33">
        <f t="shared" si="16"/>
        <v>1.4527706691628659</v>
      </c>
      <c r="T33">
        <f t="shared" si="17"/>
        <v>0.81042447645722193</v>
      </c>
      <c r="U33">
        <f t="shared" si="0"/>
        <v>6.5821679387553761E-2</v>
      </c>
      <c r="V33">
        <f t="shared" si="1"/>
        <v>1.6123684327831418E-2</v>
      </c>
      <c r="W33" s="5">
        <f t="shared" si="18"/>
        <v>8.1945363715385175E-2</v>
      </c>
      <c r="X33">
        <f t="shared" si="19"/>
        <v>-4.22265758536149E-4</v>
      </c>
      <c r="Y33">
        <f t="shared" si="20"/>
        <v>-3.4625792199964214E-2</v>
      </c>
      <c r="Z33">
        <f t="shared" si="21"/>
        <v>-3.4015176620105986E-4</v>
      </c>
      <c r="AA33">
        <f t="shared" si="22"/>
        <v>-2.7892444828486903E-2</v>
      </c>
      <c r="AB33">
        <f t="shared" si="23"/>
        <v>6.7187351175187982E-2</v>
      </c>
      <c r="AC33">
        <f t="shared" si="24"/>
        <v>7.1605709405705695E-2</v>
      </c>
      <c r="AD33">
        <f t="shared" si="25"/>
        <v>-2.1849189662477259E-2</v>
      </c>
      <c r="AE33">
        <f t="shared" si="26"/>
        <v>-2.3286030753646804E-2</v>
      </c>
    </row>
    <row r="34" spans="1:31">
      <c r="A34">
        <v>0.01</v>
      </c>
      <c r="B34">
        <v>0.99</v>
      </c>
      <c r="C34">
        <v>0.05</v>
      </c>
      <c r="D34">
        <v>5.0999999999999996</v>
      </c>
      <c r="E34">
        <f t="shared" si="2"/>
        <v>0.15349288628439151</v>
      </c>
      <c r="F34">
        <f t="shared" si="3"/>
        <v>0.39340741315762828</v>
      </c>
      <c r="G34">
        <f t="shared" si="4"/>
        <v>0.25285449158162376</v>
      </c>
      <c r="H34">
        <f t="shared" si="5"/>
        <v>0.46452906523640147</v>
      </c>
      <c r="I34">
        <f t="shared" si="6"/>
        <v>2.0140524514181237</v>
      </c>
      <c r="J34">
        <f t="shared" si="7"/>
        <v>0.88226461808482282</v>
      </c>
      <c r="K34">
        <f t="shared" si="8"/>
        <v>2.3817409572847286</v>
      </c>
      <c r="L34">
        <f t="shared" si="9"/>
        <v>0.91542432128775841</v>
      </c>
      <c r="M34">
        <f t="shared" si="10"/>
        <v>-0.46058875031434943</v>
      </c>
      <c r="N34">
        <f t="shared" si="11"/>
        <v>-0.4533524947126415</v>
      </c>
      <c r="O34">
        <f t="shared" si="12"/>
        <v>0.89836173556691556</v>
      </c>
      <c r="P34">
        <f t="shared" si="13"/>
        <v>0.96589325226440703</v>
      </c>
      <c r="Q34">
        <f t="shared" si="14"/>
        <v>-0.82137105766668728</v>
      </c>
      <c r="R34">
        <f t="shared" si="15"/>
        <v>0.3054726999350586</v>
      </c>
      <c r="S34">
        <f t="shared" si="16"/>
        <v>1.6767949484225337</v>
      </c>
      <c r="T34">
        <f t="shared" si="17"/>
        <v>0.84247966288045917</v>
      </c>
      <c r="U34">
        <f t="shared" si="0"/>
        <v>4.3652058203456585E-2</v>
      </c>
      <c r="V34">
        <f t="shared" si="1"/>
        <v>1.0881124931931488E-2</v>
      </c>
      <c r="W34" s="5">
        <f t="shared" si="18"/>
        <v>5.4533183135388075E-2</v>
      </c>
      <c r="X34">
        <f t="shared" si="19"/>
        <v>-2.4130048563615424E-4</v>
      </c>
      <c r="Y34">
        <f t="shared" si="20"/>
        <v>-2.4612649534887728E-2</v>
      </c>
      <c r="Z34">
        <f t="shared" si="21"/>
        <v>-1.8321595303691439E-4</v>
      </c>
      <c r="AA34">
        <f t="shared" si="22"/>
        <v>-1.8688027209765264E-2</v>
      </c>
      <c r="AB34">
        <f t="shared" si="23"/>
        <v>5.5306725756382069E-2</v>
      </c>
      <c r="AC34">
        <f t="shared" si="24"/>
        <v>5.7385415724918773E-2</v>
      </c>
      <c r="AD34">
        <f t="shared" si="25"/>
        <v>-1.7272166568970859E-2</v>
      </c>
      <c r="AE34">
        <f t="shared" si="26"/>
        <v>-1.7921336789966477E-2</v>
      </c>
    </row>
    <row r="35" spans="1:31">
      <c r="A35">
        <v>0.01</v>
      </c>
      <c r="B35">
        <v>0.99</v>
      </c>
      <c r="C35">
        <v>0.05</v>
      </c>
      <c r="D35">
        <v>6.1</v>
      </c>
      <c r="E35">
        <f t="shared" si="2"/>
        <v>0.15397548725566382</v>
      </c>
      <c r="F35">
        <f t="shared" si="3"/>
        <v>0.44263271222740375</v>
      </c>
      <c r="G35">
        <f t="shared" si="4"/>
        <v>0.25322092348769759</v>
      </c>
      <c r="H35">
        <f t="shared" si="5"/>
        <v>0.50190511965593199</v>
      </c>
      <c r="I35">
        <f t="shared" si="6"/>
        <v>2.7077583189499461</v>
      </c>
      <c r="J35">
        <f t="shared" si="7"/>
        <v>0.93748289534602458</v>
      </c>
      <c r="K35">
        <f t="shared" si="8"/>
        <v>3.0742822760755697</v>
      </c>
      <c r="L35">
        <f t="shared" si="9"/>
        <v>0.95581936079951657</v>
      </c>
      <c r="M35">
        <f t="shared" si="10"/>
        <v>-0.57120220182711356</v>
      </c>
      <c r="N35">
        <f t="shared" si="11"/>
        <v>-0.56812332616247907</v>
      </c>
      <c r="O35">
        <f t="shared" si="12"/>
        <v>0.93290606870485726</v>
      </c>
      <c r="P35">
        <f t="shared" si="13"/>
        <v>1.0017359258443399</v>
      </c>
      <c r="Q35">
        <f t="shared" si="14"/>
        <v>-1.0785155684648227</v>
      </c>
      <c r="R35">
        <f t="shared" si="15"/>
        <v>0.25378703432289906</v>
      </c>
      <c r="S35">
        <f t="shared" si="16"/>
        <v>1.8320620747057559</v>
      </c>
      <c r="T35">
        <f t="shared" si="17"/>
        <v>0.86200719539562765</v>
      </c>
      <c r="U35">
        <f t="shared" si="0"/>
        <v>2.9716059051977183E-2</v>
      </c>
      <c r="V35">
        <f t="shared" si="1"/>
        <v>8.1910790152465197E-3</v>
      </c>
      <c r="W35" s="5">
        <f t="shared" si="18"/>
        <v>3.7907138067223706E-2</v>
      </c>
      <c r="X35">
        <f t="shared" si="19"/>
        <v>-1.1890161542027174E-4</v>
      </c>
      <c r="Y35">
        <f t="shared" si="20"/>
        <v>-1.4505997081273151E-2</v>
      </c>
      <c r="Z35">
        <f t="shared" si="21"/>
        <v>-8.7583398322347414E-5</v>
      </c>
      <c r="AA35">
        <f t="shared" si="22"/>
        <v>-1.0685174595326384E-2</v>
      </c>
      <c r="AB35">
        <f t="shared" si="23"/>
        <v>4.3281886151858892E-2</v>
      </c>
      <c r="AC35">
        <f t="shared" si="24"/>
        <v>4.4128447528205501E-2</v>
      </c>
      <c r="AD35">
        <f t="shared" si="25"/>
        <v>-1.4273032037731739E-2</v>
      </c>
      <c r="AE35">
        <f t="shared" si="26"/>
        <v>-1.4552201887310543E-2</v>
      </c>
    </row>
    <row r="36" spans="1:31">
      <c r="A36">
        <v>0.01</v>
      </c>
      <c r="B36">
        <v>0.99</v>
      </c>
      <c r="C36">
        <v>0.05</v>
      </c>
      <c r="D36">
        <v>7.1</v>
      </c>
      <c r="E36">
        <f t="shared" si="2"/>
        <v>0.15421329048650437</v>
      </c>
      <c r="F36">
        <f t="shared" si="3"/>
        <v>0.47164470638995004</v>
      </c>
      <c r="G36">
        <f t="shared" si="4"/>
        <v>0.25339609028434229</v>
      </c>
      <c r="H36">
        <f t="shared" si="5"/>
        <v>0.52327546884658471</v>
      </c>
      <c r="I36">
        <f t="shared" si="6"/>
        <v>3.3563880798929704</v>
      </c>
      <c r="J36">
        <f t="shared" si="7"/>
        <v>0.96631339999434251</v>
      </c>
      <c r="K36">
        <f t="shared" si="8"/>
        <v>3.7279256333249684</v>
      </c>
      <c r="L36">
        <f t="shared" si="9"/>
        <v>0.97652182039724589</v>
      </c>
      <c r="M36">
        <f t="shared" si="10"/>
        <v>-0.65776597413083138</v>
      </c>
      <c r="N36">
        <f t="shared" si="11"/>
        <v>-0.65638022121889006</v>
      </c>
      <c r="O36">
        <f t="shared" si="12"/>
        <v>0.96145213278032071</v>
      </c>
      <c r="P36">
        <f t="shared" si="13"/>
        <v>1.030840329618961</v>
      </c>
      <c r="Q36">
        <f t="shared" si="14"/>
        <v>-1.2765776833603719</v>
      </c>
      <c r="R36">
        <f t="shared" si="15"/>
        <v>0.21813334067444012</v>
      </c>
      <c r="S36">
        <f t="shared" si="16"/>
        <v>1.9357021545771684</v>
      </c>
      <c r="T36">
        <f t="shared" si="17"/>
        <v>0.87387921999278984</v>
      </c>
      <c r="U36">
        <f t="shared" si="0"/>
        <v>2.1659743750151273E-2</v>
      </c>
      <c r="V36">
        <f t="shared" si="1"/>
        <v>6.7420177747414493E-3</v>
      </c>
      <c r="W36" s="5">
        <f t="shared" si="18"/>
        <v>2.8401761524892724E-2</v>
      </c>
      <c r="X36">
        <f t="shared" si="19"/>
        <v>-5.8029800671340097E-5</v>
      </c>
      <c r="Y36">
        <f t="shared" si="20"/>
        <v>-8.2402316953302922E-3</v>
      </c>
      <c r="Z36">
        <f t="shared" si="21"/>
        <v>-4.1833274940179853E-5</v>
      </c>
      <c r="AA36">
        <f t="shared" si="22"/>
        <v>-5.9403250415055384E-3</v>
      </c>
      <c r="AB36">
        <f t="shared" si="23"/>
        <v>3.4301601856593651E-2</v>
      </c>
      <c r="AC36">
        <f t="shared" si="24"/>
        <v>3.4663974118271046E-2</v>
      </c>
      <c r="AD36">
        <f t="shared" si="25"/>
        <v>-1.2367046872134108E-2</v>
      </c>
      <c r="AE36">
        <f t="shared" si="26"/>
        <v>-1.2497696011030344E-2</v>
      </c>
    </row>
    <row r="37" spans="1:31">
      <c r="A37">
        <v>0.01</v>
      </c>
      <c r="B37">
        <v>0.99</v>
      </c>
      <c r="C37">
        <v>0.05</v>
      </c>
      <c r="D37">
        <v>8.1</v>
      </c>
      <c r="E37">
        <f t="shared" si="2"/>
        <v>0.15432935008784704</v>
      </c>
      <c r="F37">
        <f t="shared" si="3"/>
        <v>0.4881251697806106</v>
      </c>
      <c r="G37">
        <f t="shared" si="4"/>
        <v>0.25347975683422264</v>
      </c>
      <c r="H37">
        <f t="shared" si="5"/>
        <v>0.5351561189295958</v>
      </c>
      <c r="I37">
        <f t="shared" si="6"/>
        <v>3.9615303427273383</v>
      </c>
      <c r="J37">
        <f t="shared" si="7"/>
        <v>0.98132156121776715</v>
      </c>
      <c r="K37">
        <f t="shared" si="8"/>
        <v>4.3474385511714368</v>
      </c>
      <c r="L37">
        <f t="shared" si="9"/>
        <v>0.98722538730611542</v>
      </c>
      <c r="M37">
        <f t="shared" si="10"/>
        <v>-0.72636917784401867</v>
      </c>
      <c r="N37">
        <f t="shared" si="11"/>
        <v>-0.72570816945543215</v>
      </c>
      <c r="O37">
        <f t="shared" si="12"/>
        <v>0.98618622652458887</v>
      </c>
      <c r="P37">
        <f t="shared" si="13"/>
        <v>1.0558357216410217</v>
      </c>
      <c r="Q37">
        <f t="shared" si="14"/>
        <v>-1.4292392642842096</v>
      </c>
      <c r="R37">
        <f t="shared" si="15"/>
        <v>0.19321724334323881</v>
      </c>
      <c r="S37">
        <f t="shared" si="16"/>
        <v>2.0101136366932577</v>
      </c>
      <c r="T37">
        <f t="shared" si="17"/>
        <v>0.88185486215522013</v>
      </c>
      <c r="U37">
        <f t="shared" si="0"/>
        <v>1.6784279129147792E-2</v>
      </c>
      <c r="V37">
        <f t="shared" si="1"/>
        <v>5.8476854197332187E-3</v>
      </c>
      <c r="W37" s="5">
        <f t="shared" si="18"/>
        <v>2.2631964548881011E-2</v>
      </c>
      <c r="X37">
        <f t="shared" si="19"/>
        <v>-2.9196478982469406E-5</v>
      </c>
      <c r="Y37">
        <f t="shared" si="20"/>
        <v>-4.7298295951600433E-3</v>
      </c>
      <c r="Z37">
        <f t="shared" si="21"/>
        <v>-2.0571217690183323E-5</v>
      </c>
      <c r="AA37">
        <f t="shared" si="22"/>
        <v>-3.332537265809698E-3</v>
      </c>
      <c r="AB37">
        <f t="shared" si="23"/>
        <v>2.8027229825509634E-2</v>
      </c>
      <c r="AC37">
        <f t="shared" si="24"/>
        <v>2.8195847225928963E-2</v>
      </c>
      <c r="AD37">
        <f t="shared" si="25"/>
        <v>-1.105684717024902E-2</v>
      </c>
      <c r="AE37">
        <f t="shared" si="26"/>
        <v>-1.112336736643995E-2</v>
      </c>
    </row>
    <row r="38" spans="1:31">
      <c r="A38">
        <v>0.01</v>
      </c>
      <c r="B38">
        <v>0.99</v>
      </c>
      <c r="C38">
        <v>0.05</v>
      </c>
      <c r="D38">
        <v>9.1</v>
      </c>
      <c r="E38">
        <f t="shared" si="2"/>
        <v>0.15438774304581199</v>
      </c>
      <c r="F38">
        <f t="shared" si="3"/>
        <v>0.4975848289709307</v>
      </c>
      <c r="G38">
        <f t="shared" si="4"/>
        <v>0.25352089926960303</v>
      </c>
      <c r="H38">
        <f t="shared" si="5"/>
        <v>0.54182119346121516</v>
      </c>
      <c r="I38">
        <f t="shared" si="6"/>
        <v>4.5357413307877597</v>
      </c>
      <c r="J38">
        <f t="shared" si="7"/>
        <v>0.9893947195685816</v>
      </c>
      <c r="K38">
        <f t="shared" si="8"/>
        <v>4.9432489054605373</v>
      </c>
      <c r="L38">
        <f t="shared" si="9"/>
        <v>0.99291910515563475</v>
      </c>
      <c r="M38">
        <f t="shared" si="10"/>
        <v>-0.78242363749503796</v>
      </c>
      <c r="N38">
        <f t="shared" si="11"/>
        <v>-0.78209986390729003</v>
      </c>
      <c r="O38">
        <f t="shared" si="12"/>
        <v>1.0082999208650869</v>
      </c>
      <c r="P38">
        <f t="shared" si="13"/>
        <v>1.0780824563739015</v>
      </c>
      <c r="Q38">
        <f t="shared" si="14"/>
        <v>-1.5506877124164027</v>
      </c>
      <c r="R38">
        <f t="shared" si="15"/>
        <v>0.17498696331934696</v>
      </c>
      <c r="S38">
        <f t="shared" si="16"/>
        <v>2.0680552853120986</v>
      </c>
      <c r="T38">
        <f t="shared" si="17"/>
        <v>0.88775933089243342</v>
      </c>
      <c r="U38">
        <f t="shared" si="0"/>
        <v>1.3610349032669769E-2</v>
      </c>
      <c r="V38">
        <f t="shared" si="1"/>
        <v>5.2265772097814592E-3</v>
      </c>
      <c r="W38" s="5">
        <f t="shared" si="18"/>
        <v>1.883692624245123E-2</v>
      </c>
      <c r="X38">
        <f t="shared" si="19"/>
        <v>-1.5166475185713591E-5</v>
      </c>
      <c r="Y38">
        <f t="shared" si="20"/>
        <v>-2.7602984837998734E-3</v>
      </c>
      <c r="Z38">
        <f t="shared" si="21"/>
        <v>-1.040956967149547E-5</v>
      </c>
      <c r="AA38">
        <f t="shared" si="22"/>
        <v>-1.8945416802121755E-3</v>
      </c>
      <c r="AB38">
        <f t="shared" si="23"/>
        <v>2.3565991851091941E-2</v>
      </c>
      <c r="AC38">
        <f t="shared" si="24"/>
        <v>2.364993776305397E-2</v>
      </c>
      <c r="AD38">
        <f t="shared" si="25"/>
        <v>-1.00794947722043E-2</v>
      </c>
      <c r="AE38">
        <f t="shared" si="26"/>
        <v>-1.0115399578847521E-2</v>
      </c>
    </row>
    <row r="39" spans="1:31">
      <c r="A39">
        <v>0.01</v>
      </c>
      <c r="B39">
        <v>0.99</v>
      </c>
      <c r="C39">
        <v>0.05</v>
      </c>
      <c r="D39">
        <v>10.1</v>
      </c>
      <c r="E39">
        <f t="shared" si="2"/>
        <v>0.1544180759961834</v>
      </c>
      <c r="F39">
        <f t="shared" si="3"/>
        <v>0.50310542593853047</v>
      </c>
      <c r="G39">
        <f t="shared" si="4"/>
        <v>0.25354171840894602</v>
      </c>
      <c r="H39">
        <f t="shared" si="5"/>
        <v>0.54561027682163954</v>
      </c>
      <c r="I39">
        <f t="shared" si="6"/>
        <v>5.0890857057789667</v>
      </c>
      <c r="J39">
        <f t="shared" si="7"/>
        <v>0.99387410518434538</v>
      </c>
      <c r="K39">
        <f t="shared" si="8"/>
        <v>5.5233408818190073</v>
      </c>
      <c r="L39">
        <f t="shared" si="9"/>
        <v>0.99602338935884271</v>
      </c>
      <c r="M39">
        <f t="shared" si="10"/>
        <v>-0.82955562119722182</v>
      </c>
      <c r="N39">
        <f t="shared" si="11"/>
        <v>-0.82939973943339795</v>
      </c>
      <c r="O39">
        <f t="shared" si="12"/>
        <v>1.0284589104094954</v>
      </c>
      <c r="P39">
        <f t="shared" si="13"/>
        <v>1.0983132555315966</v>
      </c>
      <c r="Q39">
        <f t="shared" si="14"/>
        <v>-1.6505753903218268</v>
      </c>
      <c r="R39">
        <f t="shared" si="15"/>
        <v>0.16103119909438007</v>
      </c>
      <c r="S39">
        <f t="shared" si="16"/>
        <v>2.1161043706544298</v>
      </c>
      <c r="T39">
        <f t="shared" si="17"/>
        <v>0.8924586128934191</v>
      </c>
      <c r="U39">
        <f t="shared" si="0"/>
        <v>1.1405211549943135E-2</v>
      </c>
      <c r="V39">
        <f t="shared" si="1"/>
        <v>4.7571610993379322E-3</v>
      </c>
      <c r="W39" s="5">
        <f t="shared" si="18"/>
        <v>1.6162372649281068E-2</v>
      </c>
      <c r="X39">
        <f t="shared" si="19"/>
        <v>-8.0837125148356747E-6</v>
      </c>
      <c r="Y39">
        <f t="shared" si="20"/>
        <v>-1.632909927996806E-3</v>
      </c>
      <c r="Z39">
        <f t="shared" si="21"/>
        <v>-5.3877501926828763E-6</v>
      </c>
      <c r="AA39">
        <f t="shared" si="22"/>
        <v>-1.0883255389219409E-3</v>
      </c>
      <c r="AB39">
        <f t="shared" si="23"/>
        <v>2.0279343128193596E-2</v>
      </c>
      <c r="AC39">
        <f t="shared" si="24"/>
        <v>2.0323197848854158E-2</v>
      </c>
      <c r="AD39">
        <f t="shared" si="25"/>
        <v>-9.3043067867366828E-3</v>
      </c>
      <c r="AE39">
        <f t="shared" si="26"/>
        <v>-9.3244276443252717E-3</v>
      </c>
    </row>
    <row r="40" spans="1:31">
      <c r="A40">
        <v>0.01</v>
      </c>
      <c r="B40">
        <v>0.99</v>
      </c>
      <c r="C40">
        <v>0.05</v>
      </c>
      <c r="D40">
        <v>11.1</v>
      </c>
      <c r="E40">
        <f t="shared" si="2"/>
        <v>0.15443424342121306</v>
      </c>
      <c r="F40">
        <f t="shared" si="3"/>
        <v>0.50637124579452408</v>
      </c>
      <c r="G40">
        <f t="shared" si="4"/>
        <v>0.25355249390933138</v>
      </c>
      <c r="H40">
        <f t="shared" si="5"/>
        <v>0.54778692789948347</v>
      </c>
      <c r="I40">
        <f t="shared" si="6"/>
        <v>5.628442540490278</v>
      </c>
      <c r="J40">
        <f t="shared" si="7"/>
        <v>0.99641870304285174</v>
      </c>
      <c r="K40">
        <f t="shared" si="8"/>
        <v>6.0931125243797331</v>
      </c>
      <c r="L40">
        <f t="shared" si="9"/>
        <v>0.99774672000072073</v>
      </c>
      <c r="M40">
        <f t="shared" si="10"/>
        <v>-0.87011430745360896</v>
      </c>
      <c r="N40">
        <f t="shared" si="11"/>
        <v>-0.87004613513110629</v>
      </c>
      <c r="O40">
        <f t="shared" si="12"/>
        <v>1.0470675239829688</v>
      </c>
      <c r="P40">
        <f t="shared" si="13"/>
        <v>1.1169621108202472</v>
      </c>
      <c r="Q40">
        <f t="shared" si="14"/>
        <v>-1.7350838473083194</v>
      </c>
      <c r="R40">
        <f t="shared" si="15"/>
        <v>0.14993845443116449</v>
      </c>
      <c r="S40">
        <f t="shared" si="16"/>
        <v>2.157762946681383</v>
      </c>
      <c r="T40">
        <f t="shared" si="17"/>
        <v>0.89639196993715708</v>
      </c>
      <c r="U40">
        <f t="shared" si="0"/>
        <v>9.79138551429155E-3</v>
      </c>
      <c r="V40">
        <f t="shared" si="1"/>
        <v>4.3812316461230511E-3</v>
      </c>
      <c r="W40" s="5">
        <f t="shared" si="18"/>
        <v>1.41726171604146E-2</v>
      </c>
      <c r="X40">
        <f t="shared" si="19"/>
        <v>-4.3932080879740921E-6</v>
      </c>
      <c r="Y40">
        <f t="shared" si="20"/>
        <v>-9.7529219553024835E-4</v>
      </c>
      <c r="Z40">
        <f t="shared" si="21"/>
        <v>-2.8359706130930852E-6</v>
      </c>
      <c r="AA40">
        <f t="shared" si="22"/>
        <v>-6.2958547610666483E-4</v>
      </c>
      <c r="AB40">
        <f t="shared" si="23"/>
        <v>1.7772247140500203E-2</v>
      </c>
      <c r="AC40">
        <f t="shared" si="24"/>
        <v>1.7795933815097888E-2</v>
      </c>
      <c r="AD40">
        <f t="shared" si="25"/>
        <v>-8.6625618875699265E-3</v>
      </c>
      <c r="AE40">
        <f t="shared" si="26"/>
        <v>-8.674107264076962E-3</v>
      </c>
    </row>
    <row r="41" spans="1:31">
      <c r="A41">
        <v>0.01</v>
      </c>
      <c r="B41">
        <v>0.99</v>
      </c>
      <c r="C41">
        <v>0.05</v>
      </c>
      <c r="D41">
        <v>12.1</v>
      </c>
      <c r="E41">
        <f t="shared" si="2"/>
        <v>0.154443029837389</v>
      </c>
      <c r="F41">
        <f t="shared" si="3"/>
        <v>0.50832183018558463</v>
      </c>
      <c r="G41">
        <f t="shared" si="4"/>
        <v>0.25355816585055757</v>
      </c>
      <c r="H41">
        <f t="shared" si="5"/>
        <v>0.54904609885169675</v>
      </c>
      <c r="I41">
        <f t="shared" si="6"/>
        <v>6.1584162967374425</v>
      </c>
      <c r="J41">
        <f t="shared" si="7"/>
        <v>0.99788886521466602</v>
      </c>
      <c r="K41">
        <f t="shared" si="8"/>
        <v>6.656135704398058</v>
      </c>
      <c r="L41">
        <f t="shared" si="9"/>
        <v>0.99871554526926409</v>
      </c>
      <c r="M41">
        <f t="shared" si="10"/>
        <v>-0.90565880173460933</v>
      </c>
      <c r="N41">
        <f t="shared" si="11"/>
        <v>-0.90563800276130202</v>
      </c>
      <c r="O41">
        <f t="shared" si="12"/>
        <v>1.0643926477581087</v>
      </c>
      <c r="P41">
        <f t="shared" si="13"/>
        <v>1.134310325348401</v>
      </c>
      <c r="Q41">
        <f t="shared" si="14"/>
        <v>-1.8082215856789445</v>
      </c>
      <c r="R41">
        <f t="shared" si="15"/>
        <v>0.1408532005840365</v>
      </c>
      <c r="S41">
        <f t="shared" si="16"/>
        <v>2.1949989264990575</v>
      </c>
      <c r="T41">
        <f t="shared" si="17"/>
        <v>0.89979951302181083</v>
      </c>
      <c r="U41">
        <f t="shared" si="0"/>
        <v>8.5612800515430434E-3</v>
      </c>
      <c r="V41">
        <f t="shared" si="1"/>
        <v>4.0680639255512366E-3</v>
      </c>
      <c r="W41" s="5">
        <f t="shared" si="18"/>
        <v>1.262934397709428E-2</v>
      </c>
      <c r="X41">
        <f t="shared" si="19"/>
        <v>-2.4223952544717438E-6</v>
      </c>
      <c r="Y41">
        <f t="shared" si="20"/>
        <v>-5.8621965158216194E-4</v>
      </c>
      <c r="Z41">
        <f t="shared" si="21"/>
        <v>-1.5115019163503991E-6</v>
      </c>
      <c r="AA41">
        <f t="shared" si="22"/>
        <v>-3.6578346375679653E-4</v>
      </c>
      <c r="AB41">
        <f t="shared" si="23"/>
        <v>1.5801583946675853E-2</v>
      </c>
      <c r="AC41">
        <f t="shared" si="24"/>
        <v>1.5814674436744568E-2</v>
      </c>
      <c r="AD41">
        <f t="shared" si="25"/>
        <v>-8.1153386015700435E-3</v>
      </c>
      <c r="AE41">
        <f t="shared" si="26"/>
        <v>-8.1220615832487547E-3</v>
      </c>
    </row>
    <row r="42" spans="1:31">
      <c r="A42">
        <v>0.01</v>
      </c>
      <c r="B42">
        <v>0.99</v>
      </c>
      <c r="C42">
        <v>0.05</v>
      </c>
      <c r="D42">
        <v>13.1</v>
      </c>
      <c r="E42">
        <f t="shared" ref="E42:E105" si="27">E41-$F$26*X41</f>
        <v>0.15444787462789794</v>
      </c>
      <c r="F42">
        <f t="shared" ref="F42:F105" si="28">F41-$F$26*Y41</f>
        <v>0.50949426948874899</v>
      </c>
      <c r="G42">
        <f t="shared" ref="G42:G105" si="29">G41-$F$26*Z41</f>
        <v>0.25356118885439027</v>
      </c>
      <c r="H42">
        <f t="shared" ref="H42:H105" si="30">H41-$F$26*AA41</f>
        <v>0.54977766577921039</v>
      </c>
      <c r="I42">
        <f t="shared" ref="I42:I105" si="31">E42*C42 + F42*D42</f>
        <v>6.6820973240340065</v>
      </c>
      <c r="J42">
        <f t="shared" si="7"/>
        <v>0.99874842145260356</v>
      </c>
      <c r="K42">
        <f t="shared" ref="K42:K105" si="32">G42*C42+H42*D42</f>
        <v>7.2147654811503754</v>
      </c>
      <c r="L42">
        <f t="shared" si="9"/>
        <v>0.99926489767723403</v>
      </c>
      <c r="M42">
        <f t="shared" ref="M42:M105" si="33">M41-$F$26*AB41</f>
        <v>-0.93726196962796104</v>
      </c>
      <c r="N42">
        <f t="shared" ref="N42:N105" si="34">N41-$F$26*AC41</f>
        <v>-0.93726735163479113</v>
      </c>
      <c r="O42">
        <f t="shared" ref="O42:O105" si="35">O41-$F$26*AD41</f>
        <v>1.0806233249612487</v>
      </c>
      <c r="P42">
        <f t="shared" ref="P42:P105" si="36">P41-$F$26*AE41</f>
        <v>1.1505544485148986</v>
      </c>
      <c r="Q42">
        <f t="shared" ref="Q42:Q105" si="37">M42*J42+N42*L42</f>
        <v>-1.8726672768810357</v>
      </c>
      <c r="R42">
        <f t="shared" si="15"/>
        <v>0.13323339793067226</v>
      </c>
      <c r="S42">
        <f t="shared" ref="S42:S105" si="38">O42*J42+P42*L42</f>
        <v>2.2289795132572374</v>
      </c>
      <c r="T42">
        <f t="shared" si="17"/>
        <v>0.90282186386936403</v>
      </c>
      <c r="U42">
        <f t="shared" si="0"/>
        <v>7.5932351827697102E-3</v>
      </c>
      <c r="V42">
        <f t="shared" si="1"/>
        <v>3.8000137096058477E-3</v>
      </c>
      <c r="W42" s="5">
        <f t="shared" ref="W42:W105" si="39">U42+V42</f>
        <v>1.1393248892375557E-2</v>
      </c>
      <c r="X42">
        <f t="shared" ref="X42:X105" si="40">((R42-A42)*R42*(1-R42)*M42+(T42-B42)*T42*(1-T42)*O42)*J42*(1-J42)*C42</f>
        <v>-1.3502389295625308E-6</v>
      </c>
      <c r="Y42">
        <f t="shared" ref="Y42:Y105" si="41">((R42-A42)*R42*(1-R42)*M42+(T42-B42)*T42*(1-T42)*O42)*J42*(1-J42)*D42</f>
        <v>-3.5376259954538299E-4</v>
      </c>
      <c r="Z42">
        <f t="shared" ref="Z42:Z105" si="42">((R42-A42)*R42*(1-R42)*N42+(T42-B42)*T42*(1-T42)*P42)*L42*(1-L42)*C42</f>
        <v>-8.13107222424966E-7</v>
      </c>
      <c r="AA42">
        <f t="shared" ref="AA42:AA105" si="43">((R42-A42)*R42*(1-R42)*N42+(T42-B42)*T42*(1-T42)*P42)*L42*(1-L42)*D42</f>
        <v>-2.1303409227534106E-4</v>
      </c>
      <c r="AB42">
        <f t="shared" ref="AB42:AB105" si="44">(R42-A42)*R42*(1-R42)*J42</f>
        <v>1.4213459698222195E-2</v>
      </c>
      <c r="AC42">
        <f t="shared" ref="AC42:AC105" si="45">(R42-A42)*R42*(1-R42)*L42</f>
        <v>1.4220809811470133E-2</v>
      </c>
      <c r="AD42">
        <f t="shared" ref="AD42:AD105" si="46">(T42-B42)*T42*(1-T42)*J42</f>
        <v>-7.6389614522564533E-3</v>
      </c>
      <c r="AE42">
        <f t="shared" ref="AE42:AE105" si="47">(T42-B42)*T42*(1-T42)*L42</f>
        <v>-7.6429117383207063E-3</v>
      </c>
    </row>
    <row r="43" spans="1:31">
      <c r="A43">
        <v>0.01</v>
      </c>
      <c r="B43">
        <v>0.99</v>
      </c>
      <c r="C43">
        <v>0.05</v>
      </c>
      <c r="D43">
        <v>14.1</v>
      </c>
      <c r="E43">
        <f t="shared" si="27"/>
        <v>0.15445057510575708</v>
      </c>
      <c r="F43">
        <f t="shared" si="28"/>
        <v>0.51020179468783977</v>
      </c>
      <c r="G43">
        <f t="shared" si="29"/>
        <v>0.2535628150688351</v>
      </c>
      <c r="H43">
        <f t="shared" si="30"/>
        <v>0.5502037339637611</v>
      </c>
      <c r="I43">
        <f t="shared" si="31"/>
        <v>7.2015678338538285</v>
      </c>
      <c r="J43">
        <f t="shared" si="7"/>
        <v>0.99925513902845264</v>
      </c>
      <c r="K43">
        <f t="shared" si="32"/>
        <v>7.7705507896424733</v>
      </c>
      <c r="L43">
        <f t="shared" si="9"/>
        <v>0.99957819721252317</v>
      </c>
      <c r="M43">
        <f t="shared" si="33"/>
        <v>-0.96568888902440542</v>
      </c>
      <c r="N43">
        <f t="shared" si="34"/>
        <v>-0.96570897125773136</v>
      </c>
      <c r="O43">
        <f t="shared" si="35"/>
        <v>1.0959012478657615</v>
      </c>
      <c r="P43">
        <f t="shared" si="36"/>
        <v>1.1658402719915399</v>
      </c>
      <c r="Q43">
        <f t="shared" si="37"/>
        <v>-1.9302712175820775</v>
      </c>
      <c r="R43">
        <f t="shared" si="15"/>
        <v>0.12672056347799779</v>
      </c>
      <c r="S43">
        <f t="shared" si="38"/>
        <v>2.2604334711126173</v>
      </c>
      <c r="T43">
        <f t="shared" si="17"/>
        <v>0.90554671316003921</v>
      </c>
      <c r="U43">
        <f t="shared" si="0"/>
        <v>6.8118449693106561E-3</v>
      </c>
      <c r="V43">
        <f t="shared" si="1"/>
        <v>3.5661788290363467E-3</v>
      </c>
      <c r="W43" s="5">
        <f t="shared" si="39"/>
        <v>1.0378023798347003E-2</v>
      </c>
      <c r="X43">
        <f t="shared" si="40"/>
        <v>-7.588047593641123E-7</v>
      </c>
      <c r="Y43">
        <f t="shared" si="41"/>
        <v>-2.1398294214067967E-4</v>
      </c>
      <c r="Z43">
        <f t="shared" si="42"/>
        <v>-4.4049358160865513E-7</v>
      </c>
      <c r="AA43">
        <f t="shared" si="43"/>
        <v>-1.2421919001364074E-4</v>
      </c>
      <c r="AB43">
        <f t="shared" si="44"/>
        <v>1.2906963891979239E-2</v>
      </c>
      <c r="AC43">
        <f t="shared" si="45"/>
        <v>1.2911136700458223E-2</v>
      </c>
      <c r="AD43">
        <f t="shared" si="46"/>
        <v>-7.2180665337359812E-3</v>
      </c>
      <c r="AE43">
        <f t="shared" si="47"/>
        <v>-7.220400127405718E-3</v>
      </c>
    </row>
    <row r="44" spans="1:31">
      <c r="A44">
        <v>0.01</v>
      </c>
      <c r="B44">
        <v>0.99</v>
      </c>
      <c r="C44">
        <v>0.05</v>
      </c>
      <c r="D44">
        <v>15.1</v>
      </c>
      <c r="E44">
        <f t="shared" si="27"/>
        <v>0.1544520927152758</v>
      </c>
      <c r="F44">
        <f t="shared" si="28"/>
        <v>0.51062976057212117</v>
      </c>
      <c r="G44">
        <f t="shared" si="29"/>
        <v>0.25356369605599832</v>
      </c>
      <c r="H44">
        <f t="shared" si="30"/>
        <v>0.5504521723437884</v>
      </c>
      <c r="I44">
        <f t="shared" si="31"/>
        <v>7.718231989274793</v>
      </c>
      <c r="J44">
        <f t="shared" si="7"/>
        <v>0.99955555157389275</v>
      </c>
      <c r="K44">
        <f t="shared" si="32"/>
        <v>8.324505987194005</v>
      </c>
      <c r="L44">
        <f t="shared" si="9"/>
        <v>0.99975755809868305</v>
      </c>
      <c r="M44">
        <f t="shared" si="33"/>
        <v>-0.99150281680836394</v>
      </c>
      <c r="N44">
        <f t="shared" si="34"/>
        <v>-0.99153124465864784</v>
      </c>
      <c r="O44">
        <f t="shared" si="35"/>
        <v>1.1103373809332335</v>
      </c>
      <c r="P44">
        <f t="shared" si="36"/>
        <v>1.1802810722463515</v>
      </c>
      <c r="Q44">
        <f t="shared" si="37"/>
        <v>-1.9823530008804302</v>
      </c>
      <c r="R44">
        <f t="shared" si="15"/>
        <v>0.12106823005561695</v>
      </c>
      <c r="S44">
        <f t="shared" si="38"/>
        <v>2.2898388158909375</v>
      </c>
      <c r="T44">
        <f t="shared" si="17"/>
        <v>0.90803199048625671</v>
      </c>
      <c r="U44">
        <f t="shared" si="0"/>
        <v>6.1680758638437269E-3</v>
      </c>
      <c r="V44">
        <f t="shared" si="1"/>
        <v>3.3593772918225542E-3</v>
      </c>
      <c r="W44" s="5">
        <f t="shared" si="39"/>
        <v>9.5274531556662802E-3</v>
      </c>
      <c r="X44">
        <f t="shared" si="40"/>
        <v>-4.2912053600338115E-7</v>
      </c>
      <c r="Y44">
        <f t="shared" si="41"/>
        <v>-1.295944018730211E-4</v>
      </c>
      <c r="Z44">
        <f t="shared" si="42"/>
        <v>-2.3993441967542057E-7</v>
      </c>
      <c r="AA44">
        <f t="shared" si="43"/>
        <v>-7.2460194741977014E-5</v>
      </c>
      <c r="AB44">
        <f t="shared" si="44"/>
        <v>1.1813596763474923E-2</v>
      </c>
      <c r="AC44">
        <f t="shared" si="45"/>
        <v>1.1815984248216222E-2</v>
      </c>
      <c r="AD44">
        <f t="shared" si="46"/>
        <v>-6.8420975348942653E-3</v>
      </c>
      <c r="AE44">
        <f t="shared" si="47"/>
        <v>-6.8434802978063654E-3</v>
      </c>
    </row>
    <row r="45" spans="1:31">
      <c r="A45">
        <v>0.01</v>
      </c>
      <c r="B45">
        <v>0.99</v>
      </c>
      <c r="C45">
        <v>0.05</v>
      </c>
      <c r="D45">
        <v>16.100000000000001</v>
      </c>
      <c r="E45">
        <f t="shared" si="27"/>
        <v>0.15445295095634781</v>
      </c>
      <c r="F45">
        <f t="shared" si="28"/>
        <v>0.51088894937586726</v>
      </c>
      <c r="G45">
        <f t="shared" si="29"/>
        <v>0.25356417592483765</v>
      </c>
      <c r="H45">
        <f t="shared" si="30"/>
        <v>0.5505970927332724</v>
      </c>
      <c r="I45">
        <f t="shared" si="31"/>
        <v>8.2330347324992808</v>
      </c>
      <c r="J45">
        <f t="shared" si="7"/>
        <v>0.99973434190308297</v>
      </c>
      <c r="K45">
        <f t="shared" si="32"/>
        <v>8.8772914018019282</v>
      </c>
      <c r="L45">
        <f t="shared" si="9"/>
        <v>0.99986049790147569</v>
      </c>
      <c r="M45">
        <f t="shared" si="33"/>
        <v>-1.0151300103353138</v>
      </c>
      <c r="N45">
        <f t="shared" si="34"/>
        <v>-1.0151632131550803</v>
      </c>
      <c r="O45">
        <f t="shared" si="35"/>
        <v>1.1240215760030221</v>
      </c>
      <c r="P45">
        <f t="shared" si="36"/>
        <v>1.1939680328419642</v>
      </c>
      <c r="Q45">
        <f t="shared" si="37"/>
        <v>-2.0298819285851453</v>
      </c>
      <c r="R45">
        <f t="shared" si="15"/>
        <v>0.11610103819577366</v>
      </c>
      <c r="S45">
        <f t="shared" si="38"/>
        <v>2.317524442366059</v>
      </c>
      <c r="T45">
        <f t="shared" si="17"/>
        <v>0.91031804354476165</v>
      </c>
      <c r="U45">
        <f t="shared" si="0"/>
        <v>5.6287151531105115E-3</v>
      </c>
      <c r="V45">
        <f t="shared" si="1"/>
        <v>3.1746070922672497E-3</v>
      </c>
      <c r="W45" s="5">
        <f t="shared" si="39"/>
        <v>8.8033222453777621E-3</v>
      </c>
      <c r="X45">
        <f t="shared" si="40"/>
        <v>-2.4387495207869824E-7</v>
      </c>
      <c r="Y45">
        <f t="shared" si="41"/>
        <v>-7.8527734569340836E-5</v>
      </c>
      <c r="Z45">
        <f t="shared" si="42"/>
        <v>-1.3125535973727423E-7</v>
      </c>
      <c r="AA45">
        <f t="shared" si="43"/>
        <v>-4.22642258354023E-5</v>
      </c>
      <c r="AB45">
        <f t="shared" si="44"/>
        <v>1.088536438171196E-2</v>
      </c>
      <c r="AC45">
        <f t="shared" si="45"/>
        <v>1.0886738000636394E-2</v>
      </c>
      <c r="AD45">
        <f t="shared" si="46"/>
        <v>-6.5034353122282746E-3</v>
      </c>
      <c r="AE45">
        <f t="shared" si="47"/>
        <v>-6.5042559776194771E-3</v>
      </c>
    </row>
    <row r="46" spans="1:31">
      <c r="A46">
        <v>0.01</v>
      </c>
      <c r="B46">
        <v>0.99</v>
      </c>
      <c r="C46">
        <v>0.05</v>
      </c>
      <c r="D46">
        <v>17.100000000000001</v>
      </c>
      <c r="E46">
        <f t="shared" si="27"/>
        <v>0.15445343870625197</v>
      </c>
      <c r="F46">
        <f t="shared" si="28"/>
        <v>0.51104600484500595</v>
      </c>
      <c r="G46">
        <f t="shared" si="29"/>
        <v>0.25356443843555715</v>
      </c>
      <c r="H46">
        <f t="shared" si="30"/>
        <v>0.55068162118494324</v>
      </c>
      <c r="I46">
        <f t="shared" si="31"/>
        <v>8.7466093547849137</v>
      </c>
      <c r="J46">
        <f t="shared" si="7"/>
        <v>0.99984102575367617</v>
      </c>
      <c r="K46">
        <f t="shared" si="32"/>
        <v>9.4293339441843074</v>
      </c>
      <c r="L46">
        <f t="shared" si="9"/>
        <v>0.99991967376464685</v>
      </c>
      <c r="M46">
        <f t="shared" si="33"/>
        <v>-1.0369007390987377</v>
      </c>
      <c r="N46">
        <f t="shared" si="34"/>
        <v>-1.0369366891563532</v>
      </c>
      <c r="O46">
        <f t="shared" si="35"/>
        <v>1.1370284466274787</v>
      </c>
      <c r="P46">
        <f t="shared" si="36"/>
        <v>1.2069765447972032</v>
      </c>
      <c r="Q46">
        <f t="shared" si="37"/>
        <v>-2.0735892945210406</v>
      </c>
      <c r="R46">
        <f t="shared" si="15"/>
        <v>0.11169042762843021</v>
      </c>
      <c r="S46">
        <f t="shared" si="38"/>
        <v>2.3437272813023275</v>
      </c>
      <c r="T46">
        <f t="shared" si="17"/>
        <v>0.91243434531746936</v>
      </c>
      <c r="U46">
        <f t="shared" si="0"/>
        <v>5.1704715356265009E-3</v>
      </c>
      <c r="V46">
        <f t="shared" si="1"/>
        <v>3.0082153931647927E-3</v>
      </c>
      <c r="W46" s="5">
        <f t="shared" si="39"/>
        <v>8.1786869287912931E-3</v>
      </c>
      <c r="X46">
        <f t="shared" si="40"/>
        <v>-1.3914497533871422E-7</v>
      </c>
      <c r="Y46">
        <f t="shared" si="41"/>
        <v>-4.7587581565840262E-5</v>
      </c>
      <c r="Z46">
        <f t="shared" si="42"/>
        <v>-7.2054820242187764E-8</v>
      </c>
      <c r="AA46">
        <f t="shared" si="43"/>
        <v>-2.4642748522828215E-5</v>
      </c>
      <c r="AB46">
        <f t="shared" si="44"/>
        <v>1.0087680583949861E-2</v>
      </c>
      <c r="AC46">
        <f t="shared" si="45"/>
        <v>1.0088474086109503E-2</v>
      </c>
      <c r="AD46">
        <f t="shared" si="46"/>
        <v>-6.1963485427026796E-3</v>
      </c>
      <c r="AE46">
        <f t="shared" si="47"/>
        <v>-6.1968359506761597E-3</v>
      </c>
    </row>
    <row r="47" spans="1:31">
      <c r="A47">
        <v>0.01</v>
      </c>
      <c r="B47">
        <v>0.99</v>
      </c>
      <c r="C47">
        <v>0.05</v>
      </c>
      <c r="D47">
        <v>18.100000000000001</v>
      </c>
      <c r="E47">
        <f t="shared" si="27"/>
        <v>0.15445371699620264</v>
      </c>
      <c r="F47">
        <f t="shared" si="28"/>
        <v>0.51114118000813769</v>
      </c>
      <c r="G47">
        <f t="shared" si="29"/>
        <v>0.25356458254519765</v>
      </c>
      <c r="H47">
        <f t="shared" si="30"/>
        <v>0.55073090668198887</v>
      </c>
      <c r="I47">
        <f t="shared" si="31"/>
        <v>9.2593780439971027</v>
      </c>
      <c r="J47">
        <f t="shared" si="7"/>
        <v>0.99990479453896408</v>
      </c>
      <c r="K47">
        <f t="shared" si="32"/>
        <v>9.9809076400712602</v>
      </c>
      <c r="L47">
        <f t="shared" si="9"/>
        <v>0.99995372709225572</v>
      </c>
      <c r="M47">
        <f t="shared" si="33"/>
        <v>-1.0570761002666373</v>
      </c>
      <c r="N47">
        <f t="shared" si="34"/>
        <v>-1.0571136373285721</v>
      </c>
      <c r="O47">
        <f t="shared" si="35"/>
        <v>1.1494211437128841</v>
      </c>
      <c r="P47">
        <f t="shared" si="36"/>
        <v>1.2193702166985554</v>
      </c>
      <c r="Q47">
        <f t="shared" si="37"/>
        <v>-2.1140401824559181</v>
      </c>
      <c r="R47">
        <f t="shared" si="15"/>
        <v>0.10773966067536553</v>
      </c>
      <c r="S47">
        <f t="shared" si="38"/>
        <v>2.3686255054359844</v>
      </c>
      <c r="T47">
        <f t="shared" si="17"/>
        <v>0.91440334031217918</v>
      </c>
      <c r="U47">
        <f t="shared" si="0"/>
        <v>4.776520634467798E-3</v>
      </c>
      <c r="V47">
        <f t="shared" si="1"/>
        <v>2.857427477978096E-3</v>
      </c>
      <c r="W47" s="5">
        <f t="shared" si="39"/>
        <v>7.6339481124458944E-3</v>
      </c>
      <c r="X47">
        <f t="shared" si="40"/>
        <v>-7.9647159608596673E-8</v>
      </c>
      <c r="Y47">
        <f t="shared" si="41"/>
        <v>-2.8832271778311994E-5</v>
      </c>
      <c r="Z47">
        <f t="shared" si="42"/>
        <v>-3.9671322323530476E-8</v>
      </c>
      <c r="AA47">
        <f t="shared" si="43"/>
        <v>-1.4361018681118034E-5</v>
      </c>
      <c r="AB47">
        <f t="shared" si="44"/>
        <v>9.394997531962896E-3</v>
      </c>
      <c r="AC47">
        <f t="shared" si="45"/>
        <v>9.3954572969524412E-3</v>
      </c>
      <c r="AD47">
        <f t="shared" si="46"/>
        <v>-5.9163775173949884E-3</v>
      </c>
      <c r="AE47">
        <f t="shared" si="47"/>
        <v>-5.916667048418086E-3</v>
      </c>
    </row>
    <row r="48" spans="1:31">
      <c r="A48">
        <v>0.01</v>
      </c>
      <c r="B48">
        <v>0.99</v>
      </c>
      <c r="C48">
        <v>0.05</v>
      </c>
      <c r="D48">
        <v>19.100000000000001</v>
      </c>
      <c r="E48">
        <f t="shared" si="27"/>
        <v>0.15445387629052185</v>
      </c>
      <c r="F48">
        <f t="shared" si="28"/>
        <v>0.51119884455169429</v>
      </c>
      <c r="G48">
        <f t="shared" si="29"/>
        <v>0.25356466188784227</v>
      </c>
      <c r="H48">
        <f t="shared" si="30"/>
        <v>0.55075962871935114</v>
      </c>
      <c r="I48">
        <f t="shared" si="31"/>
        <v>9.771620624751888</v>
      </c>
      <c r="J48">
        <f t="shared" si="7"/>
        <v>0.99994295543029066</v>
      </c>
      <c r="K48">
        <f t="shared" si="32"/>
        <v>10.532187141634001</v>
      </c>
      <c r="L48">
        <f t="shared" si="9"/>
        <v>0.99997333646897735</v>
      </c>
      <c r="M48">
        <f t="shared" si="33"/>
        <v>-1.0758660953305632</v>
      </c>
      <c r="N48">
        <f t="shared" si="34"/>
        <v>-1.075904551922477</v>
      </c>
      <c r="O48">
        <f t="shared" si="35"/>
        <v>1.1612538987476739</v>
      </c>
      <c r="P48">
        <f t="shared" si="36"/>
        <v>1.2312035507953916</v>
      </c>
      <c r="Q48">
        <f t="shared" si="37"/>
        <v>-2.1516805875201697</v>
      </c>
      <c r="R48">
        <f t="shared" si="15"/>
        <v>0.10417428296477703</v>
      </c>
      <c r="S48">
        <f t="shared" si="38"/>
        <v>2.3923583780800164</v>
      </c>
      <c r="T48">
        <f t="shared" si="17"/>
        <v>0.91624273248139299</v>
      </c>
      <c r="U48">
        <f t="shared" si="0"/>
        <v>4.4343977859649473E-3</v>
      </c>
      <c r="V48">
        <f t="shared" si="1"/>
        <v>2.72006725590568E-3</v>
      </c>
      <c r="W48" s="5">
        <f t="shared" si="39"/>
        <v>7.1544650418706272E-3</v>
      </c>
      <c r="X48">
        <f t="shared" si="40"/>
        <v>-4.5713782136182157E-8</v>
      </c>
      <c r="Y48">
        <f t="shared" si="41"/>
        <v>-1.7462664776021584E-5</v>
      </c>
      <c r="Z48">
        <f t="shared" si="42"/>
        <v>-2.1896278692494882E-8</v>
      </c>
      <c r="AA48">
        <f t="shared" si="43"/>
        <v>-8.3643784605330456E-6</v>
      </c>
      <c r="AB48">
        <f t="shared" si="44"/>
        <v>8.7880312600344661E-3</v>
      </c>
      <c r="AC48">
        <f t="shared" si="45"/>
        <v>8.7882982647833289E-3</v>
      </c>
      <c r="AD48">
        <f t="shared" si="46"/>
        <v>-5.6599564252865931E-3</v>
      </c>
      <c r="AE48">
        <f t="shared" si="47"/>
        <v>-5.6601283904513938E-3</v>
      </c>
    </row>
    <row r="49" spans="1:31">
      <c r="A49">
        <v>0.01</v>
      </c>
      <c r="B49">
        <v>0.99</v>
      </c>
      <c r="C49">
        <v>0.05</v>
      </c>
      <c r="D49">
        <v>20.100000000000001</v>
      </c>
      <c r="E49">
        <f t="shared" si="27"/>
        <v>0.15445396771808612</v>
      </c>
      <c r="F49">
        <f t="shared" si="28"/>
        <v>0.51123376988124636</v>
      </c>
      <c r="G49">
        <f t="shared" si="29"/>
        <v>0.25356470568039963</v>
      </c>
      <c r="H49">
        <f t="shared" si="30"/>
        <v>0.55077635747627218</v>
      </c>
      <c r="I49">
        <f t="shared" si="31"/>
        <v>10.283521472998958</v>
      </c>
      <c r="J49">
        <f t="shared" si="7"/>
        <v>0.99996580925841128</v>
      </c>
      <c r="K49">
        <f t="shared" si="32"/>
        <v>11.08328302055709</v>
      </c>
      <c r="L49">
        <f t="shared" si="9"/>
        <v>0.99998463315647568</v>
      </c>
      <c r="M49">
        <f t="shared" si="33"/>
        <v>-1.0934421578506321</v>
      </c>
      <c r="N49">
        <f t="shared" si="34"/>
        <v>-1.0934811484520437</v>
      </c>
      <c r="O49">
        <f t="shared" si="35"/>
        <v>1.1725738115982471</v>
      </c>
      <c r="P49">
        <f t="shared" si="36"/>
        <v>1.2425238075762943</v>
      </c>
      <c r="Q49">
        <f t="shared" si="37"/>
        <v>-2.1868691173507093</v>
      </c>
      <c r="R49">
        <f t="shared" si="15"/>
        <v>0.10093585953799214</v>
      </c>
      <c r="S49">
        <f t="shared" si="38"/>
        <v>2.4150384343374292</v>
      </c>
      <c r="T49">
        <f t="shared" si="17"/>
        <v>0.9179668943796746</v>
      </c>
      <c r="U49">
        <f t="shared" si="0"/>
        <v>4.1346652749567189E-3</v>
      </c>
      <c r="V49">
        <f t="shared" si="1"/>
        <v>2.5943841526544767E-3</v>
      </c>
      <c r="W49" s="5">
        <f t="shared" si="39"/>
        <v>6.7290494276111956E-3</v>
      </c>
      <c r="X49">
        <f t="shared" si="40"/>
        <v>-2.6298270708963534E-8</v>
      </c>
      <c r="Y49">
        <f t="shared" si="41"/>
        <v>-1.057190482500334E-5</v>
      </c>
      <c r="Z49">
        <f t="shared" si="42"/>
        <v>-1.2111615478974443E-8</v>
      </c>
      <c r="AA49">
        <f t="shared" si="43"/>
        <v>-4.8688694225477257E-6</v>
      </c>
      <c r="AB49">
        <f t="shared" si="44"/>
        <v>8.2519481171085454E-3</v>
      </c>
      <c r="AC49">
        <f t="shared" si="45"/>
        <v>8.2521034562498957E-3</v>
      </c>
      <c r="AD49">
        <f t="shared" si="46"/>
        <v>-5.4241721266596529E-3</v>
      </c>
      <c r="AE49">
        <f t="shared" si="47"/>
        <v>-5.4242742342139822E-3</v>
      </c>
    </row>
    <row r="50" spans="1:31">
      <c r="A50">
        <v>0.01</v>
      </c>
      <c r="B50">
        <v>0.99</v>
      </c>
      <c r="C50">
        <v>0.05</v>
      </c>
      <c r="D50">
        <v>21.1</v>
      </c>
      <c r="E50">
        <f t="shared" si="27"/>
        <v>0.15445402031462754</v>
      </c>
      <c r="F50">
        <f t="shared" si="28"/>
        <v>0.51125491369089637</v>
      </c>
      <c r="G50">
        <f t="shared" si="29"/>
        <v>0.2535647299036306</v>
      </c>
      <c r="H50">
        <f t="shared" si="30"/>
        <v>0.55078609521511723</v>
      </c>
      <c r="I50">
        <f t="shared" si="31"/>
        <v>10.795201379893646</v>
      </c>
      <c r="J50">
        <f t="shared" si="7"/>
        <v>0.99997950279202241</v>
      </c>
      <c r="K50">
        <f t="shared" si="32"/>
        <v>11.634264845534156</v>
      </c>
      <c r="L50">
        <f t="shared" si="9"/>
        <v>0.99999114274537271</v>
      </c>
      <c r="M50">
        <f t="shared" si="33"/>
        <v>-1.1099460540848491</v>
      </c>
      <c r="N50">
        <f t="shared" si="34"/>
        <v>-1.1099853553645436</v>
      </c>
      <c r="O50">
        <f t="shared" si="35"/>
        <v>1.1834221558515665</v>
      </c>
      <c r="P50">
        <f t="shared" si="36"/>
        <v>1.2533723560447223</v>
      </c>
      <c r="Q50">
        <f t="shared" si="37"/>
        <v>-2.2198988272313533</v>
      </c>
      <c r="R50">
        <f t="shared" si="15"/>
        <v>9.7977745391631565E-2</v>
      </c>
      <c r="S50">
        <f t="shared" si="38"/>
        <v>2.4367591536081346</v>
      </c>
      <c r="T50">
        <f t="shared" si="17"/>
        <v>0.91958776549761734</v>
      </c>
      <c r="U50">
        <f t="shared" si="0"/>
        <v>3.8700418420973752E-3</v>
      </c>
      <c r="V50">
        <f t="shared" si="1"/>
        <v>2.4789413838092631E-3</v>
      </c>
      <c r="W50" s="5">
        <f t="shared" si="39"/>
        <v>6.3489832259066379E-3</v>
      </c>
      <c r="X50">
        <f t="shared" si="40"/>
        <v>-1.5159329566343605E-8</v>
      </c>
      <c r="Y50">
        <f t="shared" si="41"/>
        <v>-6.3972370769970016E-6</v>
      </c>
      <c r="Z50">
        <f t="shared" si="42"/>
        <v>-6.7121557034367137E-9</v>
      </c>
      <c r="AA50">
        <f t="shared" si="43"/>
        <v>-2.8325297068502931E-6</v>
      </c>
      <c r="AB50">
        <f t="shared" si="44"/>
        <v>7.7751472061339776E-3</v>
      </c>
      <c r="AC50">
        <f t="shared" si="45"/>
        <v>7.775237710339832E-3</v>
      </c>
      <c r="AD50">
        <f t="shared" si="46"/>
        <v>-5.2066039067402096E-3</v>
      </c>
      <c r="AE50">
        <f t="shared" si="47"/>
        <v>-5.2066645126090487E-3</v>
      </c>
    </row>
    <row r="51" spans="1:31">
      <c r="A51">
        <v>0.01</v>
      </c>
      <c r="B51">
        <v>0.99</v>
      </c>
      <c r="C51">
        <v>0.05</v>
      </c>
      <c r="D51">
        <v>22.1</v>
      </c>
      <c r="E51">
        <f t="shared" si="27"/>
        <v>0.15445405063328668</v>
      </c>
      <c r="F51">
        <f t="shared" si="28"/>
        <v>0.51126770816505041</v>
      </c>
      <c r="G51">
        <f t="shared" si="29"/>
        <v>0.25356474332794199</v>
      </c>
      <c r="H51">
        <f t="shared" si="30"/>
        <v>0.55079176027453092</v>
      </c>
      <c r="I51">
        <f t="shared" si="31"/>
        <v>11.306739052979278</v>
      </c>
      <c r="J51">
        <f t="shared" si="7"/>
        <v>0.99998771032824108</v>
      </c>
      <c r="K51">
        <f t="shared" si="32"/>
        <v>12.185176139233532</v>
      </c>
      <c r="L51">
        <f t="shared" si="9"/>
        <v>0.99999489444423151</v>
      </c>
      <c r="M51">
        <f t="shared" si="33"/>
        <v>-1.125496348497117</v>
      </c>
      <c r="N51">
        <f t="shared" si="34"/>
        <v>-1.1255358307852232</v>
      </c>
      <c r="O51">
        <f t="shared" si="35"/>
        <v>1.1938353636650469</v>
      </c>
      <c r="P51">
        <f t="shared" si="36"/>
        <v>1.2637856850699405</v>
      </c>
      <c r="Q51">
        <f t="shared" si="37"/>
        <v>-2.2510126008156979</v>
      </c>
      <c r="R51">
        <f t="shared" si="15"/>
        <v>9.5262155816516411E-2</v>
      </c>
      <c r="S51">
        <f t="shared" si="38"/>
        <v>2.4575999245619391</v>
      </c>
      <c r="T51">
        <f t="shared" si="17"/>
        <v>0.92111544523861344</v>
      </c>
      <c r="U51">
        <f t="shared" si="0"/>
        <v>3.6348176072399621E-3</v>
      </c>
      <c r="V51">
        <f t="shared" si="1"/>
        <v>2.3725409423372315E-3</v>
      </c>
      <c r="W51" s="5">
        <f t="shared" si="39"/>
        <v>6.0073585495771936E-3</v>
      </c>
      <c r="X51">
        <f t="shared" si="40"/>
        <v>-8.7539474784560445E-9</v>
      </c>
      <c r="Y51">
        <f t="shared" si="41"/>
        <v>-3.8692447854775719E-6</v>
      </c>
      <c r="Z51">
        <f t="shared" si="42"/>
        <v>-3.7261710455446932E-9</v>
      </c>
      <c r="AA51">
        <f t="shared" si="43"/>
        <v>-1.6469676021307544E-6</v>
      </c>
      <c r="AB51">
        <f t="shared" si="44"/>
        <v>7.348422771573917E-3</v>
      </c>
      <c r="AC51">
        <f t="shared" si="45"/>
        <v>7.3484755641442584E-3</v>
      </c>
      <c r="AD51">
        <f t="shared" si="46"/>
        <v>-5.0052129730060796E-3</v>
      </c>
      <c r="AE51">
        <f t="shared" si="47"/>
        <v>-5.0052489314785526E-3</v>
      </c>
    </row>
    <row r="52" spans="1:31">
      <c r="A52">
        <v>0.01</v>
      </c>
      <c r="B52">
        <v>0.99</v>
      </c>
      <c r="C52">
        <v>0.05</v>
      </c>
      <c r="D52">
        <v>23.1</v>
      </c>
      <c r="E52">
        <f t="shared" si="27"/>
        <v>0.15445406814118165</v>
      </c>
      <c r="F52">
        <f t="shared" si="28"/>
        <v>0.51127544665462132</v>
      </c>
      <c r="G52">
        <f t="shared" si="29"/>
        <v>0.25356475078028407</v>
      </c>
      <c r="H52">
        <f t="shared" si="30"/>
        <v>0.55079505420973518</v>
      </c>
      <c r="I52">
        <f t="shared" si="31"/>
        <v>11.818185521128813</v>
      </c>
      <c r="J52">
        <f t="shared" si="7"/>
        <v>0.99999263073724809</v>
      </c>
      <c r="K52">
        <f t="shared" si="32"/>
        <v>12.736043989783896</v>
      </c>
      <c r="L52">
        <f t="shared" si="9"/>
        <v>0.99999705689947771</v>
      </c>
      <c r="M52">
        <f t="shared" si="33"/>
        <v>-1.1401931940402648</v>
      </c>
      <c r="N52">
        <f t="shared" si="34"/>
        <v>-1.1402327819135119</v>
      </c>
      <c r="O52">
        <f t="shared" si="35"/>
        <v>1.203845789611059</v>
      </c>
      <c r="P52">
        <f t="shared" si="36"/>
        <v>1.2737961829328976</v>
      </c>
      <c r="Q52">
        <f t="shared" si="37"/>
        <v>-2.2804142177508462</v>
      </c>
      <c r="R52">
        <f t="shared" si="15"/>
        <v>9.2758089145170322E-2</v>
      </c>
      <c r="S52">
        <f t="shared" si="38"/>
        <v>2.477629352177809</v>
      </c>
      <c r="T52">
        <f t="shared" si="17"/>
        <v>0.92255859832554032</v>
      </c>
      <c r="U52">
        <f t="shared" si="0"/>
        <v>3.4244506594799792E-3</v>
      </c>
      <c r="V52">
        <f t="shared" si="1"/>
        <v>2.2741713299079054E-3</v>
      </c>
      <c r="W52" s="5">
        <f t="shared" si="39"/>
        <v>5.6986219893878851E-3</v>
      </c>
      <c r="X52">
        <f t="shared" si="40"/>
        <v>-5.0631180632825974E-9</v>
      </c>
      <c r="Y52">
        <f t="shared" si="41"/>
        <v>-2.3391605452365597E-6</v>
      </c>
      <c r="Z52">
        <f t="shared" si="42"/>
        <v>-2.0717303959778334E-9</v>
      </c>
      <c r="AA52">
        <f t="shared" si="43"/>
        <v>-9.5713944294175902E-7</v>
      </c>
      <c r="AB52">
        <f t="shared" si="44"/>
        <v>6.9643750665290029E-3</v>
      </c>
      <c r="AC52">
        <f t="shared" si="45"/>
        <v>6.9644058922100384E-3</v>
      </c>
      <c r="AD52">
        <f t="shared" si="46"/>
        <v>-4.8182635716109978E-3</v>
      </c>
      <c r="AE52">
        <f t="shared" si="47"/>
        <v>-4.8182848981843922E-3</v>
      </c>
    </row>
    <row r="53" spans="1:31">
      <c r="A53">
        <v>0.01</v>
      </c>
      <c r="B53">
        <v>0.99</v>
      </c>
      <c r="C53">
        <v>0.05</v>
      </c>
      <c r="D53">
        <v>24.1</v>
      </c>
      <c r="E53">
        <f t="shared" si="27"/>
        <v>0.15445407826741778</v>
      </c>
      <c r="F53">
        <f t="shared" si="28"/>
        <v>0.51128012497571185</v>
      </c>
      <c r="G53">
        <f t="shared" si="29"/>
        <v>0.25356475492374486</v>
      </c>
      <c r="H53">
        <f t="shared" si="30"/>
        <v>0.55079696848862103</v>
      </c>
      <c r="I53">
        <f t="shared" si="31"/>
        <v>12.329573715828028</v>
      </c>
      <c r="J53">
        <f t="shared" si="7"/>
        <v>0.9999955809160519</v>
      </c>
      <c r="K53">
        <f t="shared" si="32"/>
        <v>13.286885178321954</v>
      </c>
      <c r="L53">
        <f t="shared" si="9"/>
        <v>0.99999830340435236</v>
      </c>
      <c r="M53">
        <f t="shared" si="33"/>
        <v>-1.1541219441733228</v>
      </c>
      <c r="N53">
        <f t="shared" si="34"/>
        <v>-1.1541615936979319</v>
      </c>
      <c r="O53">
        <f t="shared" si="35"/>
        <v>1.213482316754281</v>
      </c>
      <c r="P53">
        <f t="shared" si="36"/>
        <v>1.2834327527292664</v>
      </c>
      <c r="Q53">
        <f t="shared" si="37"/>
        <v>-2.3082764795639603</v>
      </c>
      <c r="R53">
        <f t="shared" si="15"/>
        <v>9.043982224501125E-2</v>
      </c>
      <c r="S53">
        <f t="shared" si="38"/>
        <v>2.4969075295368981</v>
      </c>
      <c r="T53">
        <f t="shared" si="17"/>
        <v>0.9239247417491846</v>
      </c>
      <c r="U53">
        <f t="shared" si="0"/>
        <v>3.2352825014045038E-3</v>
      </c>
      <c r="V53">
        <f t="shared" si="1"/>
        <v>2.1829698764559741E-3</v>
      </c>
      <c r="W53" s="5">
        <f t="shared" si="39"/>
        <v>5.4182523778604774E-3</v>
      </c>
      <c r="X53">
        <f t="shared" si="40"/>
        <v>-2.9326242895424509E-9</v>
      </c>
      <c r="Y53">
        <f t="shared" si="41"/>
        <v>-1.4135249075594614E-6</v>
      </c>
      <c r="Z53">
        <f t="shared" si="42"/>
        <v>-1.1534909205867468E-9</v>
      </c>
      <c r="AA53">
        <f t="shared" si="43"/>
        <v>-5.5598262372281188E-7</v>
      </c>
      <c r="AB53">
        <f t="shared" si="44"/>
        <v>6.6169876031747709E-3</v>
      </c>
      <c r="AC53">
        <f t="shared" si="45"/>
        <v>6.6170056179257137E-3</v>
      </c>
      <c r="AD53">
        <f t="shared" si="46"/>
        <v>-4.6442648943684833E-3</v>
      </c>
      <c r="AE53">
        <f t="shared" si="47"/>
        <v>-4.6442775383811977E-3</v>
      </c>
    </row>
    <row r="54" spans="1:31">
      <c r="A54">
        <v>0.01</v>
      </c>
      <c r="B54">
        <v>0.99</v>
      </c>
      <c r="C54">
        <v>0.05</v>
      </c>
      <c r="D54">
        <v>25.1</v>
      </c>
      <c r="E54">
        <f t="shared" si="27"/>
        <v>0.15445408413266637</v>
      </c>
      <c r="F54">
        <f t="shared" si="28"/>
        <v>0.51128295202552698</v>
      </c>
      <c r="G54">
        <f t="shared" si="29"/>
        <v>0.25356475723072669</v>
      </c>
      <c r="H54">
        <f t="shared" si="30"/>
        <v>0.55079808045386847</v>
      </c>
      <c r="I54">
        <f t="shared" si="31"/>
        <v>12.840924800047361</v>
      </c>
      <c r="J54">
        <f t="shared" si="7"/>
        <v>0.99999734993780942</v>
      </c>
      <c r="K54">
        <f t="shared" si="32"/>
        <v>13.837710057253636</v>
      </c>
      <c r="L54">
        <f t="shared" si="9"/>
        <v>0.99999902195586032</v>
      </c>
      <c r="M54">
        <f t="shared" si="33"/>
        <v>-1.1673559193796723</v>
      </c>
      <c r="N54">
        <f t="shared" si="34"/>
        <v>-1.1673956049337832</v>
      </c>
      <c r="O54">
        <f t="shared" si="35"/>
        <v>1.222770846543018</v>
      </c>
      <c r="P54">
        <f t="shared" si="36"/>
        <v>1.2927213078060287</v>
      </c>
      <c r="Q54">
        <f t="shared" si="37"/>
        <v>-2.3347472889832406</v>
      </c>
      <c r="R54">
        <f t="shared" si="15"/>
        <v>8.8285799638555096E-2</v>
      </c>
      <c r="S54">
        <f t="shared" si="38"/>
        <v>2.5154876495917593</v>
      </c>
      <c r="T54">
        <f t="shared" si="17"/>
        <v>0.92522045470674863</v>
      </c>
      <c r="U54">
        <f t="shared" si="0"/>
        <v>3.0643332125239969E-3</v>
      </c>
      <c r="V54">
        <f t="shared" si="1"/>
        <v>2.0981947442002022E-3</v>
      </c>
      <c r="W54" s="5">
        <f t="shared" si="39"/>
        <v>5.1625279567241991E-3</v>
      </c>
      <c r="X54">
        <f t="shared" si="40"/>
        <v>-1.7008431705949837E-9</v>
      </c>
      <c r="Y54">
        <f t="shared" si="41"/>
        <v>-8.5382327163868181E-7</v>
      </c>
      <c r="Z54">
        <f t="shared" si="42"/>
        <v>-6.4306577818549242E-10</v>
      </c>
      <c r="AA54">
        <f t="shared" si="43"/>
        <v>-3.2281902064911721E-7</v>
      </c>
      <c r="AB54">
        <f t="shared" si="44"/>
        <v>6.3013182622363518E-3</v>
      </c>
      <c r="AC54">
        <f t="shared" si="45"/>
        <v>6.3013287981821516E-3</v>
      </c>
      <c r="AD54">
        <f t="shared" si="46"/>
        <v>-4.481927116686559E-3</v>
      </c>
      <c r="AE54">
        <f t="shared" si="47"/>
        <v>-4.4819346105694604E-3</v>
      </c>
    </row>
    <row r="55" spans="1:31">
      <c r="A55">
        <v>0.01</v>
      </c>
      <c r="B55">
        <v>0.99</v>
      </c>
      <c r="C55">
        <v>0.05</v>
      </c>
      <c r="D55">
        <v>26.1</v>
      </c>
      <c r="E55">
        <f t="shared" si="27"/>
        <v>0.15445408753435272</v>
      </c>
      <c r="F55">
        <f t="shared" si="28"/>
        <v>0.51128465967207026</v>
      </c>
      <c r="G55">
        <f t="shared" si="29"/>
        <v>0.25356475851685822</v>
      </c>
      <c r="H55">
        <f t="shared" si="30"/>
        <v>0.55079872609190972</v>
      </c>
      <c r="I55">
        <f t="shared" si="31"/>
        <v>13.352252321817753</v>
      </c>
      <c r="J55">
        <f t="shared" si="7"/>
        <v>0.99999841075883611</v>
      </c>
      <c r="K55">
        <f t="shared" si="32"/>
        <v>14.388524988924688</v>
      </c>
      <c r="L55">
        <f t="shared" si="9"/>
        <v>0.99999943617704978</v>
      </c>
      <c r="M55">
        <f t="shared" si="33"/>
        <v>-1.179958555904145</v>
      </c>
      <c r="N55">
        <f t="shared" si="34"/>
        <v>-1.1799982625301475</v>
      </c>
      <c r="O55">
        <f t="shared" si="35"/>
        <v>1.2317347007763912</v>
      </c>
      <c r="P55">
        <f t="shared" si="36"/>
        <v>1.3016851770271676</v>
      </c>
      <c r="Q55">
        <f t="shared" si="37"/>
        <v>-2.3599542778854818</v>
      </c>
      <c r="R55">
        <f t="shared" si="15"/>
        <v>8.6277798882180984E-2</v>
      </c>
      <c r="S55">
        <f t="shared" si="38"/>
        <v>2.5334171863600927</v>
      </c>
      <c r="T55">
        <f t="shared" si="17"/>
        <v>0.92645153693815718</v>
      </c>
      <c r="U55">
        <f t="shared" si="0"/>
        <v>2.9091513011552258E-3</v>
      </c>
      <c r="V55">
        <f t="shared" si="1"/>
        <v>2.0192035787611998E-3</v>
      </c>
      <c r="W55" s="5">
        <f t="shared" si="39"/>
        <v>4.9283548799164256E-3</v>
      </c>
      <c r="X55">
        <f t="shared" si="40"/>
        <v>-9.876321227985354E-10</v>
      </c>
      <c r="Y55">
        <f t="shared" si="41"/>
        <v>-5.1554396810083548E-7</v>
      </c>
      <c r="Z55">
        <f t="shared" si="42"/>
        <v>-3.5893317620411606E-10</v>
      </c>
      <c r="AA55">
        <f t="shared" si="43"/>
        <v>-1.8736311797854859E-7</v>
      </c>
      <c r="AB55">
        <f t="shared" si="44"/>
        <v>6.0132698869119049E-3</v>
      </c>
      <c r="AC55">
        <f t="shared" si="45"/>
        <v>6.0132760530381699E-3</v>
      </c>
      <c r="AD55">
        <f t="shared" si="46"/>
        <v>-4.3301273489781376E-3</v>
      </c>
      <c r="AE55">
        <f t="shared" si="47"/>
        <v>-4.330131789176646E-3</v>
      </c>
    </row>
    <row r="56" spans="1:31">
      <c r="A56">
        <v>0.01</v>
      </c>
      <c r="B56">
        <v>0.99</v>
      </c>
      <c r="C56">
        <v>0.05</v>
      </c>
      <c r="D56">
        <v>27.1</v>
      </c>
      <c r="E56">
        <f t="shared" si="27"/>
        <v>0.15445408950961698</v>
      </c>
      <c r="F56">
        <f t="shared" si="28"/>
        <v>0.51128569076000652</v>
      </c>
      <c r="G56">
        <f t="shared" si="29"/>
        <v>0.2535647592347246</v>
      </c>
      <c r="H56">
        <f t="shared" si="30"/>
        <v>0.55079910081814565</v>
      </c>
      <c r="I56">
        <f t="shared" si="31"/>
        <v>13.863564924071659</v>
      </c>
      <c r="J56">
        <f t="shared" si="7"/>
        <v>0.99999904691893815</v>
      </c>
      <c r="K56">
        <f t="shared" si="32"/>
        <v>14.939333870133485</v>
      </c>
      <c r="L56">
        <f t="shared" si="9"/>
        <v>0.99999967496539899</v>
      </c>
      <c r="M56">
        <f t="shared" si="33"/>
        <v>-1.1919850956779687</v>
      </c>
      <c r="N56">
        <f t="shared" si="34"/>
        <v>-1.1920248146362238</v>
      </c>
      <c r="O56">
        <f t="shared" si="35"/>
        <v>1.2403949554743474</v>
      </c>
      <c r="P56">
        <f t="shared" si="36"/>
        <v>1.3103454406055208</v>
      </c>
      <c r="Q56">
        <f t="shared" si="37"/>
        <v>-2.3840083868064621</v>
      </c>
      <c r="R56">
        <f t="shared" si="15"/>
        <v>8.4400293626197331E-2</v>
      </c>
      <c r="S56">
        <f t="shared" si="38"/>
        <v>2.5507387879753196</v>
      </c>
      <c r="T56">
        <f t="shared" si="17"/>
        <v>0.92762313139637065</v>
      </c>
      <c r="U56">
        <f t="shared" si="0"/>
        <v>2.7677018458321899E-3</v>
      </c>
      <c r="V56">
        <f t="shared" si="1"/>
        <v>1.9454368683972201E-3</v>
      </c>
      <c r="W56" s="5">
        <f t="shared" si="39"/>
        <v>4.7131387142294104E-3</v>
      </c>
      <c r="X56">
        <f t="shared" si="40"/>
        <v>-5.7412881059450312E-10</v>
      </c>
      <c r="Y56">
        <f t="shared" si="41"/>
        <v>-3.1117781534222066E-7</v>
      </c>
      <c r="Z56">
        <f t="shared" si="42"/>
        <v>-2.0056307202851195E-10</v>
      </c>
      <c r="AA56">
        <f t="shared" si="43"/>
        <v>-1.0870518503945347E-7</v>
      </c>
      <c r="AB56">
        <f t="shared" si="44"/>
        <v>5.7494173850650299E-3</v>
      </c>
      <c r="AC56">
        <f t="shared" si="45"/>
        <v>5.749420995969712E-3</v>
      </c>
      <c r="AD56">
        <f t="shared" si="46"/>
        <v>-4.1878827500056006E-3</v>
      </c>
      <c r="AE56">
        <f t="shared" si="47"/>
        <v>-4.1878853801930469E-3</v>
      </c>
    </row>
    <row r="57" spans="1:31">
      <c r="A57">
        <v>0.01</v>
      </c>
      <c r="B57">
        <v>0.99</v>
      </c>
      <c r="C57">
        <v>0.05</v>
      </c>
      <c r="D57">
        <v>28.1</v>
      </c>
      <c r="E57">
        <f t="shared" si="27"/>
        <v>0.1544540906578746</v>
      </c>
      <c r="F57">
        <f t="shared" si="28"/>
        <v>0.51128631311563721</v>
      </c>
      <c r="G57">
        <f t="shared" si="29"/>
        <v>0.25356475963585073</v>
      </c>
      <c r="H57">
        <f t="shared" si="30"/>
        <v>0.55079931822851569</v>
      </c>
      <c r="I57">
        <f t="shared" si="31"/>
        <v>14.374868103082299</v>
      </c>
      <c r="J57">
        <f t="shared" si="7"/>
        <v>0.999999428424169</v>
      </c>
      <c r="K57">
        <f t="shared" si="32"/>
        <v>15.490139080203084</v>
      </c>
      <c r="L57">
        <f t="shared" si="9"/>
        <v>0.99999981262226179</v>
      </c>
      <c r="M57">
        <f t="shared" si="33"/>
        <v>-1.2034839304480989</v>
      </c>
      <c r="N57">
        <f t="shared" si="34"/>
        <v>-1.2035236566281633</v>
      </c>
      <c r="O57">
        <f t="shared" si="35"/>
        <v>1.2487707209743586</v>
      </c>
      <c r="P57">
        <f t="shared" si="36"/>
        <v>1.318721211365907</v>
      </c>
      <c r="Q57">
        <f t="shared" si="37"/>
        <v>-2.4070066736803941</v>
      </c>
      <c r="R57">
        <f t="shared" si="15"/>
        <v>8.2639960672354865E-2</v>
      </c>
      <c r="S57">
        <f t="shared" si="38"/>
        <v>2.567490971474105</v>
      </c>
      <c r="T57">
        <f t="shared" si="17"/>
        <v>0.92873982149618162</v>
      </c>
      <c r="U57">
        <f t="shared" si="0"/>
        <v>2.6382819432406311E-3</v>
      </c>
      <c r="V57">
        <f t="shared" si="1"/>
        <v>1.8764047351598455E-3</v>
      </c>
      <c r="W57" s="5">
        <f t="shared" si="39"/>
        <v>4.5146866784004768E-3</v>
      </c>
      <c r="X57">
        <f t="shared" si="40"/>
        <v>-3.3409646662547751E-10</v>
      </c>
      <c r="Y57">
        <f t="shared" si="41"/>
        <v>-1.8776221424351834E-7</v>
      </c>
      <c r="Z57">
        <f t="shared" si="42"/>
        <v>-1.1218482578864058E-10</v>
      </c>
      <c r="AA57">
        <f t="shared" si="43"/>
        <v>-6.3047872093216011E-8</v>
      </c>
      <c r="AB57">
        <f t="shared" si="44"/>
        <v>5.5068756786099413E-3</v>
      </c>
      <c r="AC57">
        <f t="shared" si="45"/>
        <v>5.5068777943422832E-3</v>
      </c>
      <c r="AD57">
        <f t="shared" si="46"/>
        <v>-4.0543289527007302E-3</v>
      </c>
      <c r="AE57">
        <f t="shared" si="47"/>
        <v>-4.0543305103670716E-3</v>
      </c>
    </row>
    <row r="58" spans="1:31">
      <c r="A58">
        <v>0.01</v>
      </c>
      <c r="B58">
        <v>0.99</v>
      </c>
      <c r="C58">
        <v>0.05</v>
      </c>
      <c r="D58">
        <v>29.1</v>
      </c>
      <c r="E58">
        <f t="shared" si="27"/>
        <v>0.15445409132606755</v>
      </c>
      <c r="F58">
        <f t="shared" si="28"/>
        <v>0.51128668864006566</v>
      </c>
      <c r="G58">
        <f t="shared" si="29"/>
        <v>0.25356475986022037</v>
      </c>
      <c r="H58">
        <f t="shared" si="30"/>
        <v>0.55079944432425987</v>
      </c>
      <c r="I58">
        <f t="shared" si="31"/>
        <v>14.886165343992214</v>
      </c>
      <c r="J58">
        <f t="shared" si="7"/>
        <v>0.99999965721612361</v>
      </c>
      <c r="K58">
        <f t="shared" si="32"/>
        <v>16.040942067828976</v>
      </c>
      <c r="L58">
        <f t="shared" si="9"/>
        <v>0.99999989197921513</v>
      </c>
      <c r="M58">
        <f t="shared" si="33"/>
        <v>-1.2144976818053188</v>
      </c>
      <c r="N58">
        <f t="shared" si="34"/>
        <v>-1.214537412216848</v>
      </c>
      <c r="O58">
        <f t="shared" si="35"/>
        <v>1.2568793788797601</v>
      </c>
      <c r="P58">
        <f t="shared" si="36"/>
        <v>1.3268298723866412</v>
      </c>
      <c r="Q58">
        <f t="shared" si="37"/>
        <v>-2.4290345465166592</v>
      </c>
      <c r="R58">
        <f t="shared" si="15"/>
        <v>8.0985293646740841E-2</v>
      </c>
      <c r="S58">
        <f t="shared" si="38"/>
        <v>2.5837086771032114</v>
      </c>
      <c r="T58">
        <f t="shared" si="17"/>
        <v>0.92980570970317833</v>
      </c>
      <c r="U58">
        <f t="shared" si="0"/>
        <v>2.5194559570570134E-3</v>
      </c>
      <c r="V58">
        <f t="shared" si="1"/>
        <v>1.8116762921690191E-3</v>
      </c>
      <c r="W58" s="5">
        <f t="shared" si="39"/>
        <v>4.3311322492260327E-3</v>
      </c>
      <c r="X58">
        <f t="shared" si="40"/>
        <v>-1.9460417329291497E-10</v>
      </c>
      <c r="Y58">
        <f t="shared" si="41"/>
        <v>-1.1325962885647651E-7</v>
      </c>
      <c r="Z58">
        <f t="shared" si="42"/>
        <v>-6.2810650125369149E-11</v>
      </c>
      <c r="AA58">
        <f t="shared" si="43"/>
        <v>-3.6555798372964841E-8</v>
      </c>
      <c r="AB58">
        <f t="shared" si="44"/>
        <v>5.2831976300554504E-3</v>
      </c>
      <c r="AC58">
        <f t="shared" si="45"/>
        <v>5.2831988703556845E-3</v>
      </c>
      <c r="AD58">
        <f t="shared" si="46"/>
        <v>-3.9287025225840889E-3</v>
      </c>
      <c r="AE58">
        <f t="shared" si="47"/>
        <v>-3.9287034448987545E-3</v>
      </c>
    </row>
    <row r="59" spans="1:31">
      <c r="A59">
        <v>0.01</v>
      </c>
      <c r="B59">
        <v>0.99</v>
      </c>
      <c r="C59">
        <v>0.05</v>
      </c>
      <c r="D59">
        <v>30.1</v>
      </c>
      <c r="E59">
        <f t="shared" si="27"/>
        <v>0.15445409171527591</v>
      </c>
      <c r="F59">
        <f t="shared" si="28"/>
        <v>0.51128691515932334</v>
      </c>
      <c r="G59">
        <f t="shared" si="29"/>
        <v>0.25356475998584166</v>
      </c>
      <c r="H59">
        <f t="shared" si="30"/>
        <v>0.55079951743585664</v>
      </c>
      <c r="I59">
        <f t="shared" si="31"/>
        <v>15.397458850881396</v>
      </c>
      <c r="J59">
        <f t="shared" si="7"/>
        <v>0.99999979442585329</v>
      </c>
      <c r="K59">
        <f t="shared" si="32"/>
        <v>16.591743712818577</v>
      </c>
      <c r="L59">
        <f t="shared" si="9"/>
        <v>0.99999993772736639</v>
      </c>
      <c r="M59">
        <f t="shared" si="33"/>
        <v>-1.2250640770654297</v>
      </c>
      <c r="N59">
        <f t="shared" si="34"/>
        <v>-1.2251038099575593</v>
      </c>
      <c r="O59">
        <f t="shared" si="35"/>
        <v>1.2647367839249282</v>
      </c>
      <c r="P59">
        <f t="shared" si="36"/>
        <v>1.3346872792764386</v>
      </c>
      <c r="Q59">
        <f t="shared" si="37"/>
        <v>-2.4501675588910459</v>
      </c>
      <c r="R59">
        <f t="shared" si="15"/>
        <v>7.9426296789760722E-2</v>
      </c>
      <c r="S59">
        <f t="shared" si="38"/>
        <v>2.5994237200896899</v>
      </c>
      <c r="T59">
        <f t="shared" si="17"/>
        <v>0.93082448205158375</v>
      </c>
      <c r="U59">
        <f t="shared" si="0"/>
        <v>2.4100053429699704E-3</v>
      </c>
      <c r="V59">
        <f t="shared" si="1"/>
        <v>1.7508709622316666E-3</v>
      </c>
      <c r="W59" s="5">
        <f t="shared" si="39"/>
        <v>4.1608763052016374E-3</v>
      </c>
      <c r="X59">
        <f t="shared" si="40"/>
        <v>-1.1345478753542182E-10</v>
      </c>
      <c r="Y59">
        <f t="shared" si="41"/>
        <v>-6.8299782096323938E-8</v>
      </c>
      <c r="Z59">
        <f t="shared" si="42"/>
        <v>-3.5198309120330641E-11</v>
      </c>
      <c r="AA59">
        <f t="shared" si="43"/>
        <v>-2.1189382090439046E-8</v>
      </c>
      <c r="AB59">
        <f t="shared" si="44"/>
        <v>5.0762942744728094E-3</v>
      </c>
      <c r="AC59">
        <f t="shared" si="45"/>
        <v>5.0762950019136097E-3</v>
      </c>
      <c r="AD59">
        <f t="shared" si="46"/>
        <v>-3.8103265382567982E-3</v>
      </c>
      <c r="AE59">
        <f t="shared" si="47"/>
        <v>-3.8103270842824687E-3</v>
      </c>
    </row>
    <row r="60" spans="1:31">
      <c r="A60">
        <v>0.01</v>
      </c>
      <c r="B60">
        <v>0.99</v>
      </c>
      <c r="C60">
        <v>0.05</v>
      </c>
      <c r="D60">
        <v>31.1</v>
      </c>
      <c r="E60">
        <f t="shared" si="27"/>
        <v>0.15445409194218548</v>
      </c>
      <c r="F60">
        <f t="shared" si="28"/>
        <v>0.51128705175888756</v>
      </c>
      <c r="G60">
        <f t="shared" si="29"/>
        <v>0.25356476005623829</v>
      </c>
      <c r="H60">
        <f t="shared" si="30"/>
        <v>0.55079955981462081</v>
      </c>
      <c r="I60">
        <f t="shared" si="31"/>
        <v>15.908750014298512</v>
      </c>
      <c r="J60">
        <f t="shared" si="7"/>
        <v>0.99999987671291024</v>
      </c>
      <c r="K60">
        <f t="shared" si="32"/>
        <v>17.14254454823752</v>
      </c>
      <c r="L60">
        <f t="shared" si="9"/>
        <v>0.9999999641005759</v>
      </c>
      <c r="M60">
        <f t="shared" si="33"/>
        <v>-1.2352166656143753</v>
      </c>
      <c r="N60">
        <f t="shared" si="34"/>
        <v>-1.2352563999613866</v>
      </c>
      <c r="O60">
        <f t="shared" si="35"/>
        <v>1.2723574370014417</v>
      </c>
      <c r="P60">
        <f t="shared" si="36"/>
        <v>1.3423079334450034</v>
      </c>
      <c r="Q60">
        <f t="shared" si="37"/>
        <v>-2.4704728689445004</v>
      </c>
      <c r="R60">
        <f t="shared" si="15"/>
        <v>7.7954239766416231E-2</v>
      </c>
      <c r="S60">
        <f t="shared" si="38"/>
        <v>2.6146651653931179</v>
      </c>
      <c r="T60">
        <f t="shared" si="17"/>
        <v>0.93179946179467621</v>
      </c>
      <c r="U60">
        <f t="shared" si="0"/>
        <v>2.3088893511157929E-3</v>
      </c>
      <c r="V60">
        <f t="shared" si="1"/>
        <v>1.6936513236946765E-3</v>
      </c>
      <c r="W60" s="5">
        <f t="shared" si="39"/>
        <v>4.0025406748104694E-3</v>
      </c>
      <c r="X60">
        <f t="shared" si="40"/>
        <v>-6.6200217184386408E-11</v>
      </c>
      <c r="Y60">
        <f t="shared" si="41"/>
        <v>-4.1176535088688346E-8</v>
      </c>
      <c r="Z60">
        <f t="shared" si="42"/>
        <v>-1.9741292271304194E-11</v>
      </c>
      <c r="AA60">
        <f t="shared" si="43"/>
        <v>-1.2279083792751208E-8</v>
      </c>
      <c r="AB60">
        <f t="shared" si="44"/>
        <v>4.8843718585747124E-3</v>
      </c>
      <c r="AC60">
        <f t="shared" si="45"/>
        <v>4.88437228540862E-3</v>
      </c>
      <c r="AD60">
        <f t="shared" si="46"/>
        <v>-3.6985986295423761E-3</v>
      </c>
      <c r="AE60">
        <f t="shared" si="47"/>
        <v>-3.6985989527543164E-3</v>
      </c>
    </row>
    <row r="61" spans="1:31">
      <c r="A61">
        <v>0.01</v>
      </c>
      <c r="B61">
        <v>0.99</v>
      </c>
      <c r="C61">
        <v>0.05</v>
      </c>
      <c r="D61">
        <v>32.1</v>
      </c>
      <c r="E61">
        <f t="shared" si="27"/>
        <v>0.15445409207458591</v>
      </c>
      <c r="F61">
        <f t="shared" si="28"/>
        <v>0.5112871341119577</v>
      </c>
      <c r="G61">
        <f t="shared" si="29"/>
        <v>0.25356476009572088</v>
      </c>
      <c r="H61">
        <f t="shared" si="30"/>
        <v>0.55079958437278842</v>
      </c>
      <c r="I61">
        <f t="shared" si="31"/>
        <v>16.420039709597571</v>
      </c>
      <c r="J61">
        <f t="shared" si="7"/>
        <v>0.99999992606206278</v>
      </c>
      <c r="K61">
        <f t="shared" si="32"/>
        <v>17.693344896371293</v>
      </c>
      <c r="L61">
        <f t="shared" si="9"/>
        <v>0.9999999793044041</v>
      </c>
      <c r="M61">
        <f t="shared" si="33"/>
        <v>-1.2449854093315247</v>
      </c>
      <c r="N61">
        <f t="shared" si="34"/>
        <v>-1.2450251445322038</v>
      </c>
      <c r="O61">
        <f t="shared" si="35"/>
        <v>1.2797546342605264</v>
      </c>
      <c r="P61">
        <f t="shared" si="36"/>
        <v>1.349705131350512</v>
      </c>
      <c r="Q61">
        <f t="shared" si="37"/>
        <v>-2.4900104360455382</v>
      </c>
      <c r="R61">
        <f t="shared" si="15"/>
        <v>7.6561459522193898E-2</v>
      </c>
      <c r="S61">
        <f t="shared" si="38"/>
        <v>2.6294596430556685</v>
      </c>
      <c r="T61">
        <f t="shared" si="17"/>
        <v>0.9327336544878857</v>
      </c>
      <c r="U61">
        <f t="shared" si="0"/>
        <v>2.2152139468623287E-3</v>
      </c>
      <c r="V61">
        <f t="shared" si="1"/>
        <v>1.6397171641564263E-3</v>
      </c>
      <c r="W61" s="5">
        <f t="shared" si="39"/>
        <v>3.8549311110187548E-3</v>
      </c>
      <c r="X61">
        <f t="shared" si="40"/>
        <v>-3.8658036787434832E-11</v>
      </c>
      <c r="Y61">
        <f t="shared" si="41"/>
        <v>-2.481845961753316E-8</v>
      </c>
      <c r="Z61">
        <f t="shared" si="42"/>
        <v>-1.1080842647207755E-11</v>
      </c>
      <c r="AA61">
        <f t="shared" si="43"/>
        <v>-7.1139009795073786E-9</v>
      </c>
      <c r="AB61">
        <f t="shared" si="44"/>
        <v>4.7058816902625202E-3</v>
      </c>
      <c r="AC61">
        <f t="shared" si="45"/>
        <v>4.7058819408146981E-3</v>
      </c>
      <c r="AD61">
        <f t="shared" si="46"/>
        <v>-3.5929809773294534E-3</v>
      </c>
      <c r="AE61">
        <f t="shared" si="47"/>
        <v>-3.5929811686281872E-3</v>
      </c>
    </row>
    <row r="62" spans="1:31">
      <c r="A62">
        <v>0.01</v>
      </c>
      <c r="B62">
        <v>0.99</v>
      </c>
      <c r="C62">
        <v>0.05</v>
      </c>
      <c r="D62">
        <v>33.1</v>
      </c>
      <c r="E62">
        <f t="shared" si="27"/>
        <v>0.15445409215190198</v>
      </c>
      <c r="F62">
        <f t="shared" si="28"/>
        <v>0.51128718374887694</v>
      </c>
      <c r="G62">
        <f t="shared" si="29"/>
        <v>0.25356476011788254</v>
      </c>
      <c r="H62">
        <f t="shared" si="30"/>
        <v>0.55079959860059036</v>
      </c>
      <c r="I62">
        <f t="shared" si="31"/>
        <v>16.931328486695421</v>
      </c>
      <c r="J62">
        <f t="shared" si="7"/>
        <v>0.99999995565777855</v>
      </c>
      <c r="K62">
        <f t="shared" si="32"/>
        <v>18.244144951685435</v>
      </c>
      <c r="L62">
        <f t="shared" si="9"/>
        <v>0.99999998806922885</v>
      </c>
      <c r="M62">
        <f t="shared" si="33"/>
        <v>-1.2543971727120498</v>
      </c>
      <c r="N62">
        <f t="shared" si="34"/>
        <v>-1.2544369084138332</v>
      </c>
      <c r="O62">
        <f t="shared" si="35"/>
        <v>1.2869405962151852</v>
      </c>
      <c r="P62">
        <f t="shared" si="36"/>
        <v>1.3568910936877683</v>
      </c>
      <c r="Q62">
        <f t="shared" si="37"/>
        <v>-2.5088340105367259</v>
      </c>
      <c r="R62">
        <f t="shared" si="15"/>
        <v>7.5241198813454632E-2</v>
      </c>
      <c r="S62">
        <f t="shared" si="38"/>
        <v>2.6438316166483915</v>
      </c>
      <c r="T62">
        <f t="shared" si="17"/>
        <v>0.93362978620015358</v>
      </c>
      <c r="U62">
        <f t="shared" si="0"/>
        <v>2.1282070113083575E-3</v>
      </c>
      <c r="V62">
        <f t="shared" si="1"/>
        <v>1.5888005019201975E-3</v>
      </c>
      <c r="W62" s="5">
        <f t="shared" si="39"/>
        <v>3.7170075132285547E-3</v>
      </c>
      <c r="X62">
        <f t="shared" si="40"/>
        <v>-2.2591439004508283E-11</v>
      </c>
      <c r="Y62">
        <f t="shared" si="41"/>
        <v>-1.4955532620984482E-8</v>
      </c>
      <c r="Z62">
        <f t="shared" si="42"/>
        <v>-6.224343564810087E-12</v>
      </c>
      <c r="AA62">
        <f t="shared" si="43"/>
        <v>-4.1205154399042775E-9</v>
      </c>
      <c r="AB62">
        <f t="shared" si="44"/>
        <v>4.5394798556450382E-3</v>
      </c>
      <c r="AC62">
        <f t="shared" si="45"/>
        <v>4.5394800027761702E-3</v>
      </c>
      <c r="AD62">
        <f t="shared" si="46"/>
        <v>-3.4929918975379502E-3</v>
      </c>
      <c r="AE62">
        <f t="shared" si="47"/>
        <v>-3.4929920107508888E-3</v>
      </c>
    </row>
    <row r="63" spans="1:31">
      <c r="A63">
        <v>0.01</v>
      </c>
      <c r="B63">
        <v>0.99</v>
      </c>
      <c r="C63">
        <v>0.05</v>
      </c>
      <c r="D63">
        <v>34.1</v>
      </c>
      <c r="E63">
        <f t="shared" si="27"/>
        <v>0.15445409219708486</v>
      </c>
      <c r="F63">
        <f t="shared" si="28"/>
        <v>0.51128721365994223</v>
      </c>
      <c r="G63">
        <f t="shared" si="29"/>
        <v>0.25356476013033125</v>
      </c>
      <c r="H63">
        <f t="shared" si="30"/>
        <v>0.55079960684162121</v>
      </c>
      <c r="I63">
        <f t="shared" si="31"/>
        <v>17.442616690413885</v>
      </c>
      <c r="J63">
        <f t="shared" si="7"/>
        <v>0.99999997340697089</v>
      </c>
      <c r="K63">
        <f t="shared" si="32"/>
        <v>18.794944831305799</v>
      </c>
      <c r="L63">
        <f t="shared" si="9"/>
        <v>0.99999999312204757</v>
      </c>
      <c r="M63">
        <f t="shared" si="33"/>
        <v>-1.2634761324233399</v>
      </c>
      <c r="N63">
        <f t="shared" si="34"/>
        <v>-1.2635158684193855</v>
      </c>
      <c r="O63">
        <f t="shared" si="35"/>
        <v>1.2939265800102611</v>
      </c>
      <c r="P63">
        <f t="shared" si="36"/>
        <v>1.3638770777092701</v>
      </c>
      <c r="Q63">
        <f t="shared" si="37"/>
        <v>-2.5269919585526659</v>
      </c>
      <c r="R63">
        <f t="shared" si="15"/>
        <v>7.398747361590019E-2</v>
      </c>
      <c r="S63">
        <f t="shared" si="38"/>
        <v>2.6578036139294223</v>
      </c>
      <c r="T63">
        <f t="shared" si="17"/>
        <v>0.93449033613400556</v>
      </c>
      <c r="U63">
        <f t="shared" si="0"/>
        <v>2.0471983898727618E-3</v>
      </c>
      <c r="V63">
        <f t="shared" si="1"/>
        <v>1.5406613912578439E-3</v>
      </c>
      <c r="W63" s="5">
        <f t="shared" si="39"/>
        <v>3.5878597811306056E-3</v>
      </c>
      <c r="X63">
        <f t="shared" si="40"/>
        <v>-1.3211539455252749E-11</v>
      </c>
      <c r="Y63">
        <f t="shared" si="41"/>
        <v>-9.0102699084823742E-9</v>
      </c>
      <c r="Z63">
        <f t="shared" si="42"/>
        <v>-3.4988048728004427E-12</v>
      </c>
      <c r="AA63">
        <f t="shared" si="43"/>
        <v>-2.3861849232499022E-9</v>
      </c>
      <c r="AB63">
        <f t="shared" si="44"/>
        <v>4.383994610447332E-3</v>
      </c>
      <c r="AC63">
        <f t="shared" si="45"/>
        <v>4.3839946968781242E-3</v>
      </c>
      <c r="AD63">
        <f t="shared" si="46"/>
        <v>-3.3981987168502431E-3</v>
      </c>
      <c r="AE63">
        <f t="shared" si="47"/>
        <v>-3.3981987838459932E-3</v>
      </c>
    </row>
    <row r="64" spans="1:31">
      <c r="A64">
        <v>0.01</v>
      </c>
      <c r="B64">
        <v>0.99</v>
      </c>
      <c r="C64">
        <v>0.05</v>
      </c>
      <c r="D64">
        <v>35.1</v>
      </c>
      <c r="E64">
        <f t="shared" si="27"/>
        <v>0.15445409222350795</v>
      </c>
      <c r="F64">
        <f t="shared" si="28"/>
        <v>0.51128723168048207</v>
      </c>
      <c r="G64">
        <f t="shared" si="29"/>
        <v>0.25356476013732887</v>
      </c>
      <c r="H64">
        <f t="shared" si="30"/>
        <v>0.55079961161399105</v>
      </c>
      <c r="I64">
        <f t="shared" si="31"/>
        <v>17.953904536596099</v>
      </c>
      <c r="J64">
        <f t="shared" si="7"/>
        <v>0.99999998405155566</v>
      </c>
      <c r="K64">
        <f t="shared" si="32"/>
        <v>19.345744605657952</v>
      </c>
      <c r="L64">
        <f t="shared" si="9"/>
        <v>0.99999999603493905</v>
      </c>
      <c r="M64">
        <f t="shared" si="33"/>
        <v>-1.2722441216442346</v>
      </c>
      <c r="N64">
        <f t="shared" si="34"/>
        <v>-1.2722838578131417</v>
      </c>
      <c r="O64">
        <f t="shared" si="35"/>
        <v>1.3007229774439615</v>
      </c>
      <c r="P64">
        <f t="shared" si="36"/>
        <v>1.370673475276962</v>
      </c>
      <c r="Q64">
        <f t="shared" si="37"/>
        <v>-2.5445279541223789</v>
      </c>
      <c r="R64">
        <f t="shared" si="15"/>
        <v>7.2794963480895508E-2</v>
      </c>
      <c r="S64">
        <f t="shared" si="38"/>
        <v>2.6713964265416115</v>
      </c>
      <c r="T64">
        <f t="shared" si="17"/>
        <v>0.93531756464209603</v>
      </c>
      <c r="U64">
        <f t="shared" si="0"/>
        <v>1.9716037192835005E-3</v>
      </c>
      <c r="V64">
        <f t="shared" si="1"/>
        <v>1.4950843683356725E-3</v>
      </c>
      <c r="W64" s="5">
        <f t="shared" si="39"/>
        <v>3.4666880876191731E-3</v>
      </c>
      <c r="X64">
        <f t="shared" si="40"/>
        <v>-7.731284469763027E-12</v>
      </c>
      <c r="Y64">
        <f t="shared" si="41"/>
        <v>-5.4273616977736449E-9</v>
      </c>
      <c r="Z64">
        <f t="shared" si="42"/>
        <v>-1.9680432905962045E-12</v>
      </c>
      <c r="AA64">
        <f t="shared" si="43"/>
        <v>-1.3815663899985355E-9</v>
      </c>
      <c r="AB64">
        <f t="shared" si="44"/>
        <v>4.2383997935582307E-3</v>
      </c>
      <c r="AC64">
        <f t="shared" si="45"/>
        <v>4.2383998443486018E-3</v>
      </c>
      <c r="AD64">
        <f t="shared" si="46"/>
        <v>-3.3082117105680802E-3</v>
      </c>
      <c r="AE64">
        <f t="shared" si="47"/>
        <v>-3.3082117502116503E-3</v>
      </c>
    </row>
    <row r="65" spans="1:31">
      <c r="A65">
        <v>0.01</v>
      </c>
      <c r="B65">
        <v>0.99</v>
      </c>
      <c r="C65">
        <v>0.05</v>
      </c>
      <c r="D65">
        <v>36.1</v>
      </c>
      <c r="E65">
        <f t="shared" si="27"/>
        <v>0.15445409223897053</v>
      </c>
      <c r="F65">
        <f t="shared" si="28"/>
        <v>0.51128724253520541</v>
      </c>
      <c r="G65">
        <f t="shared" si="29"/>
        <v>0.25356476014126494</v>
      </c>
      <c r="H65">
        <f t="shared" si="30"/>
        <v>0.55079961437712388</v>
      </c>
      <c r="I65">
        <f t="shared" si="31"/>
        <v>18.465192160132862</v>
      </c>
      <c r="J65">
        <f t="shared" si="7"/>
        <v>0.99999999043535326</v>
      </c>
      <c r="K65">
        <f t="shared" si="32"/>
        <v>19.896544317021235</v>
      </c>
      <c r="L65">
        <f t="shared" si="9"/>
        <v>0.99999999771418757</v>
      </c>
      <c r="M65">
        <f t="shared" si="33"/>
        <v>-1.2807209212313511</v>
      </c>
      <c r="N65">
        <f t="shared" si="34"/>
        <v>-1.2807606575018389</v>
      </c>
      <c r="O65">
        <f t="shared" si="35"/>
        <v>1.3073394008650976</v>
      </c>
      <c r="P65">
        <f t="shared" si="36"/>
        <v>1.3772898987773854</v>
      </c>
      <c r="Q65">
        <f t="shared" si="37"/>
        <v>-2.5614815635559682</v>
      </c>
      <c r="R65">
        <f t="shared" si="15"/>
        <v>7.1658920280227648E-2</v>
      </c>
      <c r="S65">
        <f t="shared" si="38"/>
        <v>2.684629283990017</v>
      </c>
      <c r="T65">
        <f t="shared" si="17"/>
        <v>0.93611353741627135</v>
      </c>
      <c r="U65">
        <f t="shared" si="0"/>
        <v>1.9009112250617339E-3</v>
      </c>
      <c r="V65">
        <f t="shared" si="1"/>
        <v>1.4518754248937936E-3</v>
      </c>
      <c r="W65" s="5">
        <f t="shared" si="39"/>
        <v>3.3527866499555277E-3</v>
      </c>
      <c r="X65">
        <f t="shared" si="40"/>
        <v>-4.5271324956982094E-12</v>
      </c>
      <c r="Y65">
        <f t="shared" si="41"/>
        <v>-3.268589661894107E-9</v>
      </c>
      <c r="Z65">
        <f t="shared" si="42"/>
        <v>-1.1077022226688207E-12</v>
      </c>
      <c r="AA65">
        <f t="shared" si="43"/>
        <v>-7.9976100476688858E-10</v>
      </c>
      <c r="AB65">
        <f t="shared" si="44"/>
        <v>4.1017930052913076E-3</v>
      </c>
      <c r="AC65">
        <f t="shared" si="45"/>
        <v>4.1017930351475796E-3</v>
      </c>
      <c r="AD65">
        <f t="shared" si="46"/>
        <v>-3.2226789200274146E-3</v>
      </c>
      <c r="AE65">
        <f t="shared" si="47"/>
        <v>-3.2226789434847609E-3</v>
      </c>
    </row>
    <row r="66" spans="1:31">
      <c r="A66">
        <v>0.01</v>
      </c>
      <c r="B66">
        <v>0.99</v>
      </c>
      <c r="C66">
        <v>0.05</v>
      </c>
      <c r="D66">
        <v>37.1</v>
      </c>
      <c r="E66">
        <f t="shared" si="27"/>
        <v>0.15445409224802478</v>
      </c>
      <c r="F66">
        <f t="shared" si="28"/>
        <v>0.51128724907238476</v>
      </c>
      <c r="G66">
        <f t="shared" si="29"/>
        <v>0.25356476014348034</v>
      </c>
      <c r="H66">
        <f t="shared" si="30"/>
        <v>0.55079961597664584</v>
      </c>
      <c r="I66">
        <f t="shared" si="31"/>
        <v>18.976479645197877</v>
      </c>
      <c r="J66">
        <f t="shared" si="7"/>
        <v>0.99999999426386177</v>
      </c>
      <c r="K66">
        <f t="shared" si="32"/>
        <v>20.447343990740734</v>
      </c>
      <c r="L66">
        <f t="shared" si="9"/>
        <v>0.9999999986822552</v>
      </c>
      <c r="M66">
        <f t="shared" si="33"/>
        <v>-1.2889245072419337</v>
      </c>
      <c r="N66">
        <f t="shared" si="34"/>
        <v>-1.288964243572134</v>
      </c>
      <c r="O66">
        <f t="shared" si="35"/>
        <v>1.3137847587051523</v>
      </c>
      <c r="P66">
        <f t="shared" si="36"/>
        <v>1.3837352566643548</v>
      </c>
      <c r="Q66">
        <f t="shared" si="37"/>
        <v>-2.5778887417220924</v>
      </c>
      <c r="R66">
        <f t="shared" si="15"/>
        <v>7.0575091799234976E-2</v>
      </c>
      <c r="S66">
        <f t="shared" si="38"/>
        <v>2.6975200060100466</v>
      </c>
      <c r="T66">
        <f t="shared" si="17"/>
        <v>0.93688014646836848</v>
      </c>
      <c r="U66">
        <f t="shared" si="0"/>
        <v>1.8346708732428722E-3</v>
      </c>
      <c r="V66">
        <f t="shared" si="1"/>
        <v>1.4108594196109924E-3</v>
      </c>
      <c r="W66" s="5">
        <f t="shared" si="39"/>
        <v>3.2455302928538644E-3</v>
      </c>
      <c r="X66">
        <f t="shared" si="40"/>
        <v>-2.6524912078929376E-12</v>
      </c>
      <c r="Y66">
        <f t="shared" si="41"/>
        <v>-1.9681484762565597E-9</v>
      </c>
      <c r="Z66">
        <f t="shared" si="42"/>
        <v>-6.2383646041921846E-13</v>
      </c>
      <c r="AA66">
        <f t="shared" si="43"/>
        <v>-4.6288665363106006E-10</v>
      </c>
      <c r="AB66">
        <f t="shared" si="44"/>
        <v>3.9733775844404736E-3</v>
      </c>
      <c r="AC66">
        <f t="shared" si="45"/>
        <v>3.973377601996419E-3</v>
      </c>
      <c r="AD66">
        <f t="shared" si="46"/>
        <v>-3.1412817029349543E-3</v>
      </c>
      <c r="AE66">
        <f t="shared" si="47"/>
        <v>-3.1412817168143727E-3</v>
      </c>
    </row>
    <row r="67" spans="1:31">
      <c r="A67">
        <v>0.01</v>
      </c>
      <c r="B67">
        <v>0.99</v>
      </c>
      <c r="C67">
        <v>0.05</v>
      </c>
      <c r="D67">
        <v>38.1</v>
      </c>
      <c r="E67">
        <f t="shared" si="27"/>
        <v>0.15445409225332976</v>
      </c>
      <c r="F67">
        <f t="shared" si="28"/>
        <v>0.51128725300868172</v>
      </c>
      <c r="G67">
        <f t="shared" si="29"/>
        <v>0.25356476014472801</v>
      </c>
      <c r="H67">
        <f t="shared" si="30"/>
        <v>0.55079961690241919</v>
      </c>
      <c r="I67">
        <f t="shared" si="31"/>
        <v>19.487767044243441</v>
      </c>
      <c r="J67">
        <f t="shared" si="7"/>
        <v>0.99999999655990601</v>
      </c>
      <c r="K67">
        <f t="shared" si="32"/>
        <v>20.998143641989408</v>
      </c>
      <c r="L67">
        <f t="shared" si="9"/>
        <v>0.999999999240335</v>
      </c>
      <c r="M67">
        <f t="shared" si="33"/>
        <v>-1.2968712624108147</v>
      </c>
      <c r="N67">
        <f t="shared" si="34"/>
        <v>-1.2969109987761269</v>
      </c>
      <c r="O67">
        <f t="shared" si="35"/>
        <v>1.3200673221110222</v>
      </c>
      <c r="P67">
        <f t="shared" si="36"/>
        <v>1.3900178200979836</v>
      </c>
      <c r="Q67">
        <f t="shared" si="37"/>
        <v>-2.5937822557403649</v>
      </c>
      <c r="R67">
        <f t="shared" si="15"/>
        <v>6.9539657404861441E-2</v>
      </c>
      <c r="S67">
        <f t="shared" si="38"/>
        <v>2.7100851366119025</v>
      </c>
      <c r="T67">
        <f t="shared" si="17"/>
        <v>0.93761912840326678</v>
      </c>
      <c r="U67">
        <f t="shared" si="0"/>
        <v>1.7724854019441358E-3</v>
      </c>
      <c r="V67">
        <f t="shared" si="1"/>
        <v>1.3718778546167262E-3</v>
      </c>
      <c r="W67" s="5">
        <f t="shared" si="39"/>
        <v>3.1443632565608618E-3</v>
      </c>
      <c r="X67">
        <f t="shared" si="40"/>
        <v>-1.5550015478349602E-12</v>
      </c>
      <c r="Y67">
        <f t="shared" si="41"/>
        <v>-1.1849111794502397E-9</v>
      </c>
      <c r="Z67">
        <f t="shared" si="42"/>
        <v>-3.5153202555765582E-13</v>
      </c>
      <c r="AA67">
        <f t="shared" si="43"/>
        <v>-2.6786740347493372E-10</v>
      </c>
      <c r="AB67">
        <f t="shared" si="44"/>
        <v>3.8524476356921089E-3</v>
      </c>
      <c r="AC67">
        <f t="shared" si="45"/>
        <v>3.8524476460183215E-3</v>
      </c>
      <c r="AD67">
        <f t="shared" si="46"/>
        <v>-3.0637308978187592E-3</v>
      </c>
      <c r="AE67">
        <f t="shared" si="47"/>
        <v>-3.0637309060308725E-3</v>
      </c>
    </row>
    <row r="68" spans="1:31">
      <c r="A68">
        <v>0.01</v>
      </c>
      <c r="B68">
        <v>0.99</v>
      </c>
      <c r="C68">
        <v>0.05</v>
      </c>
      <c r="D68">
        <v>39.1</v>
      </c>
      <c r="E68">
        <f t="shared" si="27"/>
        <v>0.15445409225643977</v>
      </c>
      <c r="F68">
        <f t="shared" si="28"/>
        <v>0.51128725537850406</v>
      </c>
      <c r="G68">
        <f t="shared" si="29"/>
        <v>0.25356476014543106</v>
      </c>
      <c r="H68">
        <f t="shared" si="30"/>
        <v>0.55079961743815398</v>
      </c>
      <c r="I68">
        <f t="shared" si="31"/>
        <v>19.999054389912331</v>
      </c>
      <c r="J68">
        <f t="shared" si="7"/>
        <v>0.99999999793689631</v>
      </c>
      <c r="K68">
        <f t="shared" si="32"/>
        <v>21.548943279839094</v>
      </c>
      <c r="L68">
        <f t="shared" si="9"/>
        <v>0.99999999956206187</v>
      </c>
      <c r="M68">
        <f t="shared" si="33"/>
        <v>-1.304576157682199</v>
      </c>
      <c r="N68">
        <f t="shared" si="34"/>
        <v>-1.3046158940681636</v>
      </c>
      <c r="O68">
        <f t="shared" si="35"/>
        <v>1.3261947839066597</v>
      </c>
      <c r="P68">
        <f t="shared" si="36"/>
        <v>1.3961452819100453</v>
      </c>
      <c r="Q68">
        <f t="shared" si="37"/>
        <v>-2.6091920484875457</v>
      </c>
      <c r="R68">
        <f t="shared" si="15"/>
        <v>6.8549173597762969E-2</v>
      </c>
      <c r="S68">
        <f t="shared" si="38"/>
        <v>2.7223400624692022</v>
      </c>
      <c r="T68">
        <f t="shared" si="17"/>
        <v>0.93833208039313565</v>
      </c>
      <c r="U68">
        <f t="shared" si="0"/>
        <v>1.7140028644904921E-3</v>
      </c>
      <c r="V68">
        <f t="shared" si="1"/>
        <v>1.3347869582506983E-3</v>
      </c>
      <c r="W68" s="5">
        <f t="shared" si="39"/>
        <v>3.0487898227411904E-3</v>
      </c>
      <c r="X68">
        <f t="shared" si="40"/>
        <v>-9.1209858828863161E-13</v>
      </c>
      <c r="Y68">
        <f t="shared" si="41"/>
        <v>-7.132610960417099E-10</v>
      </c>
      <c r="Z68">
        <f t="shared" si="42"/>
        <v>-1.9819521484331371E-13</v>
      </c>
      <c r="AA68">
        <f t="shared" si="43"/>
        <v>-1.5498865800747132E-10</v>
      </c>
      <c r="AB68">
        <f t="shared" si="44"/>
        <v>3.7383755227863272E-3</v>
      </c>
      <c r="AC68">
        <f t="shared" si="45"/>
        <v>3.7383755288618063E-3</v>
      </c>
      <c r="AD68">
        <f t="shared" si="46"/>
        <v>-2.9897635056087579E-3</v>
      </c>
      <c r="AE68">
        <f t="shared" si="47"/>
        <v>-2.9897635104676186E-3</v>
      </c>
    </row>
    <row r="69" spans="1:31">
      <c r="A69">
        <v>0.01</v>
      </c>
      <c r="B69">
        <v>0.99</v>
      </c>
      <c r="C69">
        <v>0.05</v>
      </c>
      <c r="D69">
        <v>40.1</v>
      </c>
      <c r="E69">
        <f t="shared" si="27"/>
        <v>0.15445409225826398</v>
      </c>
      <c r="F69">
        <f t="shared" si="28"/>
        <v>0.51128725680502629</v>
      </c>
      <c r="G69">
        <f t="shared" si="29"/>
        <v>0.25356476014582746</v>
      </c>
      <c r="H69">
        <f t="shared" si="30"/>
        <v>0.55079961774813124</v>
      </c>
      <c r="I69">
        <f t="shared" si="31"/>
        <v>20.510341702494468</v>
      </c>
      <c r="J69">
        <f t="shared" si="7"/>
        <v>0.99999999876270929</v>
      </c>
      <c r="K69">
        <f t="shared" si="32"/>
        <v>22.099742909707352</v>
      </c>
      <c r="L69">
        <f t="shared" si="9"/>
        <v>0.99999999974753351</v>
      </c>
      <c r="M69">
        <f t="shared" si="33"/>
        <v>-1.3120529087277717</v>
      </c>
      <c r="N69">
        <f t="shared" si="34"/>
        <v>-1.3120926451258872</v>
      </c>
      <c r="O69">
        <f t="shared" si="35"/>
        <v>1.3321743109178772</v>
      </c>
      <c r="P69">
        <f t="shared" si="36"/>
        <v>1.4021248089309806</v>
      </c>
      <c r="Q69">
        <f t="shared" si="37"/>
        <v>-2.6241455518990087</v>
      </c>
      <c r="R69">
        <f t="shared" si="15"/>
        <v>6.7600527704547636E-2</v>
      </c>
      <c r="S69">
        <f t="shared" si="38"/>
        <v>2.7342991178465814</v>
      </c>
      <c r="T69">
        <f t="shared" si="17"/>
        <v>0.93902047419003343</v>
      </c>
      <c r="U69">
        <f t="shared" si="0"/>
        <v>1.6589103959211797E-3</v>
      </c>
      <c r="V69">
        <f t="shared" si="1"/>
        <v>1.2994560259045236E-3</v>
      </c>
      <c r="W69" s="5">
        <f t="shared" si="39"/>
        <v>2.9583664218257033E-3</v>
      </c>
      <c r="X69">
        <f t="shared" si="40"/>
        <v>-5.3527325354588898E-13</v>
      </c>
      <c r="Y69">
        <f t="shared" si="41"/>
        <v>-4.2928914934380296E-10</v>
      </c>
      <c r="Z69">
        <f t="shared" si="42"/>
        <v>-1.1180079337805701E-13</v>
      </c>
      <c r="AA69">
        <f t="shared" si="43"/>
        <v>-8.9664236289201722E-11</v>
      </c>
      <c r="AB69">
        <f t="shared" si="44"/>
        <v>3.6306013673491847E-3</v>
      </c>
      <c r="AC69">
        <f t="shared" si="45"/>
        <v>3.6306013709246888E-3</v>
      </c>
      <c r="AD69">
        <f t="shared" si="46"/>
        <v>-2.9191398086566788E-3</v>
      </c>
      <c r="AE69">
        <f t="shared" si="47"/>
        <v>-2.919139811531518E-3</v>
      </c>
    </row>
    <row r="70" spans="1:31">
      <c r="A70">
        <v>0.01</v>
      </c>
      <c r="B70">
        <v>0.99</v>
      </c>
      <c r="C70">
        <v>0.05</v>
      </c>
      <c r="D70">
        <v>41.1</v>
      </c>
      <c r="E70">
        <f t="shared" si="27"/>
        <v>0.15445409225933454</v>
      </c>
      <c r="F70">
        <f t="shared" si="28"/>
        <v>0.51128725766360461</v>
      </c>
      <c r="G70">
        <f t="shared" si="29"/>
        <v>0.25356476014605106</v>
      </c>
      <c r="H70">
        <f t="shared" si="30"/>
        <v>0.55079961792745968</v>
      </c>
      <c r="I70">
        <f t="shared" si="31"/>
        <v>21.021628994587118</v>
      </c>
      <c r="J70">
        <f t="shared" si="7"/>
        <v>0.99999999925796823</v>
      </c>
      <c r="K70">
        <f t="shared" si="32"/>
        <v>22.650542534825899</v>
      </c>
      <c r="L70">
        <f t="shared" si="9"/>
        <v>0.99999999985445598</v>
      </c>
      <c r="M70">
        <f t="shared" si="33"/>
        <v>-1.31931411146247</v>
      </c>
      <c r="N70">
        <f t="shared" si="34"/>
        <v>-1.3193538478677365</v>
      </c>
      <c r="O70">
        <f t="shared" si="35"/>
        <v>1.3380125905351905</v>
      </c>
      <c r="P70">
        <f t="shared" si="36"/>
        <v>1.4079630885540435</v>
      </c>
      <c r="Q70">
        <f t="shared" si="37"/>
        <v>-2.6386679581592096</v>
      </c>
      <c r="R70">
        <f t="shared" si="15"/>
        <v>6.6690898312173924E-2</v>
      </c>
      <c r="S70">
        <f t="shared" si="38"/>
        <v>2.7459756778914657</v>
      </c>
      <c r="T70">
        <f t="shared" si="17"/>
        <v>0.93968566845694002</v>
      </c>
      <c r="U70">
        <f t="shared" si="0"/>
        <v>1.606928975720622E-3</v>
      </c>
      <c r="V70">
        <f t="shared" si="1"/>
        <v>1.2657659793124799E-3</v>
      </c>
      <c r="W70" s="5">
        <f t="shared" si="39"/>
        <v>2.8726949550331019E-3</v>
      </c>
      <c r="X70">
        <f t="shared" si="40"/>
        <v>-3.1428366256358047E-13</v>
      </c>
      <c r="Y70">
        <f t="shared" si="41"/>
        <v>-2.583411706272631E-10</v>
      </c>
      <c r="Z70">
        <f t="shared" si="42"/>
        <v>-6.3097037180800319E-14</v>
      </c>
      <c r="AA70">
        <f t="shared" si="43"/>
        <v>-5.1865764562617855E-11</v>
      </c>
      <c r="AB70">
        <f t="shared" si="44"/>
        <v>3.5286241887696628E-3</v>
      </c>
      <c r="AC70">
        <f t="shared" si="45"/>
        <v>3.528624190874444E-3</v>
      </c>
      <c r="AD70">
        <f t="shared" si="46"/>
        <v>-2.8516408613346381E-3</v>
      </c>
      <c r="AE70">
        <f t="shared" si="47"/>
        <v>-2.8516408630356073E-3</v>
      </c>
    </row>
    <row r="71" spans="1:31">
      <c r="A71">
        <v>0.01</v>
      </c>
      <c r="B71">
        <v>0.99</v>
      </c>
      <c r="C71">
        <v>0.05</v>
      </c>
      <c r="D71">
        <v>42.1</v>
      </c>
      <c r="E71">
        <f t="shared" si="27"/>
        <v>0.15445409225996312</v>
      </c>
      <c r="F71">
        <f t="shared" si="28"/>
        <v>0.51128725818028697</v>
      </c>
      <c r="G71">
        <f t="shared" si="29"/>
        <v>0.25356476014617724</v>
      </c>
      <c r="H71">
        <f t="shared" si="30"/>
        <v>0.55079961803119126</v>
      </c>
      <c r="I71">
        <f t="shared" si="31"/>
        <v>21.532916274003082</v>
      </c>
      <c r="J71">
        <f t="shared" si="7"/>
        <v>0.99999999955498642</v>
      </c>
      <c r="K71">
        <f t="shared" si="32"/>
        <v>23.201342157120461</v>
      </c>
      <c r="L71">
        <f t="shared" si="9"/>
        <v>0.99999999991609556</v>
      </c>
      <c r="M71">
        <f t="shared" si="33"/>
        <v>-1.3263713598400093</v>
      </c>
      <c r="N71">
        <f t="shared" si="34"/>
        <v>-1.3264110962494853</v>
      </c>
      <c r="O71">
        <f t="shared" si="35"/>
        <v>1.3437158722578597</v>
      </c>
      <c r="P71">
        <f t="shared" si="36"/>
        <v>1.4136663702801147</v>
      </c>
      <c r="Q71">
        <f t="shared" si="37"/>
        <v>-2.6527824553879498</v>
      </c>
      <c r="R71">
        <f t="shared" si="15"/>
        <v>6.5817721316469402E-2</v>
      </c>
      <c r="S71">
        <f t="shared" si="38"/>
        <v>2.7573822418213894</v>
      </c>
      <c r="T71">
        <f t="shared" si="17"/>
        <v>0.94032891965140653</v>
      </c>
      <c r="U71">
        <f t="shared" si="0"/>
        <v>1.5578090064815213E-3</v>
      </c>
      <c r="V71">
        <f t="shared" si="1"/>
        <v>1.2336081114982141E-3</v>
      </c>
      <c r="W71" s="5">
        <f t="shared" si="39"/>
        <v>2.7914171179797354E-3</v>
      </c>
      <c r="X71">
        <f t="shared" si="40"/>
        <v>-1.8461664989733031E-13</v>
      </c>
      <c r="Y71">
        <f t="shared" si="41"/>
        <v>-1.554472192135521E-10</v>
      </c>
      <c r="Z71">
        <f t="shared" si="42"/>
        <v>-3.5626736595325162E-14</v>
      </c>
      <c r="AA71">
        <f t="shared" si="43"/>
        <v>-2.9997712213263787E-11</v>
      </c>
      <c r="AB71">
        <f t="shared" si="44"/>
        <v>3.4319943942334014E-3</v>
      </c>
      <c r="AC71">
        <f t="shared" si="45"/>
        <v>3.4319943954727256E-3</v>
      </c>
      <c r="AD71">
        <f t="shared" si="46"/>
        <v>-2.787066297497484E-3</v>
      </c>
      <c r="AE71">
        <f t="shared" si="47"/>
        <v>-2.787066298503919E-3</v>
      </c>
    </row>
    <row r="72" spans="1:31">
      <c r="A72">
        <v>0.01</v>
      </c>
      <c r="B72">
        <v>0.99</v>
      </c>
      <c r="C72">
        <v>0.05</v>
      </c>
      <c r="D72">
        <v>43.1</v>
      </c>
      <c r="E72">
        <f t="shared" si="27"/>
        <v>0.15445409226033235</v>
      </c>
      <c r="F72">
        <f t="shared" si="28"/>
        <v>0.5112872584911814</v>
      </c>
      <c r="G72">
        <f t="shared" si="29"/>
        <v>0.25356476014624851</v>
      </c>
      <c r="H72">
        <f t="shared" si="30"/>
        <v>0.55079961809118672</v>
      </c>
      <c r="I72">
        <f t="shared" si="31"/>
        <v>22.044203545582935</v>
      </c>
      <c r="J72">
        <f t="shared" si="7"/>
        <v>0.99999999973311504</v>
      </c>
      <c r="K72">
        <f t="shared" si="32"/>
        <v>23.75214177773746</v>
      </c>
      <c r="L72">
        <f t="shared" si="9"/>
        <v>0.99999999995163003</v>
      </c>
      <c r="M72">
        <f t="shared" si="33"/>
        <v>-1.333235348628476</v>
      </c>
      <c r="N72">
        <f t="shared" si="34"/>
        <v>-1.3332750850404307</v>
      </c>
      <c r="O72">
        <f t="shared" si="35"/>
        <v>1.3492900048528547</v>
      </c>
      <c r="P72">
        <f t="shared" si="36"/>
        <v>1.4192405028771224</v>
      </c>
      <c r="Q72">
        <f t="shared" si="37"/>
        <v>-2.6665104332485958</v>
      </c>
      <c r="R72">
        <f t="shared" si="15"/>
        <v>6.4978660668958091E-2</v>
      </c>
      <c r="S72">
        <f t="shared" si="38"/>
        <v>2.7685305073012234</v>
      </c>
      <c r="T72">
        <f t="shared" si="17"/>
        <v>0.94095139165873842</v>
      </c>
      <c r="U72">
        <f t="shared" si="0"/>
        <v>1.5113265644762196E-3</v>
      </c>
      <c r="V72">
        <f t="shared" si="1"/>
        <v>1.202882990107237E-3</v>
      </c>
      <c r="W72" s="5">
        <f t="shared" si="39"/>
        <v>2.7142095545834568E-3</v>
      </c>
      <c r="X72">
        <f t="shared" si="40"/>
        <v>-1.084960047013844E-13</v>
      </c>
      <c r="Y72">
        <f t="shared" si="41"/>
        <v>-9.3523556052593347E-11</v>
      </c>
      <c r="Z72">
        <f t="shared" si="42"/>
        <v>-2.0125074875583971E-14</v>
      </c>
      <c r="AA72">
        <f t="shared" si="43"/>
        <v>-1.7347814542753384E-11</v>
      </c>
      <c r="AB72">
        <f t="shared" si="44"/>
        <v>3.3403073854079571E-3</v>
      </c>
      <c r="AC72">
        <f t="shared" si="45"/>
        <v>3.3403073861378646E-3</v>
      </c>
      <c r="AD72">
        <f t="shared" si="46"/>
        <v>-2.7252324091370799E-3</v>
      </c>
      <c r="AE72">
        <f t="shared" si="47"/>
        <v>-2.725232409732584E-3</v>
      </c>
    </row>
    <row r="73" spans="1:31">
      <c r="A73">
        <v>0.01</v>
      </c>
      <c r="B73">
        <v>0.99</v>
      </c>
      <c r="C73">
        <v>0.05</v>
      </c>
      <c r="D73">
        <v>44.1</v>
      </c>
      <c r="E73">
        <f t="shared" si="27"/>
        <v>0.15445409226054935</v>
      </c>
      <c r="F73">
        <f t="shared" si="28"/>
        <v>0.51128725867822855</v>
      </c>
      <c r="G73">
        <f t="shared" si="29"/>
        <v>0.25356476014628876</v>
      </c>
      <c r="H73">
        <f t="shared" si="30"/>
        <v>0.5507996181258823</v>
      </c>
      <c r="I73">
        <f t="shared" si="31"/>
        <v>22.555490812322908</v>
      </c>
      <c r="J73">
        <f t="shared" si="7"/>
        <v>0.99999999983994292</v>
      </c>
      <c r="K73">
        <f t="shared" si="32"/>
        <v>24.302941397358726</v>
      </c>
      <c r="L73">
        <f t="shared" si="9"/>
        <v>0.99999999997211519</v>
      </c>
      <c r="M73">
        <f t="shared" si="33"/>
        <v>-1.3399159633992919</v>
      </c>
      <c r="N73">
        <f t="shared" si="34"/>
        <v>-1.3399556998127065</v>
      </c>
      <c r="O73">
        <f t="shared" si="35"/>
        <v>1.3547404696711289</v>
      </c>
      <c r="P73">
        <f t="shared" si="36"/>
        <v>1.4246909676965875</v>
      </c>
      <c r="Q73">
        <f t="shared" si="37"/>
        <v>-2.6798716629601707</v>
      </c>
      <c r="R73">
        <f t="shared" si="15"/>
        <v>6.4171583074206853E-2</v>
      </c>
      <c r="S73">
        <f t="shared" si="38"/>
        <v>2.7794314371111533</v>
      </c>
      <c r="T73">
        <f t="shared" si="17"/>
        <v>0.94155416434109906</v>
      </c>
      <c r="U73">
        <f t="shared" si="0"/>
        <v>1.4672802063828471E-3</v>
      </c>
      <c r="V73">
        <f t="shared" si="1"/>
        <v>1.1734994963446183E-3</v>
      </c>
      <c r="W73" s="5">
        <f t="shared" si="39"/>
        <v>2.6407797027274654E-3</v>
      </c>
      <c r="X73">
        <f t="shared" si="40"/>
        <v>-6.3788428909768686E-14</v>
      </c>
      <c r="Y73">
        <f t="shared" si="41"/>
        <v>-5.6261394298415977E-11</v>
      </c>
      <c r="Z73">
        <f t="shared" si="42"/>
        <v>-1.1373271584490811E-14</v>
      </c>
      <c r="AA73">
        <f t="shared" si="43"/>
        <v>-1.0031225537520894E-11</v>
      </c>
      <c r="AB73">
        <f t="shared" si="44"/>
        <v>3.2531980932379153E-3</v>
      </c>
      <c r="AC73">
        <f t="shared" si="45"/>
        <v>3.2531980936678978E-3</v>
      </c>
      <c r="AD73">
        <f t="shared" si="46"/>
        <v>-2.6659704579404353E-3</v>
      </c>
      <c r="AE73">
        <f t="shared" si="47"/>
        <v>-2.6659704582928023E-3</v>
      </c>
    </row>
    <row r="74" spans="1:31">
      <c r="A74">
        <v>0.01</v>
      </c>
      <c r="B74">
        <v>0.99</v>
      </c>
      <c r="C74">
        <v>0.05</v>
      </c>
      <c r="D74">
        <v>45.1</v>
      </c>
      <c r="E74">
        <f t="shared" si="27"/>
        <v>0.15445409226067691</v>
      </c>
      <c r="F74">
        <f t="shared" si="28"/>
        <v>0.51128725879075132</v>
      </c>
      <c r="G74">
        <f t="shared" si="29"/>
        <v>0.25356476014631152</v>
      </c>
      <c r="H74">
        <f t="shared" si="30"/>
        <v>0.55079961814594469</v>
      </c>
      <c r="I74">
        <f t="shared" si="31"/>
        <v>23.06677807607592</v>
      </c>
      <c r="J74">
        <f t="shared" si="7"/>
        <v>0.99999999990401012</v>
      </c>
      <c r="K74">
        <f t="shared" si="32"/>
        <v>24.853741016389421</v>
      </c>
      <c r="L74">
        <f t="shared" si="9"/>
        <v>0.99999999998392486</v>
      </c>
      <c r="M74">
        <f t="shared" si="33"/>
        <v>-1.3464223595857676</v>
      </c>
      <c r="N74">
        <f t="shared" si="34"/>
        <v>-1.3464620960000422</v>
      </c>
      <c r="O74">
        <f t="shared" si="35"/>
        <v>1.3600724105870099</v>
      </c>
      <c r="P74">
        <f t="shared" si="36"/>
        <v>1.430022908613173</v>
      </c>
      <c r="Q74">
        <f t="shared" si="37"/>
        <v>-2.6928844554349225</v>
      </c>
      <c r="R74">
        <f t="shared" si="15"/>
        <v>6.3394536023795731E-2</v>
      </c>
      <c r="S74">
        <f t="shared" si="38"/>
        <v>2.790095319046642</v>
      </c>
      <c r="T74">
        <f t="shared" si="17"/>
        <v>0.94213824114376421</v>
      </c>
      <c r="U74">
        <f t="shared" si="0"/>
        <v>1.4254882385982099E-3</v>
      </c>
      <c r="V74">
        <f t="shared" si="1"/>
        <v>1.1453739804062322E-3</v>
      </c>
      <c r="W74" s="5">
        <f t="shared" si="39"/>
        <v>2.5708622190044423E-3</v>
      </c>
      <c r="X74">
        <f t="shared" si="40"/>
        <v>-3.7518657623344227E-14</v>
      </c>
      <c r="Y74">
        <f t="shared" si="41"/>
        <v>-3.384182917625649E-11</v>
      </c>
      <c r="Z74">
        <f t="shared" si="42"/>
        <v>-6.4299330569331519E-15</v>
      </c>
      <c r="AA74">
        <f t="shared" si="43"/>
        <v>-5.7997996173537025E-12</v>
      </c>
      <c r="AB74">
        <f t="shared" si="44"/>
        <v>3.17033628776909E-3</v>
      </c>
      <c r="AC74">
        <f t="shared" si="45"/>
        <v>3.1703362880224468E-3</v>
      </c>
      <c r="AD74">
        <f t="shared" si="46"/>
        <v>-2.6091251875216799E-3</v>
      </c>
      <c r="AE74">
        <f t="shared" si="47"/>
        <v>-2.6091251877301876E-3</v>
      </c>
    </row>
    <row r="75" spans="1:31">
      <c r="A75">
        <v>0.01</v>
      </c>
      <c r="B75">
        <v>0.99</v>
      </c>
      <c r="C75">
        <v>0.05</v>
      </c>
      <c r="D75">
        <v>46.1</v>
      </c>
      <c r="E75">
        <f t="shared" si="27"/>
        <v>0.15445409226075196</v>
      </c>
      <c r="F75">
        <f t="shared" si="28"/>
        <v>0.51128725885843496</v>
      </c>
      <c r="G75">
        <f t="shared" si="29"/>
        <v>0.2535647601463244</v>
      </c>
      <c r="H75">
        <f t="shared" si="30"/>
        <v>0.5507996181575443</v>
      </c>
      <c r="I75">
        <f t="shared" si="31"/>
        <v>23.578065337986889</v>
      </c>
      <c r="J75">
        <f t="shared" si="7"/>
        <v>0.99999999994243272</v>
      </c>
      <c r="K75">
        <f t="shared" si="32"/>
        <v>25.404540635070109</v>
      </c>
      <c r="L75">
        <f t="shared" si="9"/>
        <v>0.99999999999073275</v>
      </c>
      <c r="M75">
        <f t="shared" si="33"/>
        <v>-1.3527630321613058</v>
      </c>
      <c r="N75">
        <f t="shared" si="34"/>
        <v>-1.3528027685760871</v>
      </c>
      <c r="O75">
        <f t="shared" si="35"/>
        <v>1.3652906609620532</v>
      </c>
      <c r="P75">
        <f t="shared" si="36"/>
        <v>1.4352411589886334</v>
      </c>
      <c r="Q75">
        <f t="shared" si="37"/>
        <v>-2.7055658006469812</v>
      </c>
      <c r="R75">
        <f t="shared" si="15"/>
        <v>6.2645728660370686E-2</v>
      </c>
      <c r="S75">
        <f t="shared" si="38"/>
        <v>2.8005318198587901</v>
      </c>
      <c r="T75">
        <f t="shared" si="17"/>
        <v>0.94270455587886903</v>
      </c>
      <c r="U75">
        <f t="shared" si="0"/>
        <v>1.3857863730906876E-3</v>
      </c>
      <c r="V75">
        <f t="shared" si="1"/>
        <v>1.1184295173075104E-3</v>
      </c>
      <c r="W75" s="5">
        <f t="shared" si="39"/>
        <v>2.5042158903981981E-3</v>
      </c>
      <c r="X75">
        <f t="shared" si="40"/>
        <v>-2.2076104162668155E-14</v>
      </c>
      <c r="Y75">
        <f t="shared" si="41"/>
        <v>-2.0354168037980038E-11</v>
      </c>
      <c r="Z75">
        <f t="shared" si="42"/>
        <v>-3.6366951983865729E-15</v>
      </c>
      <c r="AA75">
        <f t="shared" si="43"/>
        <v>-3.3530329729124199E-12</v>
      </c>
      <c r="AB75">
        <f t="shared" si="44"/>
        <v>3.0914225380595101E-3</v>
      </c>
      <c r="AC75">
        <f t="shared" si="45"/>
        <v>3.091422538208826E-3</v>
      </c>
      <c r="AD75">
        <f t="shared" si="46"/>
        <v>-2.5545535090963772E-3</v>
      </c>
      <c r="AE75">
        <f t="shared" si="47"/>
        <v>-2.554553509219762E-3</v>
      </c>
    </row>
    <row r="76" spans="1:31">
      <c r="A76">
        <v>0.01</v>
      </c>
      <c r="B76">
        <v>0.99</v>
      </c>
      <c r="C76">
        <v>0.05</v>
      </c>
      <c r="D76">
        <v>47.1</v>
      </c>
      <c r="E76">
        <f t="shared" si="27"/>
        <v>0.15445409226079612</v>
      </c>
      <c r="F76">
        <f t="shared" si="28"/>
        <v>0.51128725889914328</v>
      </c>
      <c r="G76">
        <f t="shared" si="29"/>
        <v>0.25356476014633167</v>
      </c>
      <c r="H76">
        <f t="shared" si="30"/>
        <v>0.55079961816425038</v>
      </c>
      <c r="I76">
        <f t="shared" si="31"/>
        <v>24.089352598762691</v>
      </c>
      <c r="J76">
        <f t="shared" si="7"/>
        <v>0.99999999996547562</v>
      </c>
      <c r="K76">
        <f t="shared" si="32"/>
        <v>25.955340253543511</v>
      </c>
      <c r="L76">
        <f t="shared" si="9"/>
        <v>0.99999999999465761</v>
      </c>
      <c r="M76">
        <f t="shared" si="33"/>
        <v>-1.3589458772374248</v>
      </c>
      <c r="N76">
        <f t="shared" si="34"/>
        <v>-1.3589856136525047</v>
      </c>
      <c r="O76">
        <f t="shared" si="35"/>
        <v>1.370399767980246</v>
      </c>
      <c r="P76">
        <f t="shared" si="36"/>
        <v>1.4403502660070728</v>
      </c>
      <c r="Q76">
        <f t="shared" si="37"/>
        <v>-2.7179314908357526</v>
      </c>
      <c r="R76">
        <f t="shared" si="15"/>
        <v>6.1923515051803095E-2</v>
      </c>
      <c r="S76">
        <f t="shared" si="38"/>
        <v>2.8107500339323117</v>
      </c>
      <c r="T76">
        <f t="shared" si="17"/>
        <v>0.94325397878958261</v>
      </c>
      <c r="U76">
        <f t="shared" si="0"/>
        <v>1.3480257076674111E-3</v>
      </c>
      <c r="V76">
        <f t="shared" si="1"/>
        <v>1.0925952495023955E-3</v>
      </c>
      <c r="W76" s="5">
        <f t="shared" si="39"/>
        <v>2.4406209571698066E-3</v>
      </c>
      <c r="X76">
        <f t="shared" si="40"/>
        <v>-1.2994530856483307E-14</v>
      </c>
      <c r="Y76">
        <f t="shared" si="41"/>
        <v>-1.2240848066807276E-11</v>
      </c>
      <c r="Z76">
        <f t="shared" si="42"/>
        <v>-2.0575921956409487E-15</v>
      </c>
      <c r="AA76">
        <f t="shared" si="43"/>
        <v>-1.9382518482937736E-12</v>
      </c>
      <c r="AB76">
        <f t="shared" si="44"/>
        <v>3.0161847196922718E-3</v>
      </c>
      <c r="AC76">
        <f t="shared" si="45"/>
        <v>3.0161847197802899E-3</v>
      </c>
      <c r="AD76">
        <f t="shared" si="46"/>
        <v>-2.502123337506163E-3</v>
      </c>
      <c r="AE76">
        <f t="shared" si="47"/>
        <v>-2.5021233375791801E-3</v>
      </c>
    </row>
    <row r="77" spans="1:31">
      <c r="A77">
        <v>0.01</v>
      </c>
      <c r="B77">
        <v>0.99</v>
      </c>
      <c r="C77">
        <v>0.05</v>
      </c>
      <c r="D77">
        <v>48.1</v>
      </c>
      <c r="E77">
        <f t="shared" si="27"/>
        <v>0.1544540922608221</v>
      </c>
      <c r="F77">
        <f t="shared" si="28"/>
        <v>0.51128725892362503</v>
      </c>
      <c r="G77">
        <f t="shared" si="29"/>
        <v>0.25356476014633578</v>
      </c>
      <c r="H77">
        <f t="shared" si="30"/>
        <v>0.55079961816812684</v>
      </c>
      <c r="I77">
        <f t="shared" si="31"/>
        <v>24.600639858839404</v>
      </c>
      <c r="J77">
        <f t="shared" si="7"/>
        <v>0.99999999997929478</v>
      </c>
      <c r="K77">
        <f t="shared" si="32"/>
        <v>26.50613987189422</v>
      </c>
      <c r="L77">
        <f t="shared" si="9"/>
        <v>0.99999999999692024</v>
      </c>
      <c r="M77">
        <f t="shared" si="33"/>
        <v>-1.3649782466768092</v>
      </c>
      <c r="N77">
        <f t="shared" si="34"/>
        <v>-1.3650179830920652</v>
      </c>
      <c r="O77">
        <f t="shared" si="35"/>
        <v>1.3754040146552584</v>
      </c>
      <c r="P77">
        <f t="shared" si="36"/>
        <v>1.4453545126822311</v>
      </c>
      <c r="Q77">
        <f t="shared" si="37"/>
        <v>-2.7299962297364084</v>
      </c>
      <c r="R77">
        <f t="shared" si="15"/>
        <v>6.1226379525666758E-2</v>
      </c>
      <c r="S77">
        <f t="shared" si="38"/>
        <v>2.8207585273045601</v>
      </c>
      <c r="T77">
        <f t="shared" si="17"/>
        <v>0.94378732198304949</v>
      </c>
      <c r="U77">
        <f t="shared" si="0"/>
        <v>1.3120709796538251E-3</v>
      </c>
      <c r="V77">
        <f t="shared" si="1"/>
        <v>1.0678058047491701E-3</v>
      </c>
      <c r="W77" s="5">
        <f t="shared" si="39"/>
        <v>2.3798767844029952E-3</v>
      </c>
      <c r="X77">
        <f t="shared" si="40"/>
        <v>-7.6517190570630998E-15</v>
      </c>
      <c r="Y77">
        <f t="shared" si="41"/>
        <v>-7.360953732894702E-12</v>
      </c>
      <c r="Z77">
        <f t="shared" si="42"/>
        <v>-1.1645674110731429E-15</v>
      </c>
      <c r="AA77">
        <f t="shared" si="43"/>
        <v>-1.1203138494523633E-12</v>
      </c>
      <c r="AB77">
        <f t="shared" si="44"/>
        <v>2.9443749854279138E-3</v>
      </c>
      <c r="AC77">
        <f t="shared" si="45"/>
        <v>2.9443749854798098E-3</v>
      </c>
      <c r="AD77">
        <f t="shared" si="46"/>
        <v>-2.4517125579464122E-3</v>
      </c>
      <c r="AE77">
        <f t="shared" si="47"/>
        <v>-2.4517125579896245E-3</v>
      </c>
    </row>
    <row r="78" spans="1:31">
      <c r="A78">
        <v>0.01</v>
      </c>
      <c r="B78">
        <v>0.99</v>
      </c>
      <c r="C78">
        <v>0.05</v>
      </c>
      <c r="D78">
        <v>49.1</v>
      </c>
      <c r="E78">
        <f t="shared" si="27"/>
        <v>0.15445409226083739</v>
      </c>
      <c r="F78">
        <f t="shared" si="28"/>
        <v>0.51128725893834692</v>
      </c>
      <c r="G78">
        <f t="shared" si="29"/>
        <v>0.25356476014633811</v>
      </c>
      <c r="H78">
        <f t="shared" si="30"/>
        <v>0.55079961817036749</v>
      </c>
      <c r="I78">
        <f t="shared" si="31"/>
        <v>25.111927118485877</v>
      </c>
      <c r="J78">
        <f t="shared" si="7"/>
        <v>0.9999999999875826</v>
      </c>
      <c r="K78">
        <f t="shared" si="32"/>
        <v>27.056939490172361</v>
      </c>
      <c r="L78">
        <f t="shared" si="9"/>
        <v>0.99999999999822453</v>
      </c>
      <c r="M78">
        <f t="shared" si="33"/>
        <v>-1.370866996647665</v>
      </c>
      <c r="N78">
        <f t="shared" si="34"/>
        <v>-1.3709067330630249</v>
      </c>
      <c r="O78">
        <f t="shared" si="35"/>
        <v>1.3803074397711512</v>
      </c>
      <c r="P78">
        <f t="shared" si="36"/>
        <v>1.4502579377982103</v>
      </c>
      <c r="Q78">
        <f t="shared" si="37"/>
        <v>-2.741773729691233</v>
      </c>
      <c r="R78">
        <f t="shared" si="15"/>
        <v>6.0552923771432336E-2</v>
      </c>
      <c r="S78">
        <f t="shared" si="38"/>
        <v>2.8305653775496467</v>
      </c>
      <c r="T78">
        <f t="shared" si="17"/>
        <v>0.94430534430815427</v>
      </c>
      <c r="U78">
        <f t="shared" si="0"/>
        <v>1.2777990509201243E-3</v>
      </c>
      <c r="V78">
        <f t="shared" si="1"/>
        <v>1.0440007793981643E-3</v>
      </c>
      <c r="W78" s="5">
        <f t="shared" si="39"/>
        <v>2.3217998303182883E-3</v>
      </c>
      <c r="X78">
        <f t="shared" si="40"/>
        <v>-4.5071812618264005E-15</v>
      </c>
      <c r="Y78">
        <f t="shared" si="41"/>
        <v>-4.426051999113525E-12</v>
      </c>
      <c r="Z78">
        <f t="shared" si="42"/>
        <v>-6.5938066675965291E-16</v>
      </c>
      <c r="AA78">
        <f t="shared" si="43"/>
        <v>-6.4751181475797918E-13</v>
      </c>
      <c r="AB78">
        <f t="shared" si="44"/>
        <v>2.875767129072167E-3</v>
      </c>
      <c r="AC78">
        <f t="shared" si="45"/>
        <v>2.875767129102771E-3</v>
      </c>
      <c r="AD78">
        <f t="shared" si="46"/>
        <v>-2.4032081066265982E-3</v>
      </c>
      <c r="AE78">
        <f t="shared" si="47"/>
        <v>-2.4032081066521728E-3</v>
      </c>
    </row>
    <row r="79" spans="1:31">
      <c r="A79">
        <v>0.01</v>
      </c>
      <c r="B79">
        <v>0.99</v>
      </c>
      <c r="C79">
        <v>0.05</v>
      </c>
      <c r="D79">
        <v>50.1</v>
      </c>
      <c r="E79">
        <f t="shared" si="27"/>
        <v>0.15445409226084642</v>
      </c>
      <c r="F79">
        <f t="shared" si="28"/>
        <v>0.51128725894719906</v>
      </c>
      <c r="G79">
        <f t="shared" si="29"/>
        <v>0.25356476014633944</v>
      </c>
      <c r="H79">
        <f t="shared" si="30"/>
        <v>0.55079961817166256</v>
      </c>
      <c r="I79">
        <f t="shared" si="31"/>
        <v>25.623214377867715</v>
      </c>
      <c r="J79">
        <f t="shared" si="7"/>
        <v>0.99999999999255307</v>
      </c>
      <c r="K79">
        <f t="shared" si="32"/>
        <v>27.607739108407614</v>
      </c>
      <c r="L79">
        <f t="shared" si="9"/>
        <v>0.99999999999897637</v>
      </c>
      <c r="M79">
        <f t="shared" si="33"/>
        <v>-1.3766185309058092</v>
      </c>
      <c r="N79">
        <f t="shared" si="34"/>
        <v>-1.3766582673212304</v>
      </c>
      <c r="O79">
        <f t="shared" si="35"/>
        <v>1.3851138559844045</v>
      </c>
      <c r="P79">
        <f t="shared" si="36"/>
        <v>1.4550643540115147</v>
      </c>
      <c r="Q79">
        <f t="shared" si="37"/>
        <v>-2.7532767982153787</v>
      </c>
      <c r="R79">
        <f t="shared" si="15"/>
        <v>5.9901855464614122E-2</v>
      </c>
      <c r="S79">
        <f t="shared" si="38"/>
        <v>2.8401782099841149</v>
      </c>
      <c r="T79">
        <f t="shared" si="17"/>
        <v>0.9448087557437953</v>
      </c>
      <c r="U79">
        <f t="shared" si="0"/>
        <v>1.2450975894056191E-3</v>
      </c>
      <c r="V79">
        <f t="shared" si="1"/>
        <v>1.0211242787119767E-3</v>
      </c>
      <c r="W79" s="5">
        <f t="shared" si="39"/>
        <v>2.2662218681175957E-3</v>
      </c>
      <c r="X79">
        <f t="shared" si="40"/>
        <v>-2.6557764079610811E-15</v>
      </c>
      <c r="Y79">
        <f t="shared" si="41"/>
        <v>-2.6610879607770029E-12</v>
      </c>
      <c r="Z79">
        <f t="shared" si="42"/>
        <v>-3.7349482668250931E-16</v>
      </c>
      <c r="AA79">
        <f t="shared" si="43"/>
        <v>-3.7424181633587431E-13</v>
      </c>
      <c r="AB79">
        <f t="shared" si="44"/>
        <v>2.8101542844220493E-3</v>
      </c>
      <c r="AC79">
        <f t="shared" si="45"/>
        <v>2.8101542844400995E-3</v>
      </c>
      <c r="AD79">
        <f t="shared" si="46"/>
        <v>-2.3565051510039247E-3</v>
      </c>
      <c r="AE79">
        <f t="shared" si="47"/>
        <v>-2.3565051510190615E-3</v>
      </c>
    </row>
    <row r="80" spans="1:31">
      <c r="A80">
        <v>0.01</v>
      </c>
      <c r="B80">
        <v>0.99</v>
      </c>
      <c r="C80">
        <v>0.05</v>
      </c>
      <c r="D80">
        <v>51.1</v>
      </c>
      <c r="E80">
        <f t="shared" si="27"/>
        <v>0.15445409226085172</v>
      </c>
      <c r="F80">
        <f t="shared" si="28"/>
        <v>0.51128725895252125</v>
      </c>
      <c r="G80">
        <f t="shared" si="29"/>
        <v>0.25356476014634016</v>
      </c>
      <c r="H80">
        <f t="shared" si="30"/>
        <v>0.55079961817241108</v>
      </c>
      <c r="I80">
        <f t="shared" si="31"/>
        <v>26.134501637086878</v>
      </c>
      <c r="J80">
        <f t="shared" si="7"/>
        <v>0.99999999999553379</v>
      </c>
      <c r="K80">
        <f t="shared" si="32"/>
        <v>28.158538726617525</v>
      </c>
      <c r="L80">
        <f t="shared" si="9"/>
        <v>0.99999999999941003</v>
      </c>
      <c r="M80">
        <f t="shared" si="33"/>
        <v>-1.3822388394746532</v>
      </c>
      <c r="N80">
        <f t="shared" si="34"/>
        <v>-1.3822785758901106</v>
      </c>
      <c r="O80">
        <f t="shared" si="35"/>
        <v>1.3898268662864124</v>
      </c>
      <c r="P80">
        <f t="shared" si="36"/>
        <v>1.4597773643135528</v>
      </c>
      <c r="Q80">
        <f t="shared" si="37"/>
        <v>-2.764517415357775</v>
      </c>
      <c r="R80">
        <f t="shared" si="15"/>
        <v>5.9271978205626262E-2</v>
      </c>
      <c r="S80">
        <f t="shared" si="38"/>
        <v>2.8496042305928966</v>
      </c>
      <c r="T80">
        <f t="shared" si="17"/>
        <v>0.94529822135454966</v>
      </c>
      <c r="U80">
        <f t="shared" si="0"/>
        <v>1.2138639181478545E-3</v>
      </c>
      <c r="V80">
        <f t="shared" si="1"/>
        <v>9.9912450703341948E-4</v>
      </c>
      <c r="W80" s="5">
        <f t="shared" si="39"/>
        <v>2.2129884251812738E-3</v>
      </c>
      <c r="X80">
        <f t="shared" si="40"/>
        <v>-1.5654235057002348E-15</v>
      </c>
      <c r="Y80">
        <f t="shared" si="41"/>
        <v>-1.5998628228256399E-12</v>
      </c>
      <c r="Z80">
        <f t="shared" si="42"/>
        <v>-2.1156070541800768E-16</v>
      </c>
      <c r="AA80">
        <f t="shared" si="43"/>
        <v>-2.1621504093720386E-13</v>
      </c>
      <c r="AB80">
        <f t="shared" si="44"/>
        <v>2.7473469107540706E-3</v>
      </c>
      <c r="AC80">
        <f t="shared" si="45"/>
        <v>2.7473469107647201E-3</v>
      </c>
      <c r="AD80">
        <f t="shared" si="46"/>
        <v>-2.311506357259832E-3</v>
      </c>
      <c r="AE80">
        <f t="shared" si="47"/>
        <v>-2.3115063572687919E-3</v>
      </c>
    </row>
    <row r="81" spans="1:31">
      <c r="A81">
        <v>0.01</v>
      </c>
      <c r="B81">
        <v>0.99</v>
      </c>
      <c r="C81">
        <v>0.05</v>
      </c>
      <c r="D81">
        <v>52.1</v>
      </c>
      <c r="E81">
        <f t="shared" si="27"/>
        <v>0.15445409226085485</v>
      </c>
      <c r="F81">
        <f t="shared" si="28"/>
        <v>0.51128725895572102</v>
      </c>
      <c r="G81">
        <f t="shared" si="29"/>
        <v>0.25356476014634061</v>
      </c>
      <c r="H81">
        <f t="shared" si="30"/>
        <v>0.55079961817284351</v>
      </c>
      <c r="I81">
        <f t="shared" si="31"/>
        <v>26.645788896206106</v>
      </c>
      <c r="J81">
        <f t="shared" si="7"/>
        <v>0.99999999999732148</v>
      </c>
      <c r="K81">
        <f t="shared" si="32"/>
        <v>28.709338344812465</v>
      </c>
      <c r="L81">
        <f t="shared" si="9"/>
        <v>0.99999999999965983</v>
      </c>
      <c r="M81">
        <f t="shared" si="33"/>
        <v>-1.3877335332961613</v>
      </c>
      <c r="N81">
        <f t="shared" si="34"/>
        <v>-1.3877732697116401</v>
      </c>
      <c r="O81">
        <f t="shared" si="35"/>
        <v>1.3944498790009321</v>
      </c>
      <c r="P81">
        <f t="shared" si="36"/>
        <v>1.4644003770280904</v>
      </c>
      <c r="Q81">
        <f t="shared" si="37"/>
        <v>-2.7755068030036121</v>
      </c>
      <c r="R81">
        <f t="shared" si="15"/>
        <v>5.8662182597936291E-2</v>
      </c>
      <c r="S81">
        <f t="shared" si="38"/>
        <v>2.8588502560247893</v>
      </c>
      <c r="T81">
        <f t="shared" si="17"/>
        <v>0.94577436486313338</v>
      </c>
      <c r="U81">
        <f t="shared" si="0"/>
        <v>1.1840040075974468E-3</v>
      </c>
      <c r="V81">
        <f t="shared" si="1"/>
        <v>9.7795340162962555E-4</v>
      </c>
      <c r="W81" s="5">
        <f t="shared" si="39"/>
        <v>2.1619574092270723E-3</v>
      </c>
      <c r="X81">
        <f t="shared" si="40"/>
        <v>-9.2300047326549221E-16</v>
      </c>
      <c r="Y81">
        <f t="shared" si="41"/>
        <v>-9.6176649314264288E-13</v>
      </c>
      <c r="Z81">
        <f t="shared" si="42"/>
        <v>-1.199213224130549E-16</v>
      </c>
      <c r="AA81">
        <f t="shared" si="43"/>
        <v>-1.249580179544032E-13</v>
      </c>
      <c r="AB81">
        <f t="shared" si="44"/>
        <v>2.6871710241745768E-3</v>
      </c>
      <c r="AC81">
        <f t="shared" si="45"/>
        <v>2.6871710241808604E-3</v>
      </c>
      <c r="AD81">
        <f t="shared" si="46"/>
        <v>-2.2681212344003118E-3</v>
      </c>
      <c r="AE81">
        <f t="shared" si="47"/>
        <v>-2.2681212344056153E-3</v>
      </c>
    </row>
    <row r="82" spans="1:31">
      <c r="A82">
        <v>0.01</v>
      </c>
      <c r="B82">
        <v>0.99</v>
      </c>
      <c r="C82">
        <v>0.05</v>
      </c>
      <c r="D82">
        <v>53.1</v>
      </c>
      <c r="E82">
        <f t="shared" si="27"/>
        <v>0.15445409226085671</v>
      </c>
      <c r="F82">
        <f t="shared" si="28"/>
        <v>0.5112872589576446</v>
      </c>
      <c r="G82">
        <f t="shared" si="29"/>
        <v>0.25356476014634083</v>
      </c>
      <c r="H82">
        <f t="shared" si="30"/>
        <v>0.55079961817309342</v>
      </c>
      <c r="I82">
        <f t="shared" si="31"/>
        <v>27.157076155263972</v>
      </c>
      <c r="J82">
        <f t="shared" si="7"/>
        <v>0.99999999999839373</v>
      </c>
      <c r="K82">
        <f t="shared" si="32"/>
        <v>29.260137962998581</v>
      </c>
      <c r="L82">
        <f t="shared" si="9"/>
        <v>0.99999999999980393</v>
      </c>
      <c r="M82">
        <f t="shared" si="33"/>
        <v>-1.3931078753445105</v>
      </c>
      <c r="N82">
        <f t="shared" si="34"/>
        <v>-1.3931476117600017</v>
      </c>
      <c r="O82">
        <f t="shared" si="35"/>
        <v>1.3989861214697328</v>
      </c>
      <c r="P82">
        <f t="shared" si="36"/>
        <v>1.4689366194969016</v>
      </c>
      <c r="Q82">
        <f t="shared" si="37"/>
        <v>-2.7862554871020011</v>
      </c>
      <c r="R82">
        <f t="shared" si="15"/>
        <v>5.8071438316512167E-2</v>
      </c>
      <c r="S82">
        <f t="shared" si="38"/>
        <v>2.867922740964099</v>
      </c>
      <c r="T82">
        <f t="shared" si="17"/>
        <v>0.94623777188267044</v>
      </c>
      <c r="U82">
        <f t="shared" si="0"/>
        <v>1.1554315909091169E-3</v>
      </c>
      <c r="V82">
        <f t="shared" si="1"/>
        <v>9.5756630489659449E-4</v>
      </c>
      <c r="W82" s="5">
        <f t="shared" si="39"/>
        <v>2.1129978958057114E-3</v>
      </c>
      <c r="X82">
        <f t="shared" si="40"/>
        <v>-5.4433664243811603E-16</v>
      </c>
      <c r="Y82">
        <f t="shared" si="41"/>
        <v>-5.780855142692792E-13</v>
      </c>
      <c r="Z82">
        <f t="shared" si="42"/>
        <v>-6.7970753596026404E-17</v>
      </c>
      <c r="AA82">
        <f t="shared" si="43"/>
        <v>-7.2184940318980043E-14</v>
      </c>
      <c r="AB82">
        <f t="shared" si="44"/>
        <v>2.6294666406084417E-3</v>
      </c>
      <c r="AC82">
        <f t="shared" si="45"/>
        <v>2.6294666406121497E-3</v>
      </c>
      <c r="AD82">
        <f t="shared" si="46"/>
        <v>-2.2262655458106058E-3</v>
      </c>
      <c r="AE82">
        <f t="shared" si="47"/>
        <v>-2.2262655458137456E-3</v>
      </c>
    </row>
    <row r="83" spans="1:31">
      <c r="A83">
        <v>0.01</v>
      </c>
      <c r="B83">
        <v>0.99</v>
      </c>
      <c r="C83">
        <v>0.05</v>
      </c>
      <c r="D83">
        <v>54.1</v>
      </c>
      <c r="E83">
        <f t="shared" si="27"/>
        <v>0.15445409226085779</v>
      </c>
      <c r="F83">
        <f t="shared" si="28"/>
        <v>0.51128725895880078</v>
      </c>
      <c r="G83">
        <f t="shared" si="29"/>
        <v>0.25356476014634094</v>
      </c>
      <c r="H83">
        <f t="shared" si="30"/>
        <v>0.55079961817323775</v>
      </c>
      <c r="I83">
        <f t="shared" si="31"/>
        <v>27.668363414284169</v>
      </c>
      <c r="J83">
        <f t="shared" si="7"/>
        <v>0.99999999999903655</v>
      </c>
      <c r="K83">
        <f t="shared" si="32"/>
        <v>29.810937581179481</v>
      </c>
      <c r="L83">
        <f t="shared" si="9"/>
        <v>0.99999999999988698</v>
      </c>
      <c r="M83">
        <f t="shared" si="33"/>
        <v>-1.3983668086257275</v>
      </c>
      <c r="N83">
        <f t="shared" si="34"/>
        <v>-1.398406545041226</v>
      </c>
      <c r="O83">
        <f t="shared" si="35"/>
        <v>1.403438652561354</v>
      </c>
      <c r="P83">
        <f t="shared" si="36"/>
        <v>1.473389150588529</v>
      </c>
      <c r="Q83">
        <f t="shared" si="37"/>
        <v>-2.796773353665448</v>
      </c>
      <c r="R83">
        <f t="shared" si="15"/>
        <v>5.7498787039556742E-2</v>
      </c>
      <c r="S83">
        <f t="shared" si="38"/>
        <v>2.8768278031483643</v>
      </c>
      <c r="T83">
        <f t="shared" si="17"/>
        <v>0.94668899284631303</v>
      </c>
      <c r="U83">
        <f t="shared" si="0"/>
        <v>1.1280673851145817E-3</v>
      </c>
      <c r="V83">
        <f t="shared" si="1"/>
        <v>9.3792167033336172E-4</v>
      </c>
      <c r="W83" s="5">
        <f t="shared" si="39"/>
        <v>2.0659890554479434E-3</v>
      </c>
      <c r="X83">
        <f t="shared" si="40"/>
        <v>-3.2117806001805489E-16</v>
      </c>
      <c r="Y83">
        <f t="shared" si="41"/>
        <v>-3.475146609395354E-13</v>
      </c>
      <c r="Z83">
        <f t="shared" si="42"/>
        <v>-3.8541432272184238E-17</v>
      </c>
      <c r="AA83">
        <f t="shared" si="43"/>
        <v>-4.1701829718503348E-14</v>
      </c>
      <c r="AB83">
        <f t="shared" si="44"/>
        <v>2.5740864015300572E-3</v>
      </c>
      <c r="AC83">
        <f t="shared" si="45"/>
        <v>2.5740864015322464E-3</v>
      </c>
      <c r="AD83">
        <f t="shared" si="46"/>
        <v>-2.1858607803259718E-3</v>
      </c>
      <c r="AE83">
        <f t="shared" si="47"/>
        <v>-2.1858607803278305E-3</v>
      </c>
    </row>
    <row r="84" spans="1:31">
      <c r="A84">
        <v>0.01</v>
      </c>
      <c r="B84">
        <v>0.99</v>
      </c>
      <c r="C84">
        <v>0.05</v>
      </c>
      <c r="D84">
        <v>55.1</v>
      </c>
      <c r="E84">
        <f t="shared" si="27"/>
        <v>0.15445409226085843</v>
      </c>
      <c r="F84">
        <f t="shared" si="28"/>
        <v>0.51128725895949578</v>
      </c>
      <c r="G84">
        <f t="shared" si="29"/>
        <v>0.253564760146341</v>
      </c>
      <c r="H84">
        <f t="shared" si="30"/>
        <v>0.55079961817332113</v>
      </c>
      <c r="I84">
        <f t="shared" si="31"/>
        <v>28.179650673281262</v>
      </c>
      <c r="J84">
        <f t="shared" si="7"/>
        <v>0.99999999999942224</v>
      </c>
      <c r="K84">
        <f t="shared" si="32"/>
        <v>30.361737199357314</v>
      </c>
      <c r="L84">
        <f t="shared" si="9"/>
        <v>0.99999999999993472</v>
      </c>
      <c r="M84">
        <f t="shared" si="33"/>
        <v>-1.4035149814287875</v>
      </c>
      <c r="N84">
        <f t="shared" si="34"/>
        <v>-1.4035547178442904</v>
      </c>
      <c r="O84">
        <f t="shared" si="35"/>
        <v>1.407810374122006</v>
      </c>
      <c r="P84">
        <f t="shared" si="36"/>
        <v>1.4777608721491846</v>
      </c>
      <c r="Q84">
        <f t="shared" si="37"/>
        <v>-2.8070696992721755</v>
      </c>
      <c r="R84">
        <f t="shared" si="15"/>
        <v>5.6943336134916825E-2</v>
      </c>
      <c r="S84">
        <f t="shared" si="38"/>
        <v>2.8855712462702812</v>
      </c>
      <c r="T84">
        <f t="shared" si="17"/>
        <v>0.94712854566707128</v>
      </c>
      <c r="U84">
        <f t="shared" si="0"/>
        <v>1.1018384037378938E-3</v>
      </c>
      <c r="V84">
        <f t="shared" si="1"/>
        <v>9.1898079831019617E-4</v>
      </c>
      <c r="W84" s="5">
        <f t="shared" si="39"/>
        <v>2.0208192020480902E-3</v>
      </c>
      <c r="X84">
        <f t="shared" si="40"/>
        <v>-1.8951823403355237E-16</v>
      </c>
      <c r="Y84">
        <f t="shared" si="41"/>
        <v>-2.0884909390497471E-13</v>
      </c>
      <c r="Z84">
        <f t="shared" si="42"/>
        <v>-2.1904163733166742E-17</v>
      </c>
      <c r="AA84">
        <f t="shared" si="43"/>
        <v>-2.4138388433949748E-14</v>
      </c>
      <c r="AB84">
        <f t="shared" si="44"/>
        <v>2.5208943579544357E-3</v>
      </c>
      <c r="AC84">
        <f t="shared" si="45"/>
        <v>2.5208943579557276E-3</v>
      </c>
      <c r="AD84">
        <f t="shared" si="46"/>
        <v>-2.1468336759275508E-3</v>
      </c>
      <c r="AE84">
        <f t="shared" si="47"/>
        <v>-2.1468336759286511E-3</v>
      </c>
    </row>
    <row r="85" spans="1:31">
      <c r="A85">
        <v>0.01</v>
      </c>
      <c r="B85">
        <v>0.99</v>
      </c>
      <c r="C85">
        <v>0.05</v>
      </c>
      <c r="D85">
        <v>56.1</v>
      </c>
      <c r="E85">
        <f t="shared" si="27"/>
        <v>0.15445409226085882</v>
      </c>
      <c r="F85">
        <f t="shared" si="28"/>
        <v>0.51128725895991345</v>
      </c>
      <c r="G85">
        <f t="shared" si="29"/>
        <v>0.25356476014634105</v>
      </c>
      <c r="H85">
        <f t="shared" si="30"/>
        <v>0.55079961817336942</v>
      </c>
      <c r="I85">
        <f t="shared" si="31"/>
        <v>28.690937932264191</v>
      </c>
      <c r="J85">
        <f t="shared" si="7"/>
        <v>0.99999999999965361</v>
      </c>
      <c r="K85">
        <f t="shared" si="32"/>
        <v>30.912536817533343</v>
      </c>
      <c r="L85">
        <f t="shared" si="9"/>
        <v>0.99999999999996247</v>
      </c>
      <c r="M85">
        <f t="shared" si="33"/>
        <v>-1.4085567701446964</v>
      </c>
      <c r="N85">
        <f t="shared" si="34"/>
        <v>-1.408596506560202</v>
      </c>
      <c r="O85">
        <f t="shared" si="35"/>
        <v>1.412104041473861</v>
      </c>
      <c r="P85">
        <f t="shared" si="36"/>
        <v>1.4820545395010418</v>
      </c>
      <c r="Q85">
        <f t="shared" si="37"/>
        <v>-2.8171532767043574</v>
      </c>
      <c r="R85">
        <f t="shared" si="15"/>
        <v>5.6404253007991685E-2</v>
      </c>
      <c r="S85">
        <f t="shared" si="38"/>
        <v>2.8941585809743584</v>
      </c>
      <c r="T85">
        <f t="shared" si="17"/>
        <v>0.94755691815665777</v>
      </c>
      <c r="U85">
        <f t="shared" si="0"/>
        <v>1.0766773486148525E-3</v>
      </c>
      <c r="V85">
        <f t="shared" si="1"/>
        <v>9.0070759818032314E-4</v>
      </c>
      <c r="W85" s="5">
        <f t="shared" si="39"/>
        <v>1.9773849467951757E-3</v>
      </c>
      <c r="X85">
        <f t="shared" si="40"/>
        <v>-1.1183352227306818E-16</v>
      </c>
      <c r="Y85">
        <f t="shared" si="41"/>
        <v>-1.2547721199038249E-13</v>
      </c>
      <c r="Z85">
        <f t="shared" si="42"/>
        <v>-1.2392296458156694E-17</v>
      </c>
      <c r="AA85">
        <f t="shared" si="43"/>
        <v>-1.390415662605181E-14</v>
      </c>
      <c r="AB85">
        <f t="shared" si="44"/>
        <v>2.4697648918771786E-3</v>
      </c>
      <c r="AC85">
        <f t="shared" si="45"/>
        <v>2.4697648918779415E-3</v>
      </c>
      <c r="AD85">
        <f t="shared" si="46"/>
        <v>-2.1091157900688154E-3</v>
      </c>
      <c r="AE85">
        <f t="shared" si="47"/>
        <v>-2.1091157900694673E-3</v>
      </c>
    </row>
    <row r="86" spans="1:31">
      <c r="A86">
        <v>0.01</v>
      </c>
      <c r="B86">
        <v>0.99</v>
      </c>
      <c r="C86">
        <v>0.05</v>
      </c>
      <c r="D86">
        <v>57.1</v>
      </c>
      <c r="E86">
        <f t="shared" si="27"/>
        <v>0.15445409226085904</v>
      </c>
      <c r="F86">
        <f t="shared" si="28"/>
        <v>0.51128725896016436</v>
      </c>
      <c r="G86">
        <f t="shared" si="29"/>
        <v>0.25356476014634105</v>
      </c>
      <c r="H86">
        <f t="shared" si="30"/>
        <v>0.55079961817339718</v>
      </c>
      <c r="I86">
        <f t="shared" si="31"/>
        <v>29.20222519123843</v>
      </c>
      <c r="J86">
        <f t="shared" si="7"/>
        <v>0.99999999999979217</v>
      </c>
      <c r="K86">
        <f t="shared" si="32"/>
        <v>31.463336435708296</v>
      </c>
      <c r="L86">
        <f t="shared" si="9"/>
        <v>0.99999999999997824</v>
      </c>
      <c r="M86">
        <f t="shared" si="33"/>
        <v>-1.4134962999284508</v>
      </c>
      <c r="N86">
        <f t="shared" si="34"/>
        <v>-1.4135360363439577</v>
      </c>
      <c r="O86">
        <f t="shared" si="35"/>
        <v>1.4163222730539986</v>
      </c>
      <c r="P86">
        <f t="shared" si="36"/>
        <v>1.4862727710811807</v>
      </c>
      <c r="Q86">
        <f t="shared" si="37"/>
        <v>-2.8270323362720839</v>
      </c>
      <c r="R86">
        <f t="shared" si="15"/>
        <v>5.588076003096494E-2</v>
      </c>
      <c r="S86">
        <f t="shared" si="38"/>
        <v>2.9025950441348525</v>
      </c>
      <c r="T86">
        <f t="shared" si="17"/>
        <v>0.94797457022867981</v>
      </c>
      <c r="U86">
        <f t="shared" si="0"/>
        <v>1.0525220705094949E-3</v>
      </c>
      <c r="V86">
        <f t="shared" si="1"/>
        <v>8.8306837373208216E-4</v>
      </c>
      <c r="W86" s="5">
        <f t="shared" si="39"/>
        <v>1.9355904442415772E-3</v>
      </c>
      <c r="X86">
        <f t="shared" si="40"/>
        <v>-6.6060102577912983E-17</v>
      </c>
      <c r="Y86">
        <f t="shared" si="41"/>
        <v>-7.5440637143976617E-14</v>
      </c>
      <c r="Z86">
        <f t="shared" si="42"/>
        <v>-7.0743974149854944E-18</v>
      </c>
      <c r="AA86">
        <f t="shared" si="43"/>
        <v>-8.0789618479134356E-15</v>
      </c>
      <c r="AB86">
        <f t="shared" si="44"/>
        <v>2.4205817574159787E-3</v>
      </c>
      <c r="AC86">
        <f t="shared" si="45"/>
        <v>2.4205817574164293E-3</v>
      </c>
      <c r="AD86">
        <f t="shared" si="46"/>
        <v>-2.0726431114034176E-3</v>
      </c>
      <c r="AE86">
        <f t="shared" si="47"/>
        <v>-2.0726431114038032E-3</v>
      </c>
    </row>
    <row r="87" spans="1:31">
      <c r="A87">
        <v>0.01</v>
      </c>
      <c r="B87">
        <v>0.99</v>
      </c>
      <c r="C87">
        <v>0.05</v>
      </c>
      <c r="D87">
        <v>58.1</v>
      </c>
      <c r="E87">
        <f t="shared" si="27"/>
        <v>0.15445409226085918</v>
      </c>
      <c r="F87">
        <f t="shared" si="28"/>
        <v>0.51128725896031524</v>
      </c>
      <c r="G87">
        <f t="shared" si="29"/>
        <v>0.25356476014634105</v>
      </c>
      <c r="H87">
        <f t="shared" si="30"/>
        <v>0.55079961817341339</v>
      </c>
      <c r="I87">
        <f t="shared" si="31"/>
        <v>29.713512450207361</v>
      </c>
      <c r="J87">
        <f t="shared" si="7"/>
        <v>0.99999999999987543</v>
      </c>
      <c r="K87">
        <f t="shared" si="32"/>
        <v>32.014136053882638</v>
      </c>
      <c r="L87">
        <f t="shared" si="9"/>
        <v>0.99999999999998757</v>
      </c>
      <c r="M87">
        <f t="shared" si="33"/>
        <v>-1.4183374634432828</v>
      </c>
      <c r="N87">
        <f t="shared" si="34"/>
        <v>-1.4183771998587906</v>
      </c>
      <c r="O87">
        <f t="shared" si="35"/>
        <v>1.4204675592768055</v>
      </c>
      <c r="P87">
        <f t="shared" si="36"/>
        <v>1.4904180573039882</v>
      </c>
      <c r="Q87">
        <f t="shared" si="37"/>
        <v>-2.8367146633018789</v>
      </c>
      <c r="R87">
        <f t="shared" si="15"/>
        <v>5.5372129984169925E-2</v>
      </c>
      <c r="S87">
        <f t="shared" si="38"/>
        <v>2.9108856165805985</v>
      </c>
      <c r="T87">
        <f t="shared" si="17"/>
        <v>0.94838193590848063</v>
      </c>
      <c r="U87">
        <f t="shared" si="0"/>
        <v>1.0293150896502057E-3</v>
      </c>
      <c r="V87">
        <f t="shared" si="1"/>
        <v>8.6603162936290648E-4</v>
      </c>
      <c r="W87" s="5">
        <f t="shared" si="39"/>
        <v>1.8953467190131121E-3</v>
      </c>
      <c r="X87">
        <f t="shared" si="40"/>
        <v>-3.8989783242434539E-17</v>
      </c>
      <c r="Y87">
        <f t="shared" si="41"/>
        <v>-4.5306128127708933E-14</v>
      </c>
      <c r="Z87">
        <f t="shared" si="42"/>
        <v>-3.9806914352596903E-18</v>
      </c>
      <c r="AA87">
        <f t="shared" si="43"/>
        <v>-4.6255634477717602E-15</v>
      </c>
      <c r="AB87">
        <f t="shared" si="44"/>
        <v>2.3732372264728364E-3</v>
      </c>
      <c r="AC87">
        <f t="shared" si="45"/>
        <v>2.3732372264731027E-3</v>
      </c>
      <c r="AD87">
        <f t="shared" si="46"/>
        <v>-2.0373557083448682E-3</v>
      </c>
      <c r="AE87">
        <f t="shared" si="47"/>
        <v>-2.0373557083450968E-3</v>
      </c>
    </row>
    <row r="88" spans="1:31">
      <c r="A88">
        <v>0.01</v>
      </c>
      <c r="B88">
        <v>0.99</v>
      </c>
      <c r="C88">
        <v>0.05</v>
      </c>
      <c r="D88">
        <v>59.1</v>
      </c>
      <c r="E88">
        <f t="shared" si="27"/>
        <v>0.15445409226085927</v>
      </c>
      <c r="F88">
        <f t="shared" si="28"/>
        <v>0.51128725896040583</v>
      </c>
      <c r="G88">
        <f t="shared" si="29"/>
        <v>0.25356476014634105</v>
      </c>
      <c r="H88">
        <f t="shared" si="30"/>
        <v>0.5507996181734226</v>
      </c>
      <c r="I88">
        <f t="shared" si="31"/>
        <v>30.22479970917303</v>
      </c>
      <c r="J88">
        <f t="shared" si="7"/>
        <v>0.99999999999992517</v>
      </c>
      <c r="K88">
        <f t="shared" si="32"/>
        <v>32.564935672056592</v>
      </c>
      <c r="L88">
        <f t="shared" si="9"/>
        <v>0.99999999999999289</v>
      </c>
      <c r="M88">
        <f t="shared" si="33"/>
        <v>-1.4230839378962286</v>
      </c>
      <c r="N88">
        <f t="shared" si="34"/>
        <v>-1.4231236743117368</v>
      </c>
      <c r="O88">
        <f t="shared" si="35"/>
        <v>1.4245422706934951</v>
      </c>
      <c r="P88">
        <f t="shared" si="36"/>
        <v>1.4944927687206784</v>
      </c>
      <c r="Q88">
        <f t="shared" si="37"/>
        <v>-2.8462076122078486</v>
      </c>
      <c r="R88">
        <f t="shared" si="15"/>
        <v>5.48776819497113E-2</v>
      </c>
      <c r="S88">
        <f t="shared" si="38"/>
        <v>2.9190350394140561</v>
      </c>
      <c r="T88">
        <f t="shared" si="17"/>
        <v>0.94877942516932801</v>
      </c>
      <c r="U88">
        <f t="shared" si="0"/>
        <v>1.0070031685897216E-3</v>
      </c>
      <c r="V88">
        <f t="shared" si="1"/>
        <v>8.4956789468551444E-4</v>
      </c>
      <c r="W88" s="5">
        <f t="shared" si="39"/>
        <v>1.8565710632752362E-3</v>
      </c>
      <c r="X88">
        <f t="shared" si="40"/>
        <v>-2.306999308812992E-17</v>
      </c>
      <c r="Y88">
        <f t="shared" si="41"/>
        <v>-2.7268731830169564E-14</v>
      </c>
      <c r="Z88">
        <f t="shared" si="42"/>
        <v>-2.2404376271339026E-18</v>
      </c>
      <c r="AA88">
        <f t="shared" si="43"/>
        <v>-2.648197275272273E-15</v>
      </c>
      <c r="AB88">
        <f t="shared" si="44"/>
        <v>2.3276313258931798E-3</v>
      </c>
      <c r="AC88">
        <f t="shared" si="45"/>
        <v>2.3276313258933376E-3</v>
      </c>
      <c r="AD88">
        <f t="shared" si="46"/>
        <v>-2.0031974104538696E-3</v>
      </c>
      <c r="AE88">
        <f t="shared" si="47"/>
        <v>-2.0031974104540054E-3</v>
      </c>
    </row>
    <row r="89" spans="1:31">
      <c r="A89">
        <v>0.01</v>
      </c>
      <c r="B89">
        <v>0.99</v>
      </c>
      <c r="C89">
        <v>0.05</v>
      </c>
      <c r="D89">
        <v>60.1</v>
      </c>
      <c r="E89">
        <f t="shared" si="27"/>
        <v>0.15445409226085932</v>
      </c>
      <c r="F89">
        <f t="shared" si="28"/>
        <v>0.51128725896046034</v>
      </c>
      <c r="G89">
        <f t="shared" si="29"/>
        <v>0.25356476014634105</v>
      </c>
      <c r="H89">
        <f t="shared" si="30"/>
        <v>0.55079961817342793</v>
      </c>
      <c r="I89">
        <f t="shared" si="31"/>
        <v>30.736086968136711</v>
      </c>
      <c r="J89">
        <f t="shared" si="7"/>
        <v>0.99999999999995515</v>
      </c>
      <c r="K89">
        <f t="shared" si="32"/>
        <v>33.11573529023034</v>
      </c>
      <c r="L89">
        <f t="shared" si="9"/>
        <v>0.99999999999999578</v>
      </c>
      <c r="M89">
        <f t="shared" si="33"/>
        <v>-1.427739200548015</v>
      </c>
      <c r="N89">
        <f t="shared" si="34"/>
        <v>-1.4277789369635234</v>
      </c>
      <c r="O89">
        <f t="shared" si="35"/>
        <v>1.4285486655144028</v>
      </c>
      <c r="P89">
        <f t="shared" si="36"/>
        <v>1.4984991635415863</v>
      </c>
      <c r="Q89">
        <f t="shared" si="37"/>
        <v>-2.8555181375114684</v>
      </c>
      <c r="R89">
        <f t="shared" si="15"/>
        <v>5.439677760538434E-2</v>
      </c>
      <c r="S89">
        <f t="shared" si="38"/>
        <v>2.927047829055919</v>
      </c>
      <c r="T89">
        <f t="shared" si="17"/>
        <v>0.94916742561236489</v>
      </c>
      <c r="U89">
        <f t="shared" si="0"/>
        <v>9.8553693087097814E-4</v>
      </c>
      <c r="V89">
        <f t="shared" si="1"/>
        <v>8.3364956556087699E-4</v>
      </c>
      <c r="W89" s="5">
        <f t="shared" si="39"/>
        <v>1.8191864964318552E-3</v>
      </c>
      <c r="X89">
        <f t="shared" si="40"/>
        <v>-1.3623861265929101E-17</v>
      </c>
      <c r="Y89">
        <f t="shared" si="41"/>
        <v>-1.6375881241646781E-14</v>
      </c>
      <c r="Z89">
        <f t="shared" si="42"/>
        <v>-1.310541526384519E-18</v>
      </c>
      <c r="AA89">
        <f t="shared" si="43"/>
        <v>-1.5752709147141918E-15</v>
      </c>
      <c r="AB89">
        <f t="shared" si="44"/>
        <v>2.2836711549167762E-3</v>
      </c>
      <c r="AC89">
        <f t="shared" si="45"/>
        <v>2.283671154916869E-3</v>
      </c>
      <c r="AD89">
        <f t="shared" si="46"/>
        <v>-1.9701155191388497E-3</v>
      </c>
      <c r="AE89">
        <f t="shared" si="47"/>
        <v>-1.9701155191389299E-3</v>
      </c>
    </row>
    <row r="90" spans="1:31">
      <c r="A90">
        <v>0.01</v>
      </c>
      <c r="B90">
        <v>0.99</v>
      </c>
      <c r="C90">
        <v>0.05</v>
      </c>
      <c r="D90">
        <v>61.1</v>
      </c>
      <c r="E90">
        <f t="shared" si="27"/>
        <v>0.15445409226085935</v>
      </c>
      <c r="F90">
        <f t="shared" si="28"/>
        <v>0.5112872589604931</v>
      </c>
      <c r="G90">
        <f t="shared" si="29"/>
        <v>0.25356476014634105</v>
      </c>
      <c r="H90">
        <f t="shared" si="30"/>
        <v>0.55079961817343104</v>
      </c>
      <c r="I90">
        <f t="shared" si="31"/>
        <v>31.247374227099172</v>
      </c>
      <c r="J90">
        <f t="shared" si="7"/>
        <v>0.99999999999997313</v>
      </c>
      <c r="K90">
        <f t="shared" si="32"/>
        <v>33.666534908403953</v>
      </c>
      <c r="L90">
        <f t="shared" si="9"/>
        <v>0.99999999999999756</v>
      </c>
      <c r="M90">
        <f t="shared" si="33"/>
        <v>-1.4323065428578485</v>
      </c>
      <c r="N90">
        <f t="shared" si="34"/>
        <v>-1.4323462792733572</v>
      </c>
      <c r="O90">
        <f t="shared" si="35"/>
        <v>1.4324888965526805</v>
      </c>
      <c r="P90">
        <f t="shared" si="36"/>
        <v>1.5024393945798642</v>
      </c>
      <c r="Q90">
        <f t="shared" si="37"/>
        <v>-2.8646528221311636</v>
      </c>
      <c r="R90">
        <f t="shared" si="15"/>
        <v>5.3928817873689472E-2</v>
      </c>
      <c r="S90">
        <f t="shared" si="38"/>
        <v>2.9349282911325023</v>
      </c>
      <c r="T90">
        <f t="shared" si="17"/>
        <v>0.94954630400575823</v>
      </c>
      <c r="U90">
        <f t="shared" si="0"/>
        <v>9.6487051988988976E-4</v>
      </c>
      <c r="V90">
        <f t="shared" si="1"/>
        <v>8.1825075979726576E-4</v>
      </c>
      <c r="W90" s="5">
        <f t="shared" si="39"/>
        <v>1.7831212796871555E-3</v>
      </c>
      <c r="X90">
        <f t="shared" si="40"/>
        <v>-8.0419980764189699E-18</v>
      </c>
      <c r="Y90">
        <f t="shared" si="41"/>
        <v>-9.8273216493839819E-15</v>
      </c>
      <c r="Z90">
        <f t="shared" si="42"/>
        <v>-7.4765782596079418E-19</v>
      </c>
      <c r="AA90">
        <f t="shared" si="43"/>
        <v>-9.1363786332409043E-16</v>
      </c>
      <c r="AB90">
        <f t="shared" si="44"/>
        <v>2.2412702732537795E-3</v>
      </c>
      <c r="AC90">
        <f t="shared" si="45"/>
        <v>2.2412702732538341E-3</v>
      </c>
      <c r="AD90">
        <f t="shared" si="46"/>
        <v>-1.9380605445777908E-3</v>
      </c>
      <c r="AE90">
        <f t="shared" si="47"/>
        <v>-1.938060544577838E-3</v>
      </c>
    </row>
    <row r="91" spans="1:31">
      <c r="A91">
        <v>0.01</v>
      </c>
      <c r="B91">
        <v>0.99</v>
      </c>
      <c r="C91">
        <v>0.05</v>
      </c>
      <c r="D91">
        <v>62.1</v>
      </c>
      <c r="E91">
        <f t="shared" si="27"/>
        <v>0.15445409226085938</v>
      </c>
      <c r="F91">
        <f t="shared" si="28"/>
        <v>0.51128725896051275</v>
      </c>
      <c r="G91">
        <f t="shared" si="29"/>
        <v>0.25356476014634105</v>
      </c>
      <c r="H91">
        <f t="shared" si="30"/>
        <v>0.55079961817343281</v>
      </c>
      <c r="I91">
        <f t="shared" si="31"/>
        <v>31.758661486060888</v>
      </c>
      <c r="J91">
        <f t="shared" si="7"/>
        <v>0.99999999999998379</v>
      </c>
      <c r="K91">
        <f t="shared" si="32"/>
        <v>34.217334526577496</v>
      </c>
      <c r="L91">
        <f t="shared" si="9"/>
        <v>0.99999999999999867</v>
      </c>
      <c r="M91">
        <f t="shared" si="33"/>
        <v>-1.4367890834043562</v>
      </c>
      <c r="N91">
        <f t="shared" si="34"/>
        <v>-1.4368288198198649</v>
      </c>
      <c r="O91">
        <f t="shared" si="35"/>
        <v>1.4363650176418361</v>
      </c>
      <c r="P91">
        <f t="shared" si="36"/>
        <v>1.5063155156690198</v>
      </c>
      <c r="Q91">
        <f t="shared" si="37"/>
        <v>-2.8736179032241957</v>
      </c>
      <c r="R91">
        <f t="shared" si="15"/>
        <v>5.3473239886516283E-2</v>
      </c>
      <c r="S91">
        <f t="shared" si="38"/>
        <v>2.9426805333108303</v>
      </c>
      <c r="T91">
        <f t="shared" si="17"/>
        <v>0.94991640769675567</v>
      </c>
      <c r="U91">
        <f t="shared" si="0"/>
        <v>9.4496129311529508E-4</v>
      </c>
      <c r="V91">
        <f t="shared" si="1"/>
        <v>8.0334718596635369E-4</v>
      </c>
      <c r="W91" s="5">
        <f t="shared" si="39"/>
        <v>1.7483084790816488E-3</v>
      </c>
      <c r="X91">
        <f t="shared" si="40"/>
        <v>-4.7821877771292625E-18</v>
      </c>
      <c r="Y91">
        <f t="shared" si="41"/>
        <v>-5.9394772191945436E-15</v>
      </c>
      <c r="Z91">
        <f t="shared" si="42"/>
        <v>-4.0194822047804147E-19</v>
      </c>
      <c r="AA91">
        <f t="shared" si="43"/>
        <v>-4.9921968983372746E-16</v>
      </c>
      <c r="AB91">
        <f t="shared" si="44"/>
        <v>2.2003481514243062E-3</v>
      </c>
      <c r="AC91">
        <f t="shared" si="45"/>
        <v>2.2003481514243388E-3</v>
      </c>
      <c r="AD91">
        <f t="shared" si="46"/>
        <v>-1.9069859661356733E-3</v>
      </c>
      <c r="AE91">
        <f t="shared" si="47"/>
        <v>-1.9069859661357018E-3</v>
      </c>
    </row>
    <row r="92" spans="1:31">
      <c r="A92">
        <v>0.01</v>
      </c>
      <c r="B92">
        <v>0.99</v>
      </c>
      <c r="C92">
        <v>0.05</v>
      </c>
      <c r="D92">
        <v>63.1</v>
      </c>
      <c r="E92">
        <f t="shared" si="27"/>
        <v>0.15445409226085938</v>
      </c>
      <c r="F92">
        <f t="shared" si="28"/>
        <v>0.51128725896052463</v>
      </c>
      <c r="G92">
        <f t="shared" si="29"/>
        <v>0.25356476014634105</v>
      </c>
      <c r="H92">
        <f t="shared" si="30"/>
        <v>0.55079961817343381</v>
      </c>
      <c r="I92">
        <f t="shared" si="31"/>
        <v>32.269948745022148</v>
      </c>
      <c r="J92">
        <f t="shared" si="7"/>
        <v>0.99999999999999023</v>
      </c>
      <c r="K92">
        <f t="shared" si="32"/>
        <v>34.768134144750995</v>
      </c>
      <c r="L92">
        <f t="shared" si="9"/>
        <v>0.99999999999999911</v>
      </c>
      <c r="M92">
        <f t="shared" si="33"/>
        <v>-1.4411897797072049</v>
      </c>
      <c r="N92">
        <f t="shared" si="34"/>
        <v>-1.4412295161227135</v>
      </c>
      <c r="O92">
        <f t="shared" si="35"/>
        <v>1.4401789895741075</v>
      </c>
      <c r="P92">
        <f t="shared" si="36"/>
        <v>1.5101294876012912</v>
      </c>
      <c r="Q92">
        <f t="shared" si="37"/>
        <v>-2.8824192958299033</v>
      </c>
      <c r="R92">
        <f t="shared" si="15"/>
        <v>5.3029514231028668E-2</v>
      </c>
      <c r="S92">
        <f t="shared" si="38"/>
        <v>2.9503084771753834</v>
      </c>
      <c r="T92">
        <f t="shared" si="17"/>
        <v>0.95027806590883668</v>
      </c>
      <c r="U92">
        <f t="shared" si="0"/>
        <v>9.2576954747914926E-4</v>
      </c>
      <c r="V92">
        <f t="shared" si="1"/>
        <v>7.889160239713611E-4</v>
      </c>
      <c r="W92" s="5">
        <f t="shared" si="39"/>
        <v>1.7146855714505103E-3</v>
      </c>
      <c r="X92">
        <f t="shared" si="40"/>
        <v>-2.8416731160205245E-18</v>
      </c>
      <c r="Y92">
        <f t="shared" si="41"/>
        <v>-3.5861914724179018E-15</v>
      </c>
      <c r="Z92">
        <f t="shared" si="42"/>
        <v>-2.6416802247983673E-19</v>
      </c>
      <c r="AA92">
        <f t="shared" si="43"/>
        <v>-3.3338004436955395E-16</v>
      </c>
      <c r="AB92">
        <f t="shared" si="44"/>
        <v>2.1608296761104814E-3</v>
      </c>
      <c r="AC92">
        <f t="shared" si="45"/>
        <v>2.1608296761105009E-3</v>
      </c>
      <c r="AD92">
        <f t="shared" si="46"/>
        <v>-1.8768480138710603E-3</v>
      </c>
      <c r="AE92">
        <f t="shared" si="47"/>
        <v>-1.876848013871077E-3</v>
      </c>
    </row>
    <row r="93" spans="1:31">
      <c r="A93">
        <v>0.01</v>
      </c>
      <c r="B93">
        <v>0.99</v>
      </c>
      <c r="C93">
        <v>0.05</v>
      </c>
      <c r="D93">
        <v>64.099999999999994</v>
      </c>
      <c r="E93">
        <f t="shared" si="27"/>
        <v>0.15445409226085938</v>
      </c>
      <c r="F93">
        <f t="shared" si="28"/>
        <v>0.51128725896053184</v>
      </c>
      <c r="G93">
        <f t="shared" si="29"/>
        <v>0.25356476014634105</v>
      </c>
      <c r="H93">
        <f t="shared" si="30"/>
        <v>0.55079961817343448</v>
      </c>
      <c r="I93">
        <f t="shared" si="31"/>
        <v>32.781236003983132</v>
      </c>
      <c r="J93">
        <f t="shared" si="7"/>
        <v>0.99999999999999423</v>
      </c>
      <c r="K93">
        <f t="shared" si="32"/>
        <v>35.318933762924466</v>
      </c>
      <c r="L93">
        <f t="shared" si="9"/>
        <v>0.99999999999999956</v>
      </c>
      <c r="M93">
        <f t="shared" si="33"/>
        <v>-1.4455114390594259</v>
      </c>
      <c r="N93">
        <f t="shared" si="34"/>
        <v>-1.4455511754749346</v>
      </c>
      <c r="O93">
        <f t="shared" si="35"/>
        <v>1.4439326856018497</v>
      </c>
      <c r="P93">
        <f t="shared" si="36"/>
        <v>1.5138831836290334</v>
      </c>
      <c r="Q93">
        <f t="shared" si="37"/>
        <v>-2.8910626145343512</v>
      </c>
      <c r="R93">
        <f t="shared" si="15"/>
        <v>5.2597142446545016E-2</v>
      </c>
      <c r="S93">
        <f t="shared" si="38"/>
        <v>2.957815869230874</v>
      </c>
      <c r="T93">
        <f t="shared" si="17"/>
        <v>0.9506315909348273</v>
      </c>
      <c r="U93">
        <f t="shared" ref="U93:U112" si="48">0.5*(A93-R93)*(A93-R93)</f>
        <v>9.0725827230562345E-4</v>
      </c>
      <c r="V93">
        <f t="shared" ref="V93:V112" si="49">0.5*(B93-T93)*(B93-T93)</f>
        <v>7.749358161613858E-4</v>
      </c>
      <c r="W93" s="5">
        <f t="shared" si="39"/>
        <v>1.6821940884670092E-3</v>
      </c>
      <c r="X93">
        <f t="shared" si="40"/>
        <v>-1.6557783291418803E-18</v>
      </c>
      <c r="Y93">
        <f t="shared" si="41"/>
        <v>-2.1227078179598903E-15</v>
      </c>
      <c r="Z93">
        <f t="shared" si="42"/>
        <v>-1.3023916160647945E-19</v>
      </c>
      <c r="AA93">
        <f t="shared" si="43"/>
        <v>-1.6696660517950663E-16</v>
      </c>
      <c r="AB93">
        <f t="shared" si="44"/>
        <v>2.1226447042173874E-3</v>
      </c>
      <c r="AC93">
        <f t="shared" si="45"/>
        <v>2.1226447042173987E-3</v>
      </c>
      <c r="AD93">
        <f t="shared" si="46"/>
        <v>-1.8476054690017257E-3</v>
      </c>
      <c r="AE93">
        <f t="shared" si="47"/>
        <v>-1.8476054690017354E-3</v>
      </c>
    </row>
    <row r="94" spans="1:31">
      <c r="A94">
        <v>0.01</v>
      </c>
      <c r="B94">
        <v>0.99</v>
      </c>
      <c r="C94">
        <v>0.05</v>
      </c>
      <c r="D94">
        <v>65.099999999999994</v>
      </c>
      <c r="E94">
        <f t="shared" si="27"/>
        <v>0.15445409226085938</v>
      </c>
      <c r="F94">
        <f t="shared" si="28"/>
        <v>0.51128725896053606</v>
      </c>
      <c r="G94">
        <f t="shared" si="29"/>
        <v>0.25356476014634105</v>
      </c>
      <c r="H94">
        <f t="shared" si="30"/>
        <v>0.55079961817343481</v>
      </c>
      <c r="I94">
        <f t="shared" si="31"/>
        <v>33.292523262943938</v>
      </c>
      <c r="J94">
        <f t="shared" ref="J94:J112" si="50">1/(1+EXP(-1*I94))</f>
        <v>0.99999999999999645</v>
      </c>
      <c r="K94">
        <f t="shared" si="32"/>
        <v>35.869733381097923</v>
      </c>
      <c r="L94">
        <f t="shared" ref="L94:L112" si="51">1/(1+EXP(-1*K94))</f>
        <v>0.99999999999999978</v>
      </c>
      <c r="M94">
        <f t="shared" si="33"/>
        <v>-1.4497567284678607</v>
      </c>
      <c r="N94">
        <f t="shared" si="34"/>
        <v>-1.4497964648833694</v>
      </c>
      <c r="O94">
        <f t="shared" si="35"/>
        <v>1.4476278965398532</v>
      </c>
      <c r="P94">
        <f t="shared" si="36"/>
        <v>1.5175783945670369</v>
      </c>
      <c r="Q94">
        <f t="shared" si="37"/>
        <v>-2.8995531933512249</v>
      </c>
      <c r="R94">
        <f t="shared" ref="R94:R112" si="52">1/(1+EXP(-1*Q94))</f>
        <v>5.2175654745883364E-2</v>
      </c>
      <c r="S94">
        <f t="shared" si="38"/>
        <v>2.9652062911068846</v>
      </c>
      <c r="T94">
        <f t="shared" ref="T94:T112" si="53">1/(1+EXP(-1*S94))</f>
        <v>0.95097727923567332</v>
      </c>
      <c r="U94">
        <f t="shared" si="48"/>
        <v>8.8939292662197687E-4</v>
      </c>
      <c r="V94">
        <f t="shared" si="49"/>
        <v>7.6138636792530585E-4</v>
      </c>
      <c r="W94" s="5">
        <f t="shared" si="39"/>
        <v>1.6507792945472826E-3</v>
      </c>
      <c r="X94">
        <f t="shared" si="40"/>
        <v>-1.0049473396232774E-18</v>
      </c>
      <c r="Y94">
        <f t="shared" si="41"/>
        <v>-1.3084414361895071E-15</v>
      </c>
      <c r="Z94">
        <f t="shared" si="42"/>
        <v>-6.4222946609754633E-20</v>
      </c>
      <c r="AA94">
        <f t="shared" si="43"/>
        <v>-8.3618276485900527E-17</v>
      </c>
      <c r="AB94">
        <f t="shared" si="44"/>
        <v>2.0857276601500344E-3</v>
      </c>
      <c r="AC94">
        <f t="shared" si="45"/>
        <v>2.0857276601500413E-3</v>
      </c>
      <c r="AD94">
        <f t="shared" si="46"/>
        <v>-1.8192194814417991E-3</v>
      </c>
      <c r="AE94">
        <f t="shared" si="47"/>
        <v>-1.8192194814418052E-3</v>
      </c>
    </row>
    <row r="95" spans="1:31">
      <c r="A95">
        <v>0.01</v>
      </c>
      <c r="B95">
        <v>0.99</v>
      </c>
      <c r="C95">
        <v>0.05</v>
      </c>
      <c r="D95">
        <v>66.099999999999994</v>
      </c>
      <c r="E95">
        <f t="shared" si="27"/>
        <v>0.15445409226085938</v>
      </c>
      <c r="F95">
        <f t="shared" si="28"/>
        <v>0.51128725896053873</v>
      </c>
      <c r="G95">
        <f t="shared" si="29"/>
        <v>0.25356476014634105</v>
      </c>
      <c r="H95">
        <f t="shared" si="30"/>
        <v>0.55079961817343503</v>
      </c>
      <c r="I95">
        <f t="shared" si="31"/>
        <v>33.803810521904651</v>
      </c>
      <c r="J95">
        <f t="shared" si="50"/>
        <v>0.999999999999998</v>
      </c>
      <c r="K95">
        <f t="shared" si="32"/>
        <v>36.420532999271373</v>
      </c>
      <c r="L95">
        <f t="shared" si="51"/>
        <v>0.99999999999999978</v>
      </c>
      <c r="M95">
        <f t="shared" si="33"/>
        <v>-1.4539281837881608</v>
      </c>
      <c r="N95">
        <f t="shared" si="34"/>
        <v>-1.4539679202036695</v>
      </c>
      <c r="O95">
        <f t="shared" si="35"/>
        <v>1.4512663355027369</v>
      </c>
      <c r="P95">
        <f t="shared" si="36"/>
        <v>1.5212168335299205</v>
      </c>
      <c r="Q95">
        <f t="shared" si="37"/>
        <v>-2.9078961039918272</v>
      </c>
      <c r="R95">
        <f t="shared" si="52"/>
        <v>5.1764607937820048E-2</v>
      </c>
      <c r="S95">
        <f t="shared" si="38"/>
        <v>2.9724831690326541</v>
      </c>
      <c r="T95">
        <f t="shared" si="53"/>
        <v>0.95131541245354756</v>
      </c>
      <c r="U95">
        <f t="shared" si="48"/>
        <v>8.7214123809991055E-4</v>
      </c>
      <c r="V95">
        <f t="shared" si="49"/>
        <v>7.4824865681957125E-4</v>
      </c>
      <c r="W95" s="5">
        <f t="shared" si="39"/>
        <v>1.6203898949194817E-3</v>
      </c>
      <c r="X95">
        <f t="shared" si="40"/>
        <v>-5.5762834461788181E-19</v>
      </c>
      <c r="Y95">
        <f t="shared" si="41"/>
        <v>-7.3718467158483973E-16</v>
      </c>
      <c r="Z95">
        <f t="shared" si="42"/>
        <v>-6.3351019089834463E-20</v>
      </c>
      <c r="AA95">
        <f t="shared" si="43"/>
        <v>-8.3750047236761143E-17</v>
      </c>
      <c r="AB95">
        <f t="shared" si="44"/>
        <v>2.0500171715089437E-3</v>
      </c>
      <c r="AC95">
        <f t="shared" si="45"/>
        <v>2.0500171715089471E-3</v>
      </c>
      <c r="AD95">
        <f t="shared" si="46"/>
        <v>-1.7916534027337312E-3</v>
      </c>
      <c r="AE95">
        <f t="shared" si="47"/>
        <v>-1.7916534027337344E-3</v>
      </c>
    </row>
    <row r="96" spans="1:31">
      <c r="A96">
        <v>0.01</v>
      </c>
      <c r="B96">
        <v>0.99</v>
      </c>
      <c r="C96">
        <v>0.05</v>
      </c>
      <c r="D96">
        <v>67.099999999999994</v>
      </c>
      <c r="E96">
        <f t="shared" si="27"/>
        <v>0.15445409226085938</v>
      </c>
      <c r="F96">
        <f t="shared" si="28"/>
        <v>0.51128725896054017</v>
      </c>
      <c r="G96">
        <f t="shared" si="29"/>
        <v>0.25356476014634105</v>
      </c>
      <c r="H96">
        <f t="shared" si="30"/>
        <v>0.55079961817343526</v>
      </c>
      <c r="I96">
        <f t="shared" si="31"/>
        <v>34.315097780865287</v>
      </c>
      <c r="J96">
        <f t="shared" si="50"/>
        <v>0.99999999999999867</v>
      </c>
      <c r="K96">
        <f t="shared" si="32"/>
        <v>36.971332617444823</v>
      </c>
      <c r="L96">
        <f t="shared" si="51"/>
        <v>1</v>
      </c>
      <c r="M96">
        <f t="shared" si="33"/>
        <v>-1.4580282181311788</v>
      </c>
      <c r="N96">
        <f t="shared" si="34"/>
        <v>-1.4580679545466875</v>
      </c>
      <c r="O96">
        <f t="shared" si="35"/>
        <v>1.4548496423082042</v>
      </c>
      <c r="P96">
        <f t="shared" si="36"/>
        <v>1.5248001403353879</v>
      </c>
      <c r="Q96">
        <f t="shared" si="37"/>
        <v>-2.9160961726778645</v>
      </c>
      <c r="R96">
        <f t="shared" si="52"/>
        <v>5.1363583530062866E-2</v>
      </c>
      <c r="S96">
        <f t="shared" si="38"/>
        <v>2.9796497826435902</v>
      </c>
      <c r="T96">
        <f t="shared" si="53"/>
        <v>0.95164625834705197</v>
      </c>
      <c r="U96">
        <f t="shared" si="48"/>
        <v>8.5547302122424387E-4</v>
      </c>
      <c r="V96">
        <f t="shared" si="49"/>
        <v>7.3550474939054018E-4</v>
      </c>
      <c r="W96" s="5">
        <f t="shared" si="39"/>
        <v>1.5909777706147842E-3</v>
      </c>
      <c r="X96">
        <f t="shared" si="40"/>
        <v>-3.6678764415942136E-19</v>
      </c>
      <c r="Y96">
        <f t="shared" si="41"/>
        <v>-4.9222901846194339E-16</v>
      </c>
      <c r="Z96">
        <f t="shared" si="42"/>
        <v>0</v>
      </c>
      <c r="AA96">
        <f t="shared" si="43"/>
        <v>0</v>
      </c>
      <c r="AB96">
        <f t="shared" si="44"/>
        <v>2.0154557390048892E-3</v>
      </c>
      <c r="AC96">
        <f t="shared" si="45"/>
        <v>2.0154557390048918E-3</v>
      </c>
      <c r="AD96">
        <f t="shared" si="46"/>
        <v>-1.7648726328843599E-3</v>
      </c>
      <c r="AE96">
        <f t="shared" si="47"/>
        <v>-1.7648726328843623E-3</v>
      </c>
    </row>
    <row r="97" spans="1:31">
      <c r="A97">
        <v>0.01</v>
      </c>
      <c r="B97">
        <v>0.99</v>
      </c>
      <c r="C97">
        <v>0.05</v>
      </c>
      <c r="D97">
        <v>68.099999999999994</v>
      </c>
      <c r="E97">
        <f t="shared" si="27"/>
        <v>0.15445409226085938</v>
      </c>
      <c r="F97">
        <f t="shared" si="28"/>
        <v>0.51128725896054117</v>
      </c>
      <c r="G97">
        <f t="shared" si="29"/>
        <v>0.25356476014634105</v>
      </c>
      <c r="H97">
        <f t="shared" si="30"/>
        <v>0.55079961817343526</v>
      </c>
      <c r="I97">
        <f t="shared" si="31"/>
        <v>34.826385039825894</v>
      </c>
      <c r="J97">
        <f t="shared" si="50"/>
        <v>0.99999999999999933</v>
      </c>
      <c r="K97">
        <f t="shared" si="32"/>
        <v>37.522132235618258</v>
      </c>
      <c r="L97">
        <f t="shared" si="51"/>
        <v>1</v>
      </c>
      <c r="M97">
        <f t="shared" si="33"/>
        <v>-1.4620591296091885</v>
      </c>
      <c r="N97">
        <f t="shared" si="34"/>
        <v>-1.4620988660246972</v>
      </c>
      <c r="O97">
        <f t="shared" si="35"/>
        <v>1.458379387573973</v>
      </c>
      <c r="P97">
        <f t="shared" si="36"/>
        <v>1.5283298856011567</v>
      </c>
      <c r="Q97">
        <f t="shared" si="37"/>
        <v>-2.9241579956338848</v>
      </c>
      <c r="R97">
        <f t="shared" si="52"/>
        <v>5.0972185994533417E-2</v>
      </c>
      <c r="S97">
        <f t="shared" si="38"/>
        <v>2.986709273175129</v>
      </c>
      <c r="T97">
        <f t="shared" si="53"/>
        <v>0.9519700716554873</v>
      </c>
      <c r="U97">
        <f t="shared" si="48"/>
        <v>8.3936001258532009E-4</v>
      </c>
      <c r="V97">
        <f t="shared" si="49"/>
        <v>7.2313772494438469E-4</v>
      </c>
      <c r="W97" s="5">
        <f t="shared" si="39"/>
        <v>1.5624977375297048E-3</v>
      </c>
      <c r="X97">
        <f t="shared" si="40"/>
        <v>-1.8097792259887751E-19</v>
      </c>
      <c r="Y97">
        <f t="shared" si="41"/>
        <v>-2.4649193057967115E-16</v>
      </c>
      <c r="Z97">
        <f t="shared" si="42"/>
        <v>0</v>
      </c>
      <c r="AA97">
        <f t="shared" si="43"/>
        <v>0</v>
      </c>
      <c r="AB97">
        <f t="shared" si="44"/>
        <v>1.9819894369090675E-3</v>
      </c>
      <c r="AC97">
        <f t="shared" si="45"/>
        <v>1.9819894369090688E-3</v>
      </c>
      <c r="AD97">
        <f t="shared" si="46"/>
        <v>-1.7388444797759711E-3</v>
      </c>
      <c r="AE97">
        <f t="shared" si="47"/>
        <v>-1.7388444797759722E-3</v>
      </c>
    </row>
    <row r="98" spans="1:31">
      <c r="A98">
        <v>0.01</v>
      </c>
      <c r="B98">
        <v>0.99</v>
      </c>
      <c r="C98">
        <v>0.05</v>
      </c>
      <c r="D98">
        <v>69.099999999999994</v>
      </c>
      <c r="E98">
        <f t="shared" si="27"/>
        <v>0.15445409226085938</v>
      </c>
      <c r="F98">
        <f t="shared" si="28"/>
        <v>0.51128725896054161</v>
      </c>
      <c r="G98">
        <f t="shared" si="29"/>
        <v>0.25356476014634105</v>
      </c>
      <c r="H98">
        <f t="shared" si="30"/>
        <v>0.55079961817343526</v>
      </c>
      <c r="I98">
        <f t="shared" si="31"/>
        <v>35.337672298786465</v>
      </c>
      <c r="J98">
        <f t="shared" si="50"/>
        <v>0.99999999999999956</v>
      </c>
      <c r="K98">
        <f t="shared" si="32"/>
        <v>38.072931853791694</v>
      </c>
      <c r="L98">
        <f t="shared" si="51"/>
        <v>1</v>
      </c>
      <c r="M98">
        <f t="shared" si="33"/>
        <v>-1.4660231084830067</v>
      </c>
      <c r="N98">
        <f t="shared" si="34"/>
        <v>-1.4660628448985153</v>
      </c>
      <c r="O98">
        <f t="shared" si="35"/>
        <v>1.461857076533525</v>
      </c>
      <c r="P98">
        <f t="shared" si="36"/>
        <v>1.5318075745607087</v>
      </c>
      <c r="Q98">
        <f t="shared" si="37"/>
        <v>-2.9320859533815211</v>
      </c>
      <c r="R98">
        <f t="shared" si="52"/>
        <v>5.0590041178834505E-2</v>
      </c>
      <c r="S98">
        <f t="shared" si="38"/>
        <v>2.9936646510942331</v>
      </c>
      <c r="T98">
        <f t="shared" si="53"/>
        <v>0.95228709489844399</v>
      </c>
      <c r="U98">
        <f t="shared" si="48"/>
        <v>8.2377572144974034E-4</v>
      </c>
      <c r="V98">
        <f t="shared" si="49"/>
        <v>7.1113160559948445E-4</v>
      </c>
      <c r="W98" s="5">
        <f t="shared" si="39"/>
        <v>1.5349073270492248E-3</v>
      </c>
      <c r="X98">
        <f t="shared" si="40"/>
        <v>-1.1908382964122437E-19</v>
      </c>
      <c r="Y98">
        <f t="shared" si="41"/>
        <v>-1.6457385256417206E-16</v>
      </c>
      <c r="Z98">
        <f t="shared" si="42"/>
        <v>0</v>
      </c>
      <c r="AA98">
        <f t="shared" si="43"/>
        <v>0</v>
      </c>
      <c r="AB98">
        <f t="shared" si="44"/>
        <v>1.9495676408004137E-3</v>
      </c>
      <c r="AC98">
        <f t="shared" si="45"/>
        <v>1.9495676408004146E-3</v>
      </c>
      <c r="AD98">
        <f t="shared" si="46"/>
        <v>-1.7135380299670123E-3</v>
      </c>
      <c r="AE98">
        <f t="shared" si="47"/>
        <v>-1.7135380299670132E-3</v>
      </c>
    </row>
    <row r="99" spans="1:31">
      <c r="A99">
        <v>0.01</v>
      </c>
      <c r="B99">
        <v>0.99</v>
      </c>
      <c r="C99">
        <v>0.05</v>
      </c>
      <c r="D99">
        <v>70.099999999999994</v>
      </c>
      <c r="E99">
        <f t="shared" si="27"/>
        <v>0.15445409226085938</v>
      </c>
      <c r="F99">
        <f t="shared" si="28"/>
        <v>0.51128725896054195</v>
      </c>
      <c r="G99">
        <f t="shared" si="29"/>
        <v>0.25356476014634105</v>
      </c>
      <c r="H99">
        <f t="shared" si="30"/>
        <v>0.55079961817343526</v>
      </c>
      <c r="I99">
        <f t="shared" si="31"/>
        <v>35.84895955774703</v>
      </c>
      <c r="J99">
        <f t="shared" si="50"/>
        <v>0.99999999999999978</v>
      </c>
      <c r="K99">
        <f t="shared" si="32"/>
        <v>38.623731471965129</v>
      </c>
      <c r="L99">
        <f t="shared" si="51"/>
        <v>1</v>
      </c>
      <c r="M99">
        <f t="shared" si="33"/>
        <v>-1.4699222437646076</v>
      </c>
      <c r="N99">
        <f t="shared" si="34"/>
        <v>-1.4699619801801163</v>
      </c>
      <c r="O99">
        <f t="shared" si="35"/>
        <v>1.465284152593459</v>
      </c>
      <c r="P99">
        <f t="shared" si="36"/>
        <v>1.5352346506206427</v>
      </c>
      <c r="Q99">
        <f t="shared" si="37"/>
        <v>-2.9398842239447234</v>
      </c>
      <c r="R99">
        <f t="shared" si="52"/>
        <v>5.0216794849596187E-2</v>
      </c>
      <c r="S99">
        <f t="shared" si="38"/>
        <v>3.0005188032141015</v>
      </c>
      <c r="T99">
        <f t="shared" si="53"/>
        <v>0.95259755911634814</v>
      </c>
      <c r="U99">
        <f t="shared" si="48"/>
        <v>8.0869529398725317E-4</v>
      </c>
      <c r="V99">
        <f t="shared" si="49"/>
        <v>6.9947129202753585E-4</v>
      </c>
      <c r="W99" s="5">
        <f t="shared" si="39"/>
        <v>1.508166586014789E-3</v>
      </c>
      <c r="X99">
        <f t="shared" si="40"/>
        <v>-5.8778252870655461E-20</v>
      </c>
      <c r="Y99">
        <f t="shared" si="41"/>
        <v>-8.2407110524658946E-17</v>
      </c>
      <c r="Z99">
        <f t="shared" si="42"/>
        <v>0</v>
      </c>
      <c r="AA99">
        <f t="shared" si="43"/>
        <v>0</v>
      </c>
      <c r="AB99">
        <f t="shared" si="44"/>
        <v>1.9181427797577795E-3</v>
      </c>
      <c r="AC99">
        <f t="shared" si="45"/>
        <v>1.9181427797577799E-3</v>
      </c>
      <c r="AD99">
        <f t="shared" si="46"/>
        <v>-1.6889240298223807E-3</v>
      </c>
      <c r="AE99">
        <f t="shared" si="47"/>
        <v>-1.6889240298223812E-3</v>
      </c>
    </row>
    <row r="100" spans="1:31">
      <c r="A100">
        <v>0.01</v>
      </c>
      <c r="B100">
        <v>0.99</v>
      </c>
      <c r="C100">
        <v>0.05</v>
      </c>
      <c r="D100">
        <v>71.099999999999994</v>
      </c>
      <c r="E100">
        <f t="shared" si="27"/>
        <v>0.15445409226085938</v>
      </c>
      <c r="F100">
        <f t="shared" si="28"/>
        <v>0.51128725896054206</v>
      </c>
      <c r="G100">
        <f t="shared" si="29"/>
        <v>0.25356476014634105</v>
      </c>
      <c r="H100">
        <f t="shared" si="30"/>
        <v>0.55079961817343526</v>
      </c>
      <c r="I100">
        <f t="shared" si="31"/>
        <v>36.36024681670758</v>
      </c>
      <c r="J100">
        <f t="shared" si="50"/>
        <v>0.99999999999999978</v>
      </c>
      <c r="K100">
        <f t="shared" si="32"/>
        <v>39.174531090138565</v>
      </c>
      <c r="L100">
        <f t="shared" si="51"/>
        <v>1</v>
      </c>
      <c r="M100">
        <f t="shared" si="33"/>
        <v>-1.4737585293241231</v>
      </c>
      <c r="N100">
        <f t="shared" si="34"/>
        <v>-1.4737982657396318</v>
      </c>
      <c r="O100">
        <f t="shared" si="35"/>
        <v>1.4686620006531037</v>
      </c>
      <c r="P100">
        <f t="shared" si="36"/>
        <v>1.5386124986802874</v>
      </c>
      <c r="Q100">
        <f t="shared" si="37"/>
        <v>-2.9475567950637549</v>
      </c>
      <c r="R100">
        <f t="shared" si="52"/>
        <v>4.9852111354982721E-2</v>
      </c>
      <c r="S100">
        <f t="shared" si="38"/>
        <v>3.0072744993333909</v>
      </c>
      <c r="T100">
        <f t="shared" si="53"/>
        <v>0.95290168455703561</v>
      </c>
      <c r="U100">
        <f t="shared" si="48"/>
        <v>7.9409538972497135E-4</v>
      </c>
      <c r="V100">
        <f t="shared" si="49"/>
        <v>6.8814250435284474E-4</v>
      </c>
      <c r="W100" s="5">
        <f t="shared" si="39"/>
        <v>1.4822378940778161E-3</v>
      </c>
      <c r="X100">
        <f t="shared" si="40"/>
        <v>-5.8034189803355199E-20</v>
      </c>
      <c r="Y100">
        <f t="shared" si="41"/>
        <v>-8.2524617900371083E-17</v>
      </c>
      <c r="Z100">
        <f t="shared" si="42"/>
        <v>0</v>
      </c>
      <c r="AA100">
        <f t="shared" si="43"/>
        <v>0</v>
      </c>
      <c r="AB100">
        <f t="shared" si="44"/>
        <v>1.8876701104796766E-3</v>
      </c>
      <c r="AC100">
        <f t="shared" si="45"/>
        <v>1.887670110479677E-3</v>
      </c>
      <c r="AD100">
        <f t="shared" si="46"/>
        <v>-1.6649747760245361E-3</v>
      </c>
      <c r="AE100">
        <f t="shared" si="47"/>
        <v>-1.6649747760245366E-3</v>
      </c>
    </row>
    <row r="101" spans="1:31">
      <c r="A101">
        <v>0.01</v>
      </c>
      <c r="B101">
        <v>0.99</v>
      </c>
      <c r="C101">
        <v>0.05</v>
      </c>
      <c r="D101">
        <v>72.099999999999994</v>
      </c>
      <c r="E101">
        <f t="shared" si="27"/>
        <v>0.15445409226085938</v>
      </c>
      <c r="F101">
        <f t="shared" si="28"/>
        <v>0.51128725896054217</v>
      </c>
      <c r="G101">
        <f t="shared" si="29"/>
        <v>0.25356476014634105</v>
      </c>
      <c r="H101">
        <f t="shared" si="30"/>
        <v>0.55079961817343526</v>
      </c>
      <c r="I101">
        <f t="shared" si="31"/>
        <v>36.87153407566813</v>
      </c>
      <c r="J101">
        <f t="shared" si="50"/>
        <v>1</v>
      </c>
      <c r="K101">
        <f t="shared" si="32"/>
        <v>39.725330708311994</v>
      </c>
      <c r="L101">
        <f t="shared" si="51"/>
        <v>1</v>
      </c>
      <c r="M101">
        <f t="shared" si="33"/>
        <v>-1.4775338695450824</v>
      </c>
      <c r="N101">
        <f t="shared" si="34"/>
        <v>-1.4775736059605911</v>
      </c>
      <c r="O101">
        <f t="shared" si="35"/>
        <v>1.4719919502051528</v>
      </c>
      <c r="P101">
        <f t="shared" si="36"/>
        <v>1.5419424482323365</v>
      </c>
      <c r="Q101">
        <f t="shared" si="37"/>
        <v>-2.9551074755056734</v>
      </c>
      <c r="R101">
        <f t="shared" si="52"/>
        <v>4.9495672395034107E-2</v>
      </c>
      <c r="S101">
        <f t="shared" si="38"/>
        <v>3.0139343984374891</v>
      </c>
      <c r="T101">
        <f t="shared" si="53"/>
        <v>0.9531996813129322</v>
      </c>
      <c r="U101">
        <f t="shared" si="48"/>
        <v>7.7995406896792948E-4</v>
      </c>
      <c r="V101">
        <f t="shared" si="49"/>
        <v>6.7713172773487538E-4</v>
      </c>
      <c r="W101" s="5">
        <f t="shared" si="39"/>
        <v>1.4570857967028047E-3</v>
      </c>
      <c r="X101">
        <f t="shared" si="40"/>
        <v>0</v>
      </c>
      <c r="Y101">
        <f t="shared" si="41"/>
        <v>0</v>
      </c>
      <c r="Z101">
        <f t="shared" si="42"/>
        <v>0</v>
      </c>
      <c r="AA101">
        <f t="shared" si="43"/>
        <v>0</v>
      </c>
      <c r="AB101">
        <f t="shared" si="44"/>
        <v>1.8581075111057171E-3</v>
      </c>
      <c r="AC101">
        <f t="shared" si="45"/>
        <v>1.8581075111057171E-3</v>
      </c>
      <c r="AD101">
        <f t="shared" si="46"/>
        <v>-1.6416640146147906E-3</v>
      </c>
      <c r="AE101">
        <f t="shared" si="47"/>
        <v>-1.6416640146147906E-3</v>
      </c>
    </row>
    <row r="102" spans="1:31">
      <c r="A102">
        <v>0.01</v>
      </c>
      <c r="B102">
        <v>0.99</v>
      </c>
      <c r="C102">
        <v>0.05</v>
      </c>
      <c r="D102">
        <v>73.099999999999994</v>
      </c>
      <c r="E102">
        <f t="shared" si="27"/>
        <v>0.15445409226085938</v>
      </c>
      <c r="F102">
        <f t="shared" si="28"/>
        <v>0.51128725896054217</v>
      </c>
      <c r="G102">
        <f t="shared" si="29"/>
        <v>0.25356476014634105</v>
      </c>
      <c r="H102">
        <f t="shared" si="30"/>
        <v>0.55079961817343526</v>
      </c>
      <c r="I102">
        <f t="shared" si="31"/>
        <v>37.382821334628673</v>
      </c>
      <c r="J102">
        <f t="shared" si="50"/>
        <v>1</v>
      </c>
      <c r="K102">
        <f t="shared" si="32"/>
        <v>40.276130326485429</v>
      </c>
      <c r="L102">
        <f t="shared" si="51"/>
        <v>1</v>
      </c>
      <c r="M102">
        <f t="shared" si="33"/>
        <v>-1.4812500845672938</v>
      </c>
      <c r="N102">
        <f t="shared" si="34"/>
        <v>-1.4812898209828025</v>
      </c>
      <c r="O102">
        <f t="shared" si="35"/>
        <v>1.4752752782343823</v>
      </c>
      <c r="P102">
        <f t="shared" si="36"/>
        <v>1.545225776261566</v>
      </c>
      <c r="Q102">
        <f t="shared" si="37"/>
        <v>-2.9625399055500963</v>
      </c>
      <c r="R102">
        <f t="shared" si="52"/>
        <v>4.9147175889738576E-2</v>
      </c>
      <c r="S102">
        <f t="shared" si="38"/>
        <v>3.0205010544959485</v>
      </c>
      <c r="T102">
        <f t="shared" si="53"/>
        <v>0.95349174991297747</v>
      </c>
      <c r="U102">
        <f t="shared" si="48"/>
        <v>7.6625069007106453E-4</v>
      </c>
      <c r="V102">
        <f t="shared" si="49"/>
        <v>6.664261622082899E-4</v>
      </c>
      <c r="W102" s="5">
        <f t="shared" si="39"/>
        <v>1.4326768522793544E-3</v>
      </c>
      <c r="X102">
        <f t="shared" si="40"/>
        <v>0</v>
      </c>
      <c r="Y102">
        <f t="shared" si="41"/>
        <v>0</v>
      </c>
      <c r="Z102">
        <f t="shared" si="42"/>
        <v>0</v>
      </c>
      <c r="AA102">
        <f t="shared" si="43"/>
        <v>0</v>
      </c>
      <c r="AB102">
        <f t="shared" si="44"/>
        <v>1.8294152927680074E-3</v>
      </c>
      <c r="AC102">
        <f t="shared" si="45"/>
        <v>1.8294152927680074E-3</v>
      </c>
      <c r="AD102">
        <f t="shared" si="46"/>
        <v>-1.6189668478009019E-3</v>
      </c>
      <c r="AE102">
        <f t="shared" si="47"/>
        <v>-1.6189668478009019E-3</v>
      </c>
    </row>
    <row r="103" spans="1:31">
      <c r="A103">
        <v>0.01</v>
      </c>
      <c r="B103">
        <v>0.99</v>
      </c>
      <c r="C103">
        <v>0.05</v>
      </c>
      <c r="D103">
        <v>74.099999999999994</v>
      </c>
      <c r="E103">
        <f t="shared" si="27"/>
        <v>0.15445409226085938</v>
      </c>
      <c r="F103">
        <f t="shared" si="28"/>
        <v>0.51128725896054217</v>
      </c>
      <c r="G103">
        <f t="shared" si="29"/>
        <v>0.25356476014634105</v>
      </c>
      <c r="H103">
        <f t="shared" si="30"/>
        <v>0.55079961817343526</v>
      </c>
      <c r="I103">
        <f t="shared" si="31"/>
        <v>37.894108593589216</v>
      </c>
      <c r="J103">
        <f t="shared" si="50"/>
        <v>1</v>
      </c>
      <c r="K103">
        <f t="shared" si="32"/>
        <v>40.826929944658865</v>
      </c>
      <c r="L103">
        <f t="shared" si="51"/>
        <v>1</v>
      </c>
      <c r="M103">
        <f t="shared" si="33"/>
        <v>-1.4849089151528299</v>
      </c>
      <c r="N103">
        <f t="shared" si="34"/>
        <v>-1.4849486515683386</v>
      </c>
      <c r="O103">
        <f t="shared" si="35"/>
        <v>1.4785132119299842</v>
      </c>
      <c r="P103">
        <f t="shared" si="36"/>
        <v>1.5484637099571679</v>
      </c>
      <c r="Q103">
        <f t="shared" si="37"/>
        <v>-2.9698575667211684</v>
      </c>
      <c r="R103">
        <f t="shared" si="52"/>
        <v>4.8806334935807098E-2</v>
      </c>
      <c r="S103">
        <f t="shared" si="38"/>
        <v>3.0269769218871518</v>
      </c>
      <c r="T103">
        <f t="shared" si="53"/>
        <v>0.95377808187303337</v>
      </c>
      <c r="U103">
        <f t="shared" si="48"/>
        <v>7.5296581557502123E-4</v>
      </c>
      <c r="V103">
        <f t="shared" si="49"/>
        <v>6.5601367639833664E-4</v>
      </c>
      <c r="W103" s="5">
        <f t="shared" si="39"/>
        <v>1.4089794919733578E-3</v>
      </c>
      <c r="X103">
        <f t="shared" si="40"/>
        <v>0</v>
      </c>
      <c r="Y103">
        <f t="shared" si="41"/>
        <v>0</v>
      </c>
      <c r="Z103">
        <f t="shared" si="42"/>
        <v>0</v>
      </c>
      <c r="AA103">
        <f t="shared" si="43"/>
        <v>0</v>
      </c>
      <c r="AB103">
        <f t="shared" si="44"/>
        <v>1.801556027122697E-3</v>
      </c>
      <c r="AC103">
        <f t="shared" si="45"/>
        <v>1.801556027122697E-3</v>
      </c>
      <c r="AD103">
        <f t="shared" si="46"/>
        <v>-1.5968596478443679E-3</v>
      </c>
      <c r="AE103">
        <f t="shared" si="47"/>
        <v>-1.5968596478443679E-3</v>
      </c>
    </row>
    <row r="104" spans="1:31">
      <c r="A104">
        <v>0.01</v>
      </c>
      <c r="B104">
        <v>0.99</v>
      </c>
      <c r="C104">
        <v>0.05</v>
      </c>
      <c r="D104">
        <v>75.099999999999994</v>
      </c>
      <c r="E104">
        <f t="shared" si="27"/>
        <v>0.15445409226085938</v>
      </c>
      <c r="F104">
        <f t="shared" si="28"/>
        <v>0.51128725896054217</v>
      </c>
      <c r="G104">
        <f t="shared" si="29"/>
        <v>0.25356476014634105</v>
      </c>
      <c r="H104">
        <f t="shared" si="30"/>
        <v>0.55079961817343526</v>
      </c>
      <c r="I104">
        <f t="shared" si="31"/>
        <v>38.405395852549759</v>
      </c>
      <c r="J104">
        <f t="shared" si="50"/>
        <v>1</v>
      </c>
      <c r="K104">
        <f t="shared" si="32"/>
        <v>41.3777295628323</v>
      </c>
      <c r="L104">
        <f t="shared" si="51"/>
        <v>1</v>
      </c>
      <c r="M104">
        <f t="shared" si="33"/>
        <v>-1.4885120272070753</v>
      </c>
      <c r="N104">
        <f t="shared" si="34"/>
        <v>-1.488551763622584</v>
      </c>
      <c r="O104">
        <f t="shared" si="35"/>
        <v>1.481706931225673</v>
      </c>
      <c r="P104">
        <f t="shared" si="36"/>
        <v>1.5516574292528567</v>
      </c>
      <c r="Q104">
        <f t="shared" si="37"/>
        <v>-2.9770637908296593</v>
      </c>
      <c r="R104">
        <f t="shared" si="52"/>
        <v>4.8472876844068216E-2</v>
      </c>
      <c r="S104">
        <f t="shared" si="38"/>
        <v>3.0333643604785294</v>
      </c>
      <c r="T104">
        <f t="shared" si="53"/>
        <v>0.95405886020816921</v>
      </c>
      <c r="U104">
        <f t="shared" si="48"/>
        <v>7.4008112632942009E-4</v>
      </c>
      <c r="V104">
        <f t="shared" si="49"/>
        <v>6.4588276476796084E-4</v>
      </c>
      <c r="W104" s="5">
        <f t="shared" si="39"/>
        <v>1.3859638910973808E-3</v>
      </c>
      <c r="X104">
        <f t="shared" si="40"/>
        <v>0</v>
      </c>
      <c r="Y104">
        <f t="shared" si="41"/>
        <v>0</v>
      </c>
      <c r="Z104">
        <f t="shared" si="42"/>
        <v>0</v>
      </c>
      <c r="AA104">
        <f t="shared" si="43"/>
        <v>0</v>
      </c>
      <c r="AB104">
        <f t="shared" si="44"/>
        <v>1.7744943883061565E-3</v>
      </c>
      <c r="AC104">
        <f t="shared" si="45"/>
        <v>1.7744943883061565E-3</v>
      </c>
      <c r="AD104">
        <f t="shared" si="46"/>
        <v>-1.5753199774090096E-3</v>
      </c>
      <c r="AE104">
        <f t="shared" si="47"/>
        <v>-1.5753199774090096E-3</v>
      </c>
    </row>
    <row r="105" spans="1:31">
      <c r="A105">
        <v>0.01</v>
      </c>
      <c r="B105">
        <v>0.99</v>
      </c>
      <c r="C105">
        <v>0.05</v>
      </c>
      <c r="D105">
        <v>76.099999999999994</v>
      </c>
      <c r="E105">
        <f t="shared" si="27"/>
        <v>0.15445409226085938</v>
      </c>
      <c r="F105">
        <f t="shared" si="28"/>
        <v>0.51128725896054217</v>
      </c>
      <c r="G105">
        <f t="shared" si="29"/>
        <v>0.25356476014634105</v>
      </c>
      <c r="H105">
        <f t="shared" si="30"/>
        <v>0.55079961817343526</v>
      </c>
      <c r="I105">
        <f t="shared" si="31"/>
        <v>38.916683111510302</v>
      </c>
      <c r="J105">
        <f t="shared" si="50"/>
        <v>1</v>
      </c>
      <c r="K105">
        <f t="shared" si="32"/>
        <v>41.928529181005736</v>
      </c>
      <c r="L105">
        <f t="shared" si="51"/>
        <v>1</v>
      </c>
      <c r="M105">
        <f t="shared" si="33"/>
        <v>-1.4920610159836876</v>
      </c>
      <c r="N105">
        <f t="shared" si="34"/>
        <v>-1.4921007523991963</v>
      </c>
      <c r="O105">
        <f t="shared" si="35"/>
        <v>1.484857571180491</v>
      </c>
      <c r="P105">
        <f t="shared" si="36"/>
        <v>1.5548080692076747</v>
      </c>
      <c r="Q105">
        <f t="shared" si="37"/>
        <v>-2.9841617683828838</v>
      </c>
      <c r="R105">
        <f t="shared" si="52"/>
        <v>4.8146542250237838E-2</v>
      </c>
      <c r="S105">
        <f t="shared" si="38"/>
        <v>3.0396656403881659</v>
      </c>
      <c r="T105">
        <f t="shared" si="53"/>
        <v>0.95433425990989884</v>
      </c>
      <c r="U105">
        <f t="shared" si="48"/>
        <v>7.2757934282459012E-4</v>
      </c>
      <c r="V105">
        <f t="shared" si="49"/>
        <v>6.3602250808732414E-4</v>
      </c>
      <c r="W105" s="5">
        <f t="shared" si="39"/>
        <v>1.3636018509119142E-3</v>
      </c>
      <c r="X105">
        <f t="shared" si="40"/>
        <v>0</v>
      </c>
      <c r="Y105">
        <f t="shared" si="41"/>
        <v>0</v>
      </c>
      <c r="Z105">
        <f t="shared" si="42"/>
        <v>0</v>
      </c>
      <c r="AA105">
        <f t="shared" si="43"/>
        <v>0</v>
      </c>
      <c r="AB105">
        <f t="shared" si="44"/>
        <v>1.7481970079306342E-3</v>
      </c>
      <c r="AC105">
        <f t="shared" si="45"/>
        <v>1.7481970079306342E-3</v>
      </c>
      <c r="AD105">
        <f t="shared" si="46"/>
        <v>-1.5543265158133636E-3</v>
      </c>
      <c r="AE105">
        <f t="shared" si="47"/>
        <v>-1.5543265158133636E-3</v>
      </c>
    </row>
    <row r="106" spans="1:31">
      <c r="A106">
        <v>0.01</v>
      </c>
      <c r="B106">
        <v>0.99</v>
      </c>
      <c r="C106">
        <v>0.05</v>
      </c>
      <c r="D106">
        <v>77.099999999999994</v>
      </c>
      <c r="E106">
        <f t="shared" ref="E106:E112" si="54">E105-$F$26*X105</f>
        <v>0.15445409226085938</v>
      </c>
      <c r="F106">
        <f t="shared" ref="F106:F112" si="55">F105-$F$26*Y105</f>
        <v>0.51128725896054217</v>
      </c>
      <c r="G106">
        <f t="shared" ref="G106:G112" si="56">G105-$F$26*Z105</f>
        <v>0.25356476014634105</v>
      </c>
      <c r="H106">
        <f t="shared" ref="H106:H112" si="57">H105-$F$26*AA105</f>
        <v>0.55079961817343526</v>
      </c>
      <c r="I106">
        <f t="shared" ref="I106:I112" si="58">E106*C106 + F106*D106</f>
        <v>39.427970370470845</v>
      </c>
      <c r="J106">
        <f t="shared" si="50"/>
        <v>1</v>
      </c>
      <c r="K106">
        <f t="shared" ref="K106:K112" si="59">G106*C106+H106*D106</f>
        <v>42.479328799179171</v>
      </c>
      <c r="L106">
        <f t="shared" si="51"/>
        <v>1</v>
      </c>
      <c r="M106">
        <f t="shared" ref="M106:M112" si="60">M105-$F$26*AB105</f>
        <v>-1.4955574099995488</v>
      </c>
      <c r="N106">
        <f t="shared" ref="N106:N112" si="61">N105-$F$26*AC105</f>
        <v>-1.4955971464150575</v>
      </c>
      <c r="O106">
        <f t="shared" ref="O106:O112" si="62">O105-$F$26*AD105</f>
        <v>1.4879662242121177</v>
      </c>
      <c r="P106">
        <f t="shared" ref="P106:P112" si="63">P105-$F$26*AE105</f>
        <v>1.5579167222393013</v>
      </c>
      <c r="Q106">
        <f t="shared" ref="Q106:Q112" si="64">M106*J106+N106*L106</f>
        <v>-2.9911545564146063</v>
      </c>
      <c r="R106">
        <f t="shared" si="52"/>
        <v>4.7827084292558678E-2</v>
      </c>
      <c r="S106">
        <f t="shared" ref="S106:S112" si="65">O106*J106+P106*L106</f>
        <v>3.0458829464514192</v>
      </c>
      <c r="T106">
        <f t="shared" si="53"/>
        <v>0.9546044483911621</v>
      </c>
      <c r="U106">
        <f t="shared" si="48"/>
        <v>7.1544415303816968E-4</v>
      </c>
      <c r="V106">
        <f t="shared" si="49"/>
        <v>6.2642253684695346E-4</v>
      </c>
      <c r="W106" s="5">
        <f t="shared" ref="W106:W112" si="66">U106+V106</f>
        <v>1.3418666898851231E-3</v>
      </c>
      <c r="X106">
        <f t="shared" ref="X106:X112" si="67">((R106-A106)*R106*(1-R106)*M106+(T106-B106)*T106*(1-T106)*O106)*J106*(1-J106)*C106</f>
        <v>0</v>
      </c>
      <c r="Y106">
        <f t="shared" ref="Y106:Y112" si="68">((R106-A106)*R106*(1-R106)*M106+(T106-B106)*T106*(1-T106)*O106)*J106*(1-J106)*D106</f>
        <v>0</v>
      </c>
      <c r="Z106">
        <f t="shared" ref="Z106:Z112" si="69">((R106-A106)*R106*(1-R106)*N106+(T106-B106)*T106*(1-T106)*P106)*L106*(1-L106)*C106</f>
        <v>0</v>
      </c>
      <c r="AA106">
        <f t="shared" ref="AA106:AA112" si="70">((R106-A106)*R106*(1-R106)*N106+(T106-B106)*T106*(1-T106)*P106)*L106*(1-L106)*D106</f>
        <v>0</v>
      </c>
      <c r="AB106">
        <f t="shared" ref="AB106:AB112" si="71">(R106-A106)*R106*(1-R106)*J106</f>
        <v>1.7226323418839573E-3</v>
      </c>
      <c r="AC106">
        <f t="shared" ref="AC106:AC112" si="72">(R106-A106)*R106*(1-R106)*L106</f>
        <v>1.7226323418839573E-3</v>
      </c>
      <c r="AD106">
        <f t="shared" ref="AD106:AD112" si="73">(T106-B106)*T106*(1-T106)*J106</f>
        <v>-1.5338589906837132E-3</v>
      </c>
      <c r="AE106">
        <f t="shared" ref="AE106:AE112" si="74">(T106-B106)*T106*(1-T106)*L106</f>
        <v>-1.5338589906837132E-3</v>
      </c>
    </row>
    <row r="107" spans="1:31">
      <c r="A107">
        <v>0.01</v>
      </c>
      <c r="B107">
        <v>0.99</v>
      </c>
      <c r="C107">
        <v>0.05</v>
      </c>
      <c r="D107">
        <v>78.099999999999994</v>
      </c>
      <c r="E107">
        <f t="shared" si="54"/>
        <v>0.15445409226085938</v>
      </c>
      <c r="F107">
        <f t="shared" si="55"/>
        <v>0.51128725896054217</v>
      </c>
      <c r="G107">
        <f t="shared" si="56"/>
        <v>0.25356476014634105</v>
      </c>
      <c r="H107">
        <f t="shared" si="57"/>
        <v>0.55079961817343526</v>
      </c>
      <c r="I107">
        <f t="shared" si="58"/>
        <v>39.939257629431388</v>
      </c>
      <c r="J107">
        <f t="shared" si="50"/>
        <v>1</v>
      </c>
      <c r="K107">
        <f t="shared" si="59"/>
        <v>43.030128417352607</v>
      </c>
      <c r="L107">
        <f t="shared" si="51"/>
        <v>1</v>
      </c>
      <c r="M107">
        <f t="shared" si="60"/>
        <v>-1.4990026746833167</v>
      </c>
      <c r="N107">
        <f t="shared" si="61"/>
        <v>-1.4990424110988254</v>
      </c>
      <c r="O107">
        <f t="shared" si="62"/>
        <v>1.4910339421934851</v>
      </c>
      <c r="P107">
        <f t="shared" si="63"/>
        <v>1.5609844402206687</v>
      </c>
      <c r="Q107">
        <f t="shared" si="64"/>
        <v>-2.9980450857821421</v>
      </c>
      <c r="R107">
        <f t="shared" si="52"/>
        <v>4.7514267850459348E-2</v>
      </c>
      <c r="S107">
        <f t="shared" si="65"/>
        <v>3.052018382414154</v>
      </c>
      <c r="T107">
        <f t="shared" si="53"/>
        <v>0.95486958590159099</v>
      </c>
      <c r="U107">
        <f t="shared" si="48"/>
        <v>7.0366014617800378E-4</v>
      </c>
      <c r="V107">
        <f t="shared" si="49"/>
        <v>6.1707299736284702E-4</v>
      </c>
      <c r="W107" s="5">
        <f t="shared" si="66"/>
        <v>1.3207331435408508E-3</v>
      </c>
      <c r="X107">
        <f t="shared" si="67"/>
        <v>0</v>
      </c>
      <c r="Y107">
        <f t="shared" si="68"/>
        <v>0</v>
      </c>
      <c r="Z107">
        <f t="shared" si="69"/>
        <v>0</v>
      </c>
      <c r="AA107">
        <f t="shared" si="70"/>
        <v>0</v>
      </c>
      <c r="AB107">
        <f t="shared" si="71"/>
        <v>1.6977705478296052E-3</v>
      </c>
      <c r="AC107">
        <f t="shared" si="72"/>
        <v>1.6977705478296052E-3</v>
      </c>
      <c r="AD107">
        <f t="shared" si="73"/>
        <v>-1.5138981145528228E-3</v>
      </c>
      <c r="AE107">
        <f t="shared" si="74"/>
        <v>-1.5138981145528228E-3</v>
      </c>
    </row>
    <row r="108" spans="1:31">
      <c r="A108">
        <v>0.01</v>
      </c>
      <c r="B108">
        <v>0.99</v>
      </c>
      <c r="C108">
        <v>0.05</v>
      </c>
      <c r="D108">
        <v>79.099999999999994</v>
      </c>
      <c r="E108">
        <f t="shared" si="54"/>
        <v>0.15445409226085938</v>
      </c>
      <c r="F108">
        <f t="shared" si="55"/>
        <v>0.51128725896054217</v>
      </c>
      <c r="G108">
        <f t="shared" si="56"/>
        <v>0.25356476014634105</v>
      </c>
      <c r="H108">
        <f t="shared" si="57"/>
        <v>0.55079961817343526</v>
      </c>
      <c r="I108">
        <f t="shared" si="58"/>
        <v>40.450544888391924</v>
      </c>
      <c r="J108">
        <f t="shared" si="50"/>
        <v>1</v>
      </c>
      <c r="K108">
        <f t="shared" si="59"/>
        <v>43.580928035526043</v>
      </c>
      <c r="L108">
        <f t="shared" si="51"/>
        <v>1</v>
      </c>
      <c r="M108">
        <f t="shared" si="60"/>
        <v>-1.5023982157789759</v>
      </c>
      <c r="N108">
        <f t="shared" si="61"/>
        <v>-1.5024379521944846</v>
      </c>
      <c r="O108">
        <f t="shared" si="62"/>
        <v>1.4940617384225907</v>
      </c>
      <c r="P108">
        <f t="shared" si="63"/>
        <v>1.5640122364497744</v>
      </c>
      <c r="Q108">
        <f t="shared" si="64"/>
        <v>-3.0048361679734605</v>
      </c>
      <c r="R108">
        <f t="shared" si="52"/>
        <v>4.7207868838964488E-2</v>
      </c>
      <c r="S108">
        <f t="shared" si="65"/>
        <v>3.0580739748723653</v>
      </c>
      <c r="T108">
        <f t="shared" si="53"/>
        <v>0.95512982591537432</v>
      </c>
      <c r="U108">
        <f t="shared" si="48"/>
        <v>6.9221275176879218E-4</v>
      </c>
      <c r="V108">
        <f t="shared" si="49"/>
        <v>6.0796452034604989E-4</v>
      </c>
      <c r="W108" s="5">
        <f t="shared" si="66"/>
        <v>1.300177272114842E-3</v>
      </c>
      <c r="X108">
        <f t="shared" si="67"/>
        <v>0</v>
      </c>
      <c r="Y108">
        <f t="shared" si="68"/>
        <v>0</v>
      </c>
      <c r="Z108">
        <f t="shared" si="69"/>
        <v>0</v>
      </c>
      <c r="AA108">
        <f t="shared" si="70"/>
        <v>0</v>
      </c>
      <c r="AB108">
        <f t="shared" si="71"/>
        <v>1.6735833724196376E-3</v>
      </c>
      <c r="AC108">
        <f t="shared" si="72"/>
        <v>1.6735833724196376E-3</v>
      </c>
      <c r="AD108">
        <f t="shared" si="73"/>
        <v>-1.4944255259925667E-3</v>
      </c>
      <c r="AE108">
        <f t="shared" si="74"/>
        <v>-1.4944255259925667E-3</v>
      </c>
    </row>
    <row r="109" spans="1:31">
      <c r="A109">
        <v>0.01</v>
      </c>
      <c r="B109">
        <v>0.99</v>
      </c>
      <c r="C109">
        <v>0.05</v>
      </c>
      <c r="D109">
        <v>80.099999999999994</v>
      </c>
      <c r="E109">
        <f t="shared" si="54"/>
        <v>0.15445409226085938</v>
      </c>
      <c r="F109">
        <f t="shared" si="55"/>
        <v>0.51128725896054217</v>
      </c>
      <c r="G109">
        <f t="shared" si="56"/>
        <v>0.25356476014634105</v>
      </c>
      <c r="H109">
        <f t="shared" si="57"/>
        <v>0.55079961817343526</v>
      </c>
      <c r="I109">
        <f t="shared" si="58"/>
        <v>40.961832147352467</v>
      </c>
      <c r="J109">
        <f t="shared" si="50"/>
        <v>1</v>
      </c>
      <c r="K109">
        <f t="shared" si="59"/>
        <v>44.131727653699478</v>
      </c>
      <c r="L109">
        <f t="shared" si="51"/>
        <v>1</v>
      </c>
      <c r="M109">
        <f t="shared" si="60"/>
        <v>-1.5057453825238152</v>
      </c>
      <c r="N109">
        <f t="shared" si="61"/>
        <v>-1.5057851189393239</v>
      </c>
      <c r="O109">
        <f t="shared" si="62"/>
        <v>1.4970505894745758</v>
      </c>
      <c r="P109">
        <f t="shared" si="63"/>
        <v>1.5670010875017595</v>
      </c>
      <c r="Q109">
        <f t="shared" si="64"/>
        <v>-3.0115305014631391</v>
      </c>
      <c r="R109">
        <f t="shared" si="52"/>
        <v>4.690767355410496E-2</v>
      </c>
      <c r="S109">
        <f t="shared" si="65"/>
        <v>3.0640516769763355</v>
      </c>
      <c r="T109">
        <f t="shared" si="53"/>
        <v>0.95538531549382433</v>
      </c>
      <c r="U109">
        <f t="shared" si="48"/>
        <v>6.810881835881893E-4</v>
      </c>
      <c r="V109">
        <f t="shared" si="49"/>
        <v>5.9908819173103882E-4</v>
      </c>
      <c r="W109" s="5">
        <f t="shared" si="66"/>
        <v>1.280176375319228E-3</v>
      </c>
      <c r="X109">
        <f t="shared" si="67"/>
        <v>0</v>
      </c>
      <c r="Y109">
        <f t="shared" si="68"/>
        <v>0</v>
      </c>
      <c r="Z109">
        <f t="shared" si="69"/>
        <v>0</v>
      </c>
      <c r="AA109">
        <f t="shared" si="70"/>
        <v>0</v>
      </c>
      <c r="AB109">
        <f t="shared" si="71"/>
        <v>1.6500440473356276E-3</v>
      </c>
      <c r="AC109">
        <f t="shared" si="72"/>
        <v>1.6500440473356276E-3</v>
      </c>
      <c r="AD109">
        <f t="shared" si="73"/>
        <v>-1.4754237349076851E-3</v>
      </c>
      <c r="AE109">
        <f t="shared" si="74"/>
        <v>-1.4754237349076851E-3</v>
      </c>
    </row>
    <row r="110" spans="1:31">
      <c r="A110">
        <v>0.01</v>
      </c>
      <c r="B110">
        <v>0.99</v>
      </c>
      <c r="C110">
        <v>0.05</v>
      </c>
      <c r="D110">
        <v>81.099999999999994</v>
      </c>
      <c r="E110">
        <f t="shared" si="54"/>
        <v>0.15445409226085938</v>
      </c>
      <c r="F110">
        <f t="shared" si="55"/>
        <v>0.51128725896054217</v>
      </c>
      <c r="G110">
        <f t="shared" si="56"/>
        <v>0.25356476014634105</v>
      </c>
      <c r="H110">
        <f t="shared" si="57"/>
        <v>0.55079961817343526</v>
      </c>
      <c r="I110">
        <f t="shared" si="58"/>
        <v>41.47311940631301</v>
      </c>
      <c r="J110">
        <f t="shared" si="50"/>
        <v>1</v>
      </c>
      <c r="K110">
        <f t="shared" si="59"/>
        <v>44.682527271872914</v>
      </c>
      <c r="L110">
        <f t="shared" si="51"/>
        <v>1</v>
      </c>
      <c r="M110">
        <f t="shared" si="60"/>
        <v>-1.5090454706184864</v>
      </c>
      <c r="N110">
        <f t="shared" si="61"/>
        <v>-1.5090852070339951</v>
      </c>
      <c r="O110">
        <f t="shared" si="62"/>
        <v>1.5000014369443913</v>
      </c>
      <c r="P110">
        <f t="shared" si="63"/>
        <v>1.5699519349715749</v>
      </c>
      <c r="Q110">
        <f t="shared" si="64"/>
        <v>-3.0181306776524814</v>
      </c>
      <c r="R110">
        <f t="shared" si="52"/>
        <v>4.6613478065036962E-2</v>
      </c>
      <c r="S110">
        <f t="shared" si="65"/>
        <v>3.0699533719159664</v>
      </c>
      <c r="T110">
        <f t="shared" si="53"/>
        <v>0.95563619562457347</v>
      </c>
      <c r="U110">
        <f t="shared" si="48"/>
        <v>6.7027338800947133E-4</v>
      </c>
      <c r="V110">
        <f t="shared" si="49"/>
        <v>5.9043552557629141E-4</v>
      </c>
      <c r="W110" s="5">
        <f t="shared" si="66"/>
        <v>1.2607089135857627E-3</v>
      </c>
      <c r="X110">
        <f t="shared" si="67"/>
        <v>0</v>
      </c>
      <c r="Y110">
        <f t="shared" si="68"/>
        <v>0</v>
      </c>
      <c r="Z110">
        <f t="shared" si="69"/>
        <v>0</v>
      </c>
      <c r="AA110">
        <f t="shared" si="70"/>
        <v>0</v>
      </c>
      <c r="AB110">
        <f t="shared" si="71"/>
        <v>1.6271271933635042E-3</v>
      </c>
      <c r="AC110">
        <f t="shared" si="72"/>
        <v>1.6271271933635042E-3</v>
      </c>
      <c r="AD110">
        <f t="shared" si="73"/>
        <v>-1.4568760716518426E-3</v>
      </c>
      <c r="AE110">
        <f t="shared" si="74"/>
        <v>-1.4568760716518426E-3</v>
      </c>
    </row>
    <row r="111" spans="1:31">
      <c r="A111">
        <v>0.01</v>
      </c>
      <c r="B111">
        <v>0.99</v>
      </c>
      <c r="C111">
        <v>0.05</v>
      </c>
      <c r="D111">
        <v>82.1</v>
      </c>
      <c r="E111">
        <f t="shared" si="54"/>
        <v>0.15445409226085938</v>
      </c>
      <c r="F111">
        <f t="shared" si="55"/>
        <v>0.51128725896054217</v>
      </c>
      <c r="G111">
        <f t="shared" si="56"/>
        <v>0.25356476014634105</v>
      </c>
      <c r="H111">
        <f t="shared" si="57"/>
        <v>0.55079961817343526</v>
      </c>
      <c r="I111">
        <f t="shared" si="58"/>
        <v>41.984406665273553</v>
      </c>
      <c r="J111">
        <f t="shared" si="50"/>
        <v>1</v>
      </c>
      <c r="K111">
        <f t="shared" si="59"/>
        <v>45.233326890046349</v>
      </c>
      <c r="L111">
        <f t="shared" si="51"/>
        <v>1</v>
      </c>
      <c r="M111">
        <f t="shared" si="60"/>
        <v>-1.5122997250052135</v>
      </c>
      <c r="N111">
        <f t="shared" si="61"/>
        <v>-1.5123394614207222</v>
      </c>
      <c r="O111">
        <f t="shared" si="62"/>
        <v>1.5029151890876948</v>
      </c>
      <c r="P111">
        <f t="shared" si="63"/>
        <v>1.5728656871148785</v>
      </c>
      <c r="Q111">
        <f t="shared" si="64"/>
        <v>-3.0246391864259357</v>
      </c>
      <c r="R111">
        <f t="shared" si="52"/>
        <v>4.6325087648989877E-2</v>
      </c>
      <c r="S111">
        <f t="shared" si="65"/>
        <v>3.0757808762025736</v>
      </c>
      <c r="T111">
        <f t="shared" si="53"/>
        <v>0.95588260153915328</v>
      </c>
      <c r="U111">
        <f t="shared" si="48"/>
        <v>6.5975599635339837E-4</v>
      </c>
      <c r="V111">
        <f t="shared" si="49"/>
        <v>5.8199843886809293E-4</v>
      </c>
      <c r="W111" s="5">
        <f t="shared" si="66"/>
        <v>1.2417544352214913E-3</v>
      </c>
      <c r="X111">
        <f t="shared" si="67"/>
        <v>0</v>
      </c>
      <c r="Y111">
        <f t="shared" si="68"/>
        <v>0</v>
      </c>
      <c r="Z111">
        <f t="shared" si="69"/>
        <v>0</v>
      </c>
      <c r="AA111">
        <f t="shared" si="70"/>
        <v>0</v>
      </c>
      <c r="AB111">
        <f t="shared" si="71"/>
        <v>1.6048087317886929E-3</v>
      </c>
      <c r="AC111">
        <f t="shared" si="72"/>
        <v>1.6048087317886929E-3</v>
      </c>
      <c r="AD111">
        <f t="shared" si="73"/>
        <v>-1.438766639658938E-3</v>
      </c>
      <c r="AE111">
        <f t="shared" si="74"/>
        <v>-1.438766639658938E-3</v>
      </c>
    </row>
    <row r="112" spans="1:31">
      <c r="A112">
        <v>0.01</v>
      </c>
      <c r="B112">
        <v>0.99</v>
      </c>
      <c r="C112">
        <v>0.05</v>
      </c>
      <c r="D112">
        <v>83.1</v>
      </c>
      <c r="E112">
        <f t="shared" si="54"/>
        <v>0.15445409226085938</v>
      </c>
      <c r="F112">
        <f t="shared" si="55"/>
        <v>0.51128725896054217</v>
      </c>
      <c r="G112">
        <f t="shared" si="56"/>
        <v>0.25356476014634105</v>
      </c>
      <c r="H112">
        <f t="shared" si="57"/>
        <v>0.55079961817343526</v>
      </c>
      <c r="I112">
        <f t="shared" si="58"/>
        <v>42.495693924234097</v>
      </c>
      <c r="J112">
        <f t="shared" si="50"/>
        <v>1</v>
      </c>
      <c r="K112">
        <f t="shared" si="59"/>
        <v>45.784126508219785</v>
      </c>
      <c r="L112">
        <f t="shared" si="51"/>
        <v>1</v>
      </c>
      <c r="M112">
        <f t="shared" si="60"/>
        <v>-1.5155093424687909</v>
      </c>
      <c r="N112">
        <f t="shared" si="61"/>
        <v>-1.5155490788842996</v>
      </c>
      <c r="O112">
        <f t="shared" si="62"/>
        <v>1.5057927223670127</v>
      </c>
      <c r="P112">
        <f t="shared" si="63"/>
        <v>1.5757432203941963</v>
      </c>
      <c r="Q112">
        <f t="shared" si="64"/>
        <v>-3.0310584213530904</v>
      </c>
      <c r="R112">
        <f t="shared" si="52"/>
        <v>4.6042316265529154E-2</v>
      </c>
      <c r="S112">
        <f t="shared" si="65"/>
        <v>3.0815359427612092</v>
      </c>
      <c r="T112">
        <f t="shared" si="53"/>
        <v>0.95612466301056431</v>
      </c>
      <c r="U112">
        <f t="shared" si="48"/>
        <v>6.4952428089221363E-4</v>
      </c>
      <c r="V112">
        <f t="shared" si="49"/>
        <v>5.7376922807391459E-4</v>
      </c>
      <c r="W112" s="5">
        <f t="shared" si="66"/>
        <v>1.2232935089661282E-3</v>
      </c>
      <c r="X112">
        <f t="shared" si="67"/>
        <v>0</v>
      </c>
      <c r="Y112">
        <f t="shared" si="68"/>
        <v>0</v>
      </c>
      <c r="Z112">
        <f t="shared" si="69"/>
        <v>0</v>
      </c>
      <c r="AA112">
        <f t="shared" si="70"/>
        <v>0</v>
      </c>
      <c r="AB112">
        <f t="shared" si="71"/>
        <v>1.5830658024693625E-3</v>
      </c>
      <c r="AC112">
        <f t="shared" si="72"/>
        <v>1.5830658024693625E-3</v>
      </c>
      <c r="AD112">
        <f t="shared" si="73"/>
        <v>-1.4210802713099414E-3</v>
      </c>
      <c r="AE112">
        <f t="shared" si="74"/>
        <v>-1.4210802713099414E-3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Ace_1</dc:creator>
  <cp:lastModifiedBy>Ace_1</cp:lastModifiedBy>
  <dcterms:created xsi:type="dcterms:W3CDTF">2021-09-28T17:29:35Z</dcterms:created>
  <dcterms:modified xsi:type="dcterms:W3CDTF">2021-09-29T23:09:59Z</dcterms:modified>
</cp:coreProperties>
</file>