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y-1(M) 24,27.02.25,01.03.25" sheetId="1" r:id="rId4"/>
    <sheet state="visible" name="Day-1(E) 24,27.02.25,01.03.2025" sheetId="2" r:id="rId5"/>
    <sheet state="visible" name="Day-2(M)25,28.02.25,03.03.2025" sheetId="3" r:id="rId6"/>
    <sheet state="visible" name="Day-2(E)25,28.02.25,03.03.2025" sheetId="4" r:id="rId7"/>
  </sheets>
  <definedNames/>
  <calcPr/>
</workbook>
</file>

<file path=xl/sharedStrings.xml><?xml version="1.0" encoding="utf-8"?>
<sst xmlns="http://schemas.openxmlformats.org/spreadsheetml/2006/main" count="1089" uniqueCount="426">
  <si>
    <t>JECRC UNIVERSITY, JAIPUR</t>
  </si>
  <si>
    <t>Seating Plan - First In Sem Semester Examinaion -Feb.2025 (Even Sem) - Dated:- 24.02.2025, 27.02.2025 &amp; 01.03.2025  (Morning Shift-I &amp; II, Time- 09:15 AM TO 12:15 PM) - (Day - 1)</t>
  </si>
  <si>
    <t xml:space="preserve">S. No. </t>
  </si>
  <si>
    <t>Room No.</t>
  </si>
  <si>
    <t>Floor</t>
  </si>
  <si>
    <t>Max</t>
  </si>
  <si>
    <t xml:space="preserve">II SEMESTER </t>
  </si>
  <si>
    <t>Nos of Student</t>
  </si>
  <si>
    <t xml:space="preserve">IV SEMESTER </t>
  </si>
  <si>
    <t xml:space="preserve">VI SEMESTER </t>
  </si>
  <si>
    <t xml:space="preserve">VIII SEMESTER </t>
  </si>
  <si>
    <t>Vacant/ Extra Chair</t>
  </si>
  <si>
    <t>Total Student</t>
  </si>
  <si>
    <t>VIB-006</t>
  </si>
  <si>
    <t>GF</t>
  </si>
  <si>
    <t xml:space="preserve">B.TECH-(CS)-(A)-24BCON0006-24BCON0110 (32)
JSB-BBA-(A)- 24BBAN0003 - 24BBAN0034 (16)                  </t>
  </si>
  <si>
    <t>VIB-007</t>
  </si>
  <si>
    <t>B.TECH-(CS)-(A)-24BCON0117-24BCON2943 (32)
JSB-BBA-(A)- 24BBAN0035 - 24BBAN0082 (16)</t>
  </si>
  <si>
    <t>VIB-013</t>
  </si>
  <si>
    <t xml:space="preserve">B.TECH-(CS)-(A)-24BCON2955-24BCON2956 (02)                   
B.TECH-(CS)-(B) -24BCON0193-24BCON0302 (30)     
JSB-BBA-(A)- 24BBAN0083 - 24BBAN0108  (16)                </t>
  </si>
  <si>
    <t>VIB-016</t>
  </si>
  <si>
    <t>B.TECH-(CS)-(B) -24BCON0307-24BCON2611 (32)
JSB-BBA-(A)- 24BBAN0109 -24BBAN0664 (08)                                                                                                                         JSB-BBA-(B)-24BBAN0123-24BBAN0136 (08)</t>
  </si>
  <si>
    <t>VIB-103</t>
  </si>
  <si>
    <t>FF</t>
  </si>
  <si>
    <t>Answer Sheets Distribution Room (48 Seats)</t>
  </si>
  <si>
    <t>VIB-105</t>
  </si>
  <si>
    <t>VIB-109</t>
  </si>
  <si>
    <t xml:space="preserve">B.TECH-(CS)-(B) - 24BCON2612 - 24BCON2908 (06)          
 B.TECH-(CS)-(C)- 24BCON0395-24BCON0486  (26)     
 JSB-BBA-(B)-24BBAN0137-24BBAN0181 (16)                     </t>
  </si>
  <si>
    <t>VIB-110</t>
  </si>
  <si>
    <t xml:space="preserve">B.TECH-(CS)-(C)- 24BCON0490-24BCON2637  (32)
JSB-BBA-(B)-24BBAN0186-24BBAN0210 (16)                                                                                      </t>
  </si>
  <si>
    <t>VIB-206</t>
  </si>
  <si>
    <t>SF</t>
  </si>
  <si>
    <t xml:space="preserve">B.TECH-(CS)-(C)- 24BCON2782- 24BCON2927 (10)                                                                                        B.TECH-(CS)-(D) - 24BCON0578 -24BCON0623 (22)     
JSB-BBA-(B)-24BBAN0211-24BBAN0246  (16)              </t>
  </si>
  <si>
    <t>VIB-207</t>
  </si>
  <si>
    <t xml:space="preserve">B.TECH-(CS)-(D) - 24BCON0624 -24BCON0703 (32) 
JSB-BBA-(B)-24BBAN0247-24BBAN0249  (02)                            
JSB-BBA-(C)-24BBAN0002 -24BBAN0189 (14)              </t>
  </si>
  <si>
    <t>VIB-211</t>
  </si>
  <si>
    <t xml:space="preserve">B.TECH-(CS)-(D) -  24BCON2613 -24BCON2964 (11)      
B.TECH-(CS)-(E) - 24BCON0704-24BCON0750  (21)  
JSB-BBA-(C)-24BBAN0220 -24BBAN0431  (16)                           </t>
  </si>
  <si>
    <t>VIB-212</t>
  </si>
  <si>
    <t xml:space="preserve">B.TECH-(CS)-(E) -24BCON0752- 24BCON0854 (32) 
JSB-BBA-(C)-24BBAN0456 -24BBAN0745  (16)                                                     </t>
  </si>
  <si>
    <t>VIB-307</t>
  </si>
  <si>
    <t>TF</t>
  </si>
  <si>
    <t xml:space="preserve">B.TECH-(CS)-(E) - 24BCON0856 24BCON2962 (13)                                                           B.TECH-(CS)-(F) -24BCON0865 - 24BCON0904 (19) 
JSB-BBA-(C)-24BBAN0748 -24BBAN0911  (16)                         </t>
  </si>
  <si>
    <t>VIB-308</t>
  </si>
  <si>
    <t xml:space="preserve">B.TECH-(CS)-(F)- 24BCON0906-24BCON0982  (32) 
JSB-BBA-(C)-24BBAN0957 -24BBAN1187  (14)                            
JSB-BBA-(D)-24BBAN0046 -24BBAN0055 (02)                   </t>
  </si>
  <si>
    <t>VIB-312</t>
  </si>
  <si>
    <t xml:space="preserve">B.TECH-(CS)-(F)-24BCON0985-24BCON2931 (16)                  
B.TECH-(CS)-(G)-24BCON0288-24BCON1039 ( 16) 
JSB-BBA-(D)-24BBAN0062 -24BBAN0224  (16)                            </t>
  </si>
  <si>
    <t>VIB-313</t>
  </si>
  <si>
    <t xml:space="preserve">B.TECH-(CS)-(G)-24BCON1040-24BCON1106 (32)
JSB-BBA-(D)-24BBAN0230 -24BBAN0463  (16)                                                            </t>
  </si>
  <si>
    <t>VIB-403</t>
  </si>
  <si>
    <t>4thF</t>
  </si>
  <si>
    <t xml:space="preserve">B.TECH-(CS)-(G)-24BCON1107-24BCON2958 (20)                                                       B.TECH-(CS)-(H)-24BCON0254-24BCON1124  ( 04)
JSB-BBA-(D)-24BBAN0468 -24BBAN0863  (24)                                                                                                  </t>
  </si>
  <si>
    <t>VIB-407</t>
  </si>
  <si>
    <t xml:space="preserve">B.TECH-(CS)-(H)-24BCON1128-24BCON1175 (24) 
JSB-BBA-(D)-24BBAN0910 -24BBAN1178  (09)                        
JSB-BBA-(E)-24BBAN0251-24BBAN0279  (15)                       </t>
  </si>
  <si>
    <t>VIB-408</t>
  </si>
  <si>
    <t xml:space="preserve">B.TECH-(CS)-(H)-24BCON1178 -24BCON1248  (24)  
JSB-BBA-(E)-24BBAN0281-24BBAN0328   (24)                    </t>
  </si>
  <si>
    <t>VIB-411</t>
  </si>
  <si>
    <t xml:space="preserve">B.TECH-(CS)-(H)-24BCON1249 -24BCON2942 (15)                                                                                         B.TECH-(CS)-(I)-24BCON1270-24BCON1294  (08) 
JSB-BBA-(E)-24BBAN0332 -24BBAN0358  (11)                         
JSB-BBA-(F)-24BBAN0359 -24BBAN0382  (12)                          </t>
  </si>
  <si>
    <t>VIB-412</t>
  </si>
  <si>
    <t xml:space="preserve">B.TECH-(CS)-(I)-24BCON1296-24BCON1352 (23)  
JSB-BBA-(F)-24BBAN0383 -24BBAN0435    (23)                          </t>
  </si>
  <si>
    <t>VIB-502</t>
  </si>
  <si>
    <t>5thF</t>
  </si>
  <si>
    <t xml:space="preserve">B.TECH-(CS)-(I)-24BCON1356-24BCON2939 (36)
JSB-BBA-(F)-24BBAN0437 -24BBAN0476    (18)                            
JSB-BBA-(G)-24BBAN0478 -24BBAN0510    (18)                       </t>
  </si>
  <si>
    <t>VIB-503</t>
  </si>
  <si>
    <t xml:space="preserve">B.TECH-(CS)-(J)-24BCON1382-24BCON1460 (25)  
JSB-BBA-(G)-24BBAN0511 -24BBAN0602    (25)                      </t>
  </si>
  <si>
    <t>VIB-507</t>
  </si>
  <si>
    <t xml:space="preserve">B.TECH-(CS)-(J)-24BCON1461-24BCON1511 (27)  
JSB-BBA-(G)-24BBAN0605 -24BBAN0618    (09)                         
JSB-BBA-(H)-24BBAN0619 -24BBAN0680    (18)                          </t>
  </si>
  <si>
    <t>VIB-508</t>
  </si>
  <si>
    <t xml:space="preserve">B.TECH-(CS)-(J)-24BCON1512-24BCON2934 (14)                      
B.TECH-(CS)-(K)-24BCON1523-24BCON1551 ( 13)     
JSB-BBA-(H)-24BBAN0684 -24BBAN0747   (27)                 </t>
  </si>
  <si>
    <t>VIB-511</t>
  </si>
  <si>
    <t xml:space="preserve">B.TECH-(CS)-(K)-24BCON1552-24BCON1599 (21) 
JSB-BBA-(H)-24BBAN0759 -24BBAN0762    (04)                              
JSB-BBA-(I)-24BBAN0771 -24BBAN0823    (17)                         </t>
  </si>
  <si>
    <t>VIB-512</t>
  </si>
  <si>
    <t xml:space="preserve">B.TECH-(CS)-(K)-24BCON1602-24BCON1654 (21)  
JSB-BBA-(I)-24BBAN0829 -24BBAN0877  (21)                   </t>
  </si>
  <si>
    <t>NYB-001</t>
  </si>
  <si>
    <t xml:space="preserve">B.TECH-(CS)-(K)-24BCON1656- 24BCON2884 (13)                         
B.TECH-(CS)-(L)-24BCON1659-24BCON1696 (19)  
JSB-BBA-(I)-24BBAN0879 -24BBAN0914    (15)                         </t>
  </si>
  <si>
    <t>NYB-002</t>
  </si>
  <si>
    <t xml:space="preserve">B.TECH-(CS)-(L)-24BCON1697-24BCON1769 (32)
JSB-BBA-(J)-24BBAN0915 -24BBAN0951  (16)                           </t>
  </si>
  <si>
    <t>NYB-003</t>
  </si>
  <si>
    <t xml:space="preserve">B.TECH-(CS)-(L)-24BCON2577- 24BCON2918 (16)                                                                                        B.TECH-(CS)-(M)-24BCON1770-24BCON1805 (16)
JSB-BBA-(J)-24BBAN0955 -24BBAN0979   (16)                                                        </t>
  </si>
  <si>
    <t>NYB-005</t>
  </si>
  <si>
    <t xml:space="preserve">B.TECH-(CS)-(M)-24BCON1810-24BCON1872 (32)  
JSB-BBA-(J)-24BBAN0982 -24BBAN1015   (16)                       </t>
  </si>
  <si>
    <t>NYB-006</t>
  </si>
  <si>
    <t xml:space="preserve">B.TECH-(CS)-(M)-24BCON1873-24BCON2945 (22)                                                       B.TECH-(CS)-(N)-24BCON0600-24BCON1908   (10)
JSB-BBA-(J)-24BBAN1016 -24BBAN1021   (05)                                  
JSB-BBA-(K)-24BBAN0280 -24BBAN1023   (11)                            </t>
  </si>
  <si>
    <t>NYB-101</t>
  </si>
  <si>
    <t xml:space="preserve">B.TECH-(CS)-(N)-24BCON1909-24BCON1990 (32) 
JSB-BBA-(K)-24BBAN1024 -24BBAN1056  (16)                           </t>
  </si>
  <si>
    <t>NYB-102</t>
  </si>
  <si>
    <t xml:space="preserve">B.TECH-(CS)-(N)-24BCON1995-24BCON2936 (25)                                                                                            B.TECH-(CS)-(O)-24BCON2014-24BCON2023 (07)   
JSB-BBA-(K)-24BBAN1057 -24BBAN1097  (16)                   </t>
  </si>
  <si>
    <t>NYB-103</t>
  </si>
  <si>
    <t xml:space="preserve">B.TECH-(CS)-(O)-24BCON2024 -24BCON2095  (32) 
JSB-BBA-(K)-24BBAN1098 -24BBAN1139  (16)                   </t>
  </si>
  <si>
    <t>NYB-106</t>
  </si>
  <si>
    <t xml:space="preserve">B.TECH-(CS)-(O)-24BCON2101 -24BCON2959  (28)                                                      B.TECH-(CS)-(P)-24BCON2133-24BCON2137 (04)  
JSB-BBA-(K)-24BBAN1140 -24BBAN1190  (16)                         </t>
  </si>
  <si>
    <t>NYB-107</t>
  </si>
  <si>
    <t xml:space="preserve">B.TECH-(CS)-(P)-24BCON2139-24BCON2219  (32)    
JSB-BBA-(K)-24BBAN1192 -24BBAN1199  (02)                                 
JSB-B.COM -24BCMN0002 -24BCMN0074   (14)                           </t>
  </si>
  <si>
    <t>NYB-202</t>
  </si>
  <si>
    <t xml:space="preserve">B.TECH-(CS)-(P)-24BCON2221-24BCON2899  (30)                                   
B.TECH-(CS)-(Q)-24BCON2255-24BCON2258 (02)   
JSB-B.COM -24BCMN0075 -24BCMN0122   (16)                         </t>
  </si>
  <si>
    <t>NYB-203</t>
  </si>
  <si>
    <t xml:space="preserve">B.TECH-(CS)-(Q)-24BCON2259 -24BCON2316  (32)
JSB-B.COM -24BCMN0132 -24BCMN0177   (16)                         </t>
  </si>
  <si>
    <t>NYB-204</t>
  </si>
  <si>
    <t xml:space="preserve">B.TECH-(CS)-(Q)-24BCON2318 -24BCON2948 ( 32)  
JSB-B.COM -24BCMN0178 -24BCMN0192   (05)
SOS-B.Sc.- (H)-Biotech-(Sec-A)24BBIN0001 -24BBIN0013  (11)                                                                                               </t>
  </si>
  <si>
    <t>NYB-207</t>
  </si>
  <si>
    <t xml:space="preserve">B.TECH-(CS)-(Q)-24BCON2949 (1)                                                      
B.TECH-(CS) (R)  -24BCON2372-24BCON2443 (31) 
SOS- (H)-Biotech-(Sec-A) 24BBIN0014 -24BBIN0031  (16)                  </t>
  </si>
  <si>
    <t>NYB-208</t>
  </si>
  <si>
    <t xml:space="preserve">B.TECH-(CS) ( R) -24BCON2445-24BCON2916 (12)                          
B.TECH-(ME ) ( R) - 24BMEN0001-24BMEN0024 (20)
SOS-B.Sc (H)-Biotech-(Sec-A) 24BBIN0032 -24BBIN0049  (16)                     </t>
  </si>
  <si>
    <t>NYB-301</t>
  </si>
  <si>
    <t>TF-7</t>
  </si>
  <si>
    <t xml:space="preserve">B.TECH-(ME ) ( R) - 24BMEN0025- (01)                                            
B.TECH-(CS ) ( S) - 24BCON2158 -24BCON2513 (27) 
SOS-B.Sc- (H)-Biotech-(Sec-A) 24BBIN0050 -24BBIN0063  (14)                         </t>
  </si>
  <si>
    <t>NYB-302</t>
  </si>
  <si>
    <t xml:space="preserve">B.TECH-(CS ) ( S) - 24BCON2514 -24BCON2580 (32)
SOS-B.Sc- (H)-Biotech-(Sec-A) 24BBIN0064 (01)
SOS-B.Sc- (H)-Biotech-(Sec-B) 24BBIN0065 -24BBIN0080 (15)                        </t>
  </si>
  <si>
    <t>NYB-303</t>
  </si>
  <si>
    <t xml:space="preserve">B.TECH-(CS ) ( S) - 24BCON2700 -24BCON2946 (08)                                                                                           B.TECH-(CE ) ( T)- 24BCIL0037,
24BCIN0003 - 24BCIN0030 (24) 
SOS-B.Sc- (H)-Biotech-(Sec-B) 24BBIN0081 -24BBIN0098 (16)                     </t>
  </si>
  <si>
    <t>NYB-306</t>
  </si>
  <si>
    <t xml:space="preserve">B.TECH-(CE ) ( T)- 24BCIN0031 - 24BCIN0040 (08)                    
B.TECH-(EC ) ( T)- 24BEEN0001 - 24BEEN0028 (24) 
SOS-B.Sc- (H)-Biotech-(Sec-B) 24BBIN0100 -24BBIN0115 (16)                      </t>
  </si>
  <si>
    <t>NYB-307</t>
  </si>
  <si>
    <t xml:space="preserve">B.TECH-(EC ) ( T)- 24BEEN0030 - 24BEEN0047 (16)                          
B.TECH-(CS ) ( DA)-24BCON0009- 24BCON0134 (16)   
SOS-B.Sc (H)-Biotech-(Sec-B) 24BBIN0116 -24BBIN0122 (07)                            
SOS-B.Sc (H)-Micro-(Sec-A) 24BMIN0001 -24BMIN0009  (09)              </t>
  </si>
  <si>
    <t>NYB-309</t>
  </si>
  <si>
    <t>TF-9</t>
  </si>
  <si>
    <t xml:space="preserve">B.TECH-(CS ) ( DA)-24BCON0138- 24BCON0273 (32)     
SOS-B.Sc- (H)-Micro-(Sec-A) 24BMIN0010 -24BMIN0029  (16)                 </t>
  </si>
  <si>
    <t>NYB-311</t>
  </si>
  <si>
    <t xml:space="preserve">B.TECH-(CS ) ( DA)-24BCON0274- 24BCON2584  (15)                       
B.TECH-(CS ) ( DB)- 24BCON0335 -24BCON0396 (13) 
SOS-B.Sc- (H)-Micro-(Sec-A) 24BMIN0030  (01)                                                           
SOS-B.Sc (H)-FS-(Sec-A) 24BFON0001- 24BFON0018 -(13)                     </t>
  </si>
  <si>
    <t>NYB-312</t>
  </si>
  <si>
    <t xml:space="preserve">B.TECH-(CS ) ( DB)- 24BCON0413 -24BCON0484 (28)  
SOS-B.Sc- (H)-FS-(Sec-A) 24BFON0019- 24BFON0034 -(14)                   </t>
  </si>
  <si>
    <t>NYB-313</t>
  </si>
  <si>
    <t xml:space="preserve">B.TECH-(CS ) ( DB)- 24BCON0485 -24BCON0580 (21)
B.TECH-(CS ) ( DC)- 24BCON0582 - 24BCON0603 (07)  
SOS-B.Sc (H)-FS-(Sec-A) 24BFON0035- 24BFON0048 (14)                 </t>
  </si>
  <si>
    <t>NYB-401</t>
  </si>
  <si>
    <t>4th-F</t>
  </si>
  <si>
    <t xml:space="preserve">B.TECH-(CS ) ( DC)- 24BCON0609 - 24BCON0713  (24)
SOS-B.Sc- (H)-FS-(Sec-A) 24BFON0049- 24BFON0144 (24)                 </t>
  </si>
  <si>
    <t>NYB-402</t>
  </si>
  <si>
    <t xml:space="preserve">B.TECH-(CS ) ( DC)- 24BCON0715 - 24BCON0802 (24) 
SOS-B.Sc (H)-FS-(Sec-A) 24BFON0145-24BFON0150 (06)
SOS-B.Sc (H)-FS-(Sec-B)24BFON0066-24BFON0084 (18)                 </t>
  </si>
  <si>
    <t>NYB-403</t>
  </si>
  <si>
    <t xml:space="preserve">B.TECH-(CS ) ( DC)- 24BCON0805 - 24BCON2609  (10) 
B.TECH-(CS ) ( DD)-  24BCON0836 -24BCON0911 (17)   
SOS-B.Sc- (H)-FS-(Sec-B) 24BFON0085- 24BFON0112 (27)               </t>
  </si>
  <si>
    <t>NYB-405</t>
  </si>
  <si>
    <t>B.TECH-(CS ) ( DD)-  24BCON0913 -24BCON1020  (27) 
SOS-B.Sc- (H)-FS-(Sec-B) 24BFON0113- 24BFON0136 (23)                                   
SOS-M.Sc. (Biotech)- 24MBIN0001- 24MBIN0004 (04)</t>
  </si>
  <si>
    <t>NYB-406</t>
  </si>
  <si>
    <t xml:space="preserve">B.TECH-(CS ) ( DD)-  24BCON1023 -24BCON2587 (19)                                                         B.TECH-(CS ) ( DE)- 24BCON0403-24BCON1139 (08)     
SOS-M.Sc. (Biotech)- 24MBIN0005- 24MBIN0014  (09) 
SOS-M.Sc. (Micro)- 24MMIN0001- 24MMIN0020 (18)                 </t>
  </si>
  <si>
    <t>NYB-410</t>
  </si>
  <si>
    <t xml:space="preserve">B.TECH-(CS ) ( DE)- 24BCON1140 -24BCON2591 (56)
SOS-M.Sc. (Micro)- 24MMIN0021 -(01)                                             
SOS-M.Sc. (PHY.)- 24MPHN0001 - 24MPHN0005 (05) 
SOS-M.Sc. (Chem.)- 24MCHN0003 - 24MCHN0006 (06) 
SOS-M.Sc. (FS.)- 24MFON0001 - 24MFON0015 (15)                    
SOS-M.Sc. (ZOOLOGY.)- 24MZON0001 - 24MZON0011 (11)                                                                                                                            SOS-M.Sc. (Botany)- 24MBON0001-24MBON0007 (05) 
Sunstone-BBA-(A)  24BBAN0238 - 24BBAN0521  (13)                          </t>
  </si>
  <si>
    <t>NYB-501</t>
  </si>
  <si>
    <t>B.TECH-(CS ) ( DF)-24BCON1345 -24BCON1437 (24) 
Sunstone-BBA-(A)  24BBAN0524 - 24BBAN0784  (24)</t>
  </si>
  <si>
    <t>NYB-502</t>
  </si>
  <si>
    <t xml:space="preserve">B.TECH-(CS ) ( DF)-24BCON1438 -24BCON1612 (27)
Sunstone-BBA-(A)  24BBAN0786 - 24BBAN1174  (10) 
Sunstone-BBA-(B)  24BBAN0255 -24BBAN0721 (17) </t>
  </si>
  <si>
    <t>NYB-503</t>
  </si>
  <si>
    <t>B.TECH-(CS ) ( DF)-24BCON1614 -24BCON2636  (11) 
B.TECH-(CS ) ( DG)-24BCON1646-24BCON1699 (16) 
Sunstone-BBA-(B)  24BBAN0732 -24BBAN1050  (27)</t>
  </si>
  <si>
    <t>NYB-505</t>
  </si>
  <si>
    <t>B.TECH-(CS ) ( DG)-24BCON1700-24BCON1825  (27)
Sunstone-BBA-(B)-24BBAN1071-24BBAN1194 (12)
Sunstone-MBA-24MBAN0103-24MBAN0225 (15)</t>
  </si>
  <si>
    <t>NYB-506</t>
  </si>
  <si>
    <t xml:space="preserve">B.TECH-(CS ) ( DG)-24BCON1841-24BCON2639  (20)
B.TECH-(CS ) ( DH)- 24BCON1928- 24BCON1959 (07)   
Sunstone-MBA- 24MBAN0227- 24MBAN0310 (27)                                                                                       </t>
  </si>
  <si>
    <t>NIB-111</t>
  </si>
  <si>
    <t>B.TECH-(CS ) ( DH)-24BCON1960 -24BCON2159 (28) 
Sunstone-MBA- 24MBAN0311-24MBAN0325 (14)</t>
  </si>
  <si>
    <t>NIB-112</t>
  </si>
  <si>
    <t>B.TECH-(CS ) ( DH)-24BCON2164 -24BCON2599  (23) 
B.TECH-(CS ) ( DI)-24BCON2129-24BCON2280 (03)
Sunstone-MBA- 24MBAN0326-24MBAN0380 (13)</t>
  </si>
  <si>
    <t>NIB-301</t>
  </si>
  <si>
    <t>B.TECH-(CS ) ( DI)-24BCON2283 -24BCON2369  (20) 
Sunstone-MBA- 24MBAN0381-24MBAN0439 (10)</t>
  </si>
  <si>
    <t>NIB-302</t>
  </si>
  <si>
    <t xml:space="preserve">B.TECH-(CS ) ( DI)- 24BCON2375 -24BCON2509  (20)  
Sunstone-MBA-  24MBAN0440-  24MBAN0450 (03)
AHS (BPT)- (Sec-A) 24BPTN0001-24BPTN0007 (07)               </t>
  </si>
  <si>
    <t>NIB-313</t>
  </si>
  <si>
    <t xml:space="preserve">B.TECH-(CS ) ( DI)- 24BCON2511 -24BCON2631 (18)                                                      B.TECH-(CS ) ( DJ)-24BCON0331 -24BCON2680 (14)    
AHS (BPT)- (Sec-A) 24BPTN0009- 24BPTN0032 (16)                  </t>
  </si>
  <si>
    <t>NIB-314</t>
  </si>
  <si>
    <t xml:space="preserve">B.TECH-(CS ) ( DJ)-24BCON2685  -24BCON2846 (28)  
AHS (BPT)- (Sec-A) 24BPTN0033- 24BPTN0049 (14)                      </t>
  </si>
  <si>
    <t>NIB-401</t>
  </si>
  <si>
    <t xml:space="preserve">B.TECH-(CS ) ( DJ)-24BCON2852  -24BCON2952 (20)  
AHS (BPT)- (Sec-A)  24BPTN0050-  24BPTN0060 (10)                </t>
  </si>
  <si>
    <t>NIB-402</t>
  </si>
  <si>
    <t xml:space="preserve">B.TECH-(CS ) ( DJ)-24BCON2953  -24BCON2960 (02)
B.TECH-(CS ) ( SA-AIML)-24BCON0002 -24BCON0220(18)
AHS (BPT)- (Sec-A)  24BPTN0061-24BPTN0071 (10)                 </t>
  </si>
  <si>
    <t>NIB-413</t>
  </si>
  <si>
    <t xml:space="preserve">B.TECH-(CS ) ( SA-AIML)-24BCON0239 -24BCON0664(32)
AHS (BPT)- (Sec-A)  24BPTN0072- 24BPTN0073 (02)  
AHS (BPT)- (Sec-B) 24BPTN0074- 24BPTN0087 (14)               </t>
  </si>
  <si>
    <t>NIB-414</t>
  </si>
  <si>
    <t>B.TECH-(CS ) ( SA-AIML)-24BCON0672-24BCON2963 (17)                        
B.TECH-(CS ) ( SB-AIML)-24BCON1017-24BCON1164 (11)
AHS (BPT)- (Sec-B) 24BPTN0088- 24BPTN0101 (14)</t>
  </si>
  <si>
    <t>NIB-502</t>
  </si>
  <si>
    <t>5th-F</t>
  </si>
  <si>
    <t>B.TECH-(CS ) ( SB-AIML)-24BCON1179-24BCON1495 (24)
AHS (BPT)- (Sec-B) 24BPTN0102-24BPTN0113 (12)</t>
  </si>
  <si>
    <t>NIB-511</t>
  </si>
  <si>
    <t xml:space="preserve">B.TECH-(CS )( SB-AIML)-24BCON1547-24BCON1947 (24)
AHS (BPT)- (Sec-B) 24BPTN0114- 24BPTN0131 (18)     
AHS  (MPT)- 24MPTN0001- 24MPTN0002 (02) 
SOD-B.Des -(GAA) -24BDEN0054 -24BDEN0096   (04)         </t>
  </si>
  <si>
    <t>NIB-601</t>
  </si>
  <si>
    <t>6th-F</t>
  </si>
  <si>
    <t xml:space="preserve">B.TECH-(CS ) ( SB-AIML)-24BCON1949-24BCON2053 (07)                                                                                          B.TECH-(CS ) ( SC-AIML)-24BCON2070-24BCON2304 (13)
SOD-B.Des -(GAA) - 24BDEN0098-24BDEN0134 (04)
SOD-B.Des.-(JD) -24BDEN0005-  24BDEN0090 (05)
SOD-B.V.A.-(PAINTING)-  24BVIN0033 (01)                                                                                                                          </t>
  </si>
  <si>
    <t>NIB-602</t>
  </si>
  <si>
    <t xml:space="preserve">B.TECH-(CS )( SC-AIML) -24BCON2320-24BCON2928 (30)
B.TECH-(CS ) ( SC-DSDA)-24BCON0010-24BCON0514 (06)
SOD-B.Des.-(FD) -24BDEN0014-24BDEN0138 (18)                                                                                                                              </t>
  </si>
  <si>
    <t>NIB-603</t>
  </si>
  <si>
    <t xml:space="preserve">B.TECH-(CS ) ( SC-DSDA)-24BCON0541-24BCON2888(20)
B.TECH-(CS )( SD-AMIL-XEBIA)-24BCON0052- 24BCON0500 (16)  
SOD-B.Des.-ID -  24BDEN0001- 24BDEN0046 (18)                                                                           </t>
  </si>
  <si>
    <t>NIB-613</t>
  </si>
  <si>
    <t xml:space="preserve">B.TECH-(CS ) ( SD-AMIL-XEBIA)-24BCON0507-24BCON1702 (28) 
SOD-B.Des.-ID -  24BDEN0049-  24BDEN0079 (14)                                                                                        </t>
  </si>
  <si>
    <t>NIB-702</t>
  </si>
  <si>
    <t>7th-F</t>
  </si>
  <si>
    <t xml:space="preserve">B.TECH-(CS ) ( SD-AMIL-XEBIA)-24BCON1722 -24BCON2287(23) 
SOD-B.Des.-(ID) - 24BDEN0082- 24BDEN0139 (20)   
SOD-M.Sc.-(JD)-  24MSDN0008- 24MSDN0015 (03)                                                                                   </t>
  </si>
  <si>
    <t>NIB-703</t>
  </si>
  <si>
    <t xml:space="preserve">B.TECH-(CS ) ( SD-AMIL-XEBIA)-24BCON2306 -24BCON2921(19) 
B.TECH-(CS ) ( SE-AMIL-IBM)- 24BCON0001-  24BCON0027 (05) 
SOD-B.V.A.- (GD)- 24BVIN0001-  24BVIN0026 (24)                                                   </t>
  </si>
  <si>
    <t>NIB-711</t>
  </si>
  <si>
    <t xml:space="preserve"> B.TECH-(CS ) ( SE-AMIL-IBM) -24BCON0044-24BCON0400  (24) 
SOD-B.V.A.- (GD)-24BVIN0027-  24BVIN0049 (21)   
SOD-M.Sc. (FD)-24MSDN0007-24MSDN0013 (03)                                                                                      </t>
  </si>
  <si>
    <t>NIB-712</t>
  </si>
  <si>
    <t xml:space="preserve">B.TECH-(CS ) ( SE-AMIL-IBM)-24BCON0411-24BCON0779 (19)  
SOD-M.Sc. (FD)-  24MSDN0016- 24MSDN0023 (05) 
SOD-M.Sc. (ID)- 24MSDN0003- 24MSDN0022 (04)  
SOD-M.Sc. (GD)- 24MSDN0004-24MSDN0017 (06) 
SOD-M.Des.-(ID) -24MDEN0001 (01)
SOD-M.V.A.- (GD)-24MVIN0001 (01) 
M.TECH-(CE )-24MCIN001-  24MCIN002 (02)                                                                                                                  </t>
  </si>
  <si>
    <t>KAB-201</t>
  </si>
  <si>
    <t xml:space="preserve">B.TECH-(CS ) ( SE-AMIL-IBM)-24BCON0784-24BCON2898 (17)
B.TECH-(CS ) ( SF-AMIL-IBM)-24BCON0029- 24BCON0902 (06)
M.TECH-(CE )-24MCIN003- 24MCIN012 (10)
M.TECH-(CSE )- 24MCON0002- 24MCON0016 (13)                                                                                                                              </t>
  </si>
  <si>
    <t>KAB-202</t>
  </si>
  <si>
    <t xml:space="preserve">B.TECH-(CS ) ( SF-AMIL-IBM)-24BCON0909-24BCON1320 (24)
M.TECH-(CSE )-  24MCON0017-24MCON0033 (16)
M.TECH-(ME )-   24MMEN0001-24MMEN0005 (05)   
B.Sc. HHM- 24BHHN0001- 24BHHN0003 (03)                                                                                       </t>
  </si>
  <si>
    <t>KAB-206</t>
  </si>
  <si>
    <t xml:space="preserve">B.TECH-(CS ) ( SF-AMIL-IBM)-24BCON1419-24BCON1617 (15)   
B.Sc. HHM-  24BHHN0004-  24BHHN0023 (15)                                                                                                                          </t>
  </si>
  <si>
    <t>KAB-207</t>
  </si>
  <si>
    <t xml:space="preserve">B.TECH-(CS ) ( SF-AMIL-IBM)-24BCON1619-24BCON1982 (15) 
B.Sc. HHM- 24BHHN0024-24BHHN0038 (15)                                                                                                                            </t>
  </si>
  <si>
    <t>KAB-301</t>
  </si>
  <si>
    <t>B.TECH-(CS ) ( SF-AMIL-IBM)-24BCON2003-24BCON2954 (03)
B.TECH-(CS ) ( SG-EC-Council)-24BCON1006-24BCON2549 (20)
B.Sc. HHM- 24BHHN0039-24BHHN0042 (04)</t>
  </si>
  <si>
    <t>KAB-302</t>
  </si>
  <si>
    <t>B.TECH-(CS ) ( SG-EC-Council)-24BCON2554-24BCON2755 (08)
B.TECH-(CS ) ( SG-EC-Council USA)-24BCON2087-24BCON2345 (16)</t>
  </si>
  <si>
    <t>KAB-305</t>
  </si>
  <si>
    <t>B.TECH-(CS )( SG-EC-Council USA)-24BCON2346-24BCON2787 (20)
B.TECH-(CS ) ( SH-Upgrade)-24BCON0272-24BCON0501 (04)</t>
  </si>
  <si>
    <t>KAB-306</t>
  </si>
  <si>
    <t xml:space="preserve">B.TECH-(CS ) ( SH-Upgrade) -24BCON0536-24BCON1817 (24) </t>
  </si>
  <si>
    <t>KAB-308</t>
  </si>
  <si>
    <t>B.TECH-(CS ) ( SH-Upgrade)- 24BCON1822-24BCON2336 (15)</t>
  </si>
  <si>
    <t>KAB-601</t>
  </si>
  <si>
    <t xml:space="preserve">B.TECH-(CS ) ( SH-Upgrade)-24BCON2364-24BCON2890 (07)
B.TECH-(CS ) ( SI-XEBIA)- 24BCON0104- 24BCON1571 (14) </t>
  </si>
  <si>
    <t>KAB-608</t>
  </si>
  <si>
    <t>B.TECH-(CS ) ( SI-XEBIA)-24BCON1579- 24BCON2917 (08)
B.TECH-(CS ) ( SI-AWS CLOUD Microsoft)-24BCON0007-24BCON2779 (07)                                                                                                                                               B.TECH-(CS ) ( SI-CLOUD Microsoft)-24BCON0112-24BCON2371 (10)
B.TECH-(CS ) ( SJ-EC)-24BCON0011-24BCON0143 (07)</t>
  </si>
  <si>
    <t>KAB-701</t>
  </si>
  <si>
    <t xml:space="preserve">B.TECH-(CS ) ( SJ-EC)-24BCON0194-24BCON1409 (41) </t>
  </si>
  <si>
    <t>KAB-703</t>
  </si>
  <si>
    <t xml:space="preserve">B.TECH-(CS ) ( SJ-EC)-24BCON1505-24BCON2886 (18)
B.TECH-(CS ) ( SK-TCS)- 24BCON0121-24BCON2295 (13)                                                          </t>
  </si>
  <si>
    <t>KAB-704</t>
  </si>
  <si>
    <t>Vacant</t>
  </si>
  <si>
    <t>KAB-705</t>
  </si>
  <si>
    <t>Total Capacity</t>
  </si>
  <si>
    <t xml:space="preserve">Total Students Day-1 (Shift 01 &amp; 02) </t>
  </si>
  <si>
    <t>Total Rooms</t>
  </si>
  <si>
    <t>Less:-</t>
  </si>
  <si>
    <t>VIB-103 &amp; 105 Reserve for Distribution</t>
  </si>
  <si>
    <t>VACANT</t>
  </si>
  <si>
    <t>Net useable rooms</t>
  </si>
  <si>
    <t>Seating Plan - First in Sem Examinaion -Feb -2025 (Even Sem) - Dated:- 24.02.2025, 27.02.2025 &amp; 01.03.2025 - (Evening Shift-III &amp; IV, 01:00 PM to 04:15 PM) - (Day - 1)</t>
  </si>
  <si>
    <t>CA-BCA-(A-NOR) -24BCAN0011 -24BCAN0219 (32),                              JSB-MBA-(A)-24MBAN0001-24MBAN0026 (16)</t>
  </si>
  <si>
    <t>CA-BCA-(A-NOR )-24BCAN0221- -24BCAN0785 (30)                             CA-BCA-(B-NOR )-24BCAN0371 - -24BCAN0374  (02),                                            JSB-MBA-(A)-24MBAN0027-24MBAN0054 (16)</t>
  </si>
  <si>
    <t>CA-BCA-(B-NOR )-24BCAN0381 - -24BCAN0646  (32),                                                  JSB-MBA-(A)-24MBAN0058-24MBAN0087  (16)</t>
  </si>
  <si>
    <t>CA-BCA-(B-NOR )-24BCAN0647 - 24BCAN0788  (26),                               CA-BCA-(C-AIDS )-24BCAN0010 - 24BCAN0024  (06),                                          JSB-MBA-(A)-24MBAN0091-24MBAN0438  (16)</t>
  </si>
  <si>
    <t>CA-BCA-(C-AIDS )-24BCAN0025 - -24BCAN0142 (32)                               JSB-MBA-(A)-24MBAN0454-(01)                                                                         JSB-MBA-(B)-24MBAN0028-24MBAN0133 (15)</t>
  </si>
  <si>
    <t>CA-BCA-(C-AIDS)-24BCAN0147 - -24BCAN0794  (25),                                 CA-BCA-(D-AIDS )-24BCAN0026 - -24BCAN0242  (07),                                    JSB-MBA-(B)-24MBAN0135 -24MBAN0171  (16)</t>
  </si>
  <si>
    <t>CA-BCA-(D-AIDS )-24BCAN0258 - -24BCAN0356  (32),                                  JSB-MBA-(B)-24MBAN0174 -24MBAN0240  (16)</t>
  </si>
  <si>
    <t>CA-BCA-(D-AIDS )-24BCAN0360 - -24BCAN0781  (23)                              CA-BCA-(E-EC )-24BCAN0001 - -24BCAN0069  (09)                                 JSB-MBA-(B)-24MBAN0243 -24MBAN0426  (16)</t>
  </si>
  <si>
    <t>CA-BCA-(E-EC )-24BCAN0071 - -24BCAN0369  (32)                                  JSB-MBA-(B)-24MBAN0429 -24MBAN0453 (04)                                       JSB-MBA-(C-AI )-24MBAN0160  -24MBAN0337(05)                           JSB-MBA-(C-DADV )-24MBAN0012  -24MBAN0123  (07)</t>
  </si>
  <si>
    <t>CA-BCA-(E-EC )-24BCAN0413 - -24BCAN0773  (18),                               CA-BCA-(F-DS )-24BCAN0016 - -24BCAN0345  (14),                               JSB-MBA-(C-DADV )-24MBAN0187  -24MBAN0449 (14),                            JSB-MBA-(C- )-24MBAN0275  -24MBAN0278  (02)</t>
  </si>
  <si>
    <t>CA-BCA-(F-DS )-24BCAN0351 - -24BCAN0786  (15)                                       CA-BCA-(F-AIML )-24BCAN0208 - -24BCAN0641  (17)                        JSB-MBA-(C- )-24MBAN0280  -24MBAN0332   (16)</t>
  </si>
  <si>
    <t>CA-BCA-(F-AIML )-24BCAN0645 - -24BCAN0762  (08),                          CA-BCA-(G-XEBIA )-24BCAN0009 - -24BCAN0491 (24),                            JSB-MBA-(C- )-24MBAN0341  -24MBAN0407   (16)</t>
  </si>
  <si>
    <t>CA-BCA-(G-XEBIA )-24BCAN0501-24BCAN0775 (18),                                                                          CA-BCA-(G-AIDS )-24BCAN0355 - -24BCAN0502   (14),                                       JSB-MBA-(C- )-24MBAN0408  -24MBAN0455  (04),                               College Dekho- BBA-(A)-24BBAN0027  -24BBAN0188  (12)</t>
  </si>
  <si>
    <t>CA-BCA-(G-AIDS )-24BCAN0512 - -24BCAN0668  (22)                                   CA-BCA-(H-AIML )-24BCAN0005 - -24BCAN0065  (10) 
College Dekho- BBA-(A )-24BBAN0240- - 24BBAN0582(16)</t>
  </si>
  <si>
    <t xml:space="preserve">  CA-BCA-(H-AIML )-24BCAN0068- - 24BCAN0252 (24)
College Dekho- BBA-(A )-24BBAN0583 - - 24BBAN1087(24)</t>
  </si>
  <si>
    <t xml:space="preserve"> CA-BCA-(H-AIML )-24BCAN0270 - - 24BCAN0496 (22)
CA-BCA-(I-UPGRADE )-24BCAN0014 - - 24BCAN0120 (02)
College Dekho- BBA-(A)-24BBAN1102 -- 24BBAN1195 (19)
College Dekho- BBA-(B)-24BBAN0059 --24BBAN0335(5)</t>
  </si>
  <si>
    <t>CA-BCA-(I-UPGRADE )-24BCAN0158 - - 24BCAN0633 (19)
CA-BCA-(I-AWS ) - 24BCAN0017 - - 24BCAN0241 (5)
College Dekho- BBA-(B)-24BBAN0466 - - 24BBAN1020(24)</t>
  </si>
  <si>
    <t>CA-BCA-(I-AWS ) - 24BCAN0295 - -  24BCAN0723 (6)
CA-BCA-(I-IBM ) - 24BCAN0052 - - 24BCAN0480 (17)
College Dekho- BBA-(B)-24BBAN1070- - 24BBAN1198(19)</t>
  </si>
  <si>
    <t>CA-BCA-(I-IBM ) -24BCAN0489 - - 24BCAN0705 (6)
CA-MCA(A-NORMAL) -24MCAN0003 - - 24MCAN0071 (17)
College Dekho-BCA-24BCAN0085 - - 24BCAN0477 (23)</t>
  </si>
  <si>
    <t>CA-MCA (A-NORMAL) -24MCAN0072- - 24MCAN0350 (36)
College Dekho-BCA-24BCAN0478 -- 24BCAN0756(36)</t>
  </si>
  <si>
    <t>CA-MCA (A-NORMAL) - 24MCAN0351 - - 24MCAN0359 (2)
CA-MCA (B-EC) - 24MCAN0001- - 24MCAN0230 (23)
College Dekho-BCA-24BCAN0757-24BCAN0795(16)
College Dekho-MBA-24MBAN0009--24MBAN0077(9)</t>
  </si>
  <si>
    <t>CA-MCA (B-EC) -24MCAN0254 - - 24MCAN0358 (13)
CA-MCA (B-AWS) - 24MCAN0019- - 24MCAN0295 (12)
CA-MCA (C-IBM)- 24MCAN0004- - 24MCAN0007 (2)
College Dekho-MBA-24MBAN0083- - 24MBAN0300 (27)</t>
  </si>
  <si>
    <t>CA-MCA (C-IBM)-24MCAN0009- - 24MCAN0194 (27)
College Dekho-MBA-24MBAN0301--24MBAN0431(27)</t>
  </si>
  <si>
    <t>CA-MCA (C-IBM) - 24MCAN0217 - -  24MCAN0352 (15)
CA-MCA (D-AIML)- 24MCAN0006 - - 24MCAN0043 (6)
College Dekho-MBA-24MBAN0432 --24MBAN0457 (7)
JMC (BAJMC)-24BJMN0001-- 24BJMN0015 (14)</t>
  </si>
  <si>
    <t>CA-MCA (D-AIML)- 24MCAN0057 - - 24MCAN0167 (21)
JMC (BAJMC) - 24BJMN0016 - - 24BJMN0037 (21)</t>
  </si>
  <si>
    <t>CA-MCA (D-AIML) - 24MCAN0173 - - 24MCAN0330 (12)
CA-MCA (D-DSDA) - 24MCAN0002 - - 24MCAN0142 (12)
JMC (BAJMC) -24BJMN0039 - - 24BJMN0064 (24)</t>
  </si>
  <si>
    <t xml:space="preserve">CA-MCA (D-DSDA) - 24MCAN0146 - - 24MCAN0345 (8)
CA-MCA (E-AIDS) - 24MCAN0017- - 24MCAN0185 (16)
JMC (BAJMC) - 24BJMN0065 - - 24BJMN0072(7)
JMC (MAJMC) -24MJMN0001- - 24MJMN0010 (9)
</t>
  </si>
  <si>
    <t>AHS (BPT) -21BPYC014, 21BPYN005 -
21BPYN013 (8)</t>
  </si>
  <si>
    <t>CA-MCA (E-AIDS) - 24MCAN0186- - 24MCAN0356 (23)
CA-MCA (E-NORMAL) -24MCAN0225- - 24MCAN0260 (4)
IMARTICS (MBA FINT.)-24MBAN0055-24MBAN0198(18)</t>
  </si>
  <si>
    <t>AHS (BPT) -21BPYN015 --21BPYN023 (9)</t>
  </si>
  <si>
    <t>CA-MCA (E-NORMAL) -24MCAN0273 - -24MCAN0342(24)
IMARTICS (MBA FINT.)24MBAN0199-- 24MBAN0401 (11)
JSE (BA ECONOMIC)- 24BECN0002 -- 24BECN0019 (16)
SUNSTONE-(BCA)-24BCAN0195 -- 24BCAN0236 (3)</t>
  </si>
  <si>
    <t>ISDC (BBA GLOBAL) -24BBAN0019 - - 24BBAN0971 (7)
ISDC -BBA (A) - 24BBAN0013 - - 24BBAN0176 (20)
JSE (BA ECONOMIC)- 24BECN0020 - -24BECN0031(10)
JSE (MA ECONOMIC)-24MECN0003-(01)
COLLAGE DEKHO (MCA)-24MCAN0018--24MCAN0344(16)</t>
  </si>
  <si>
    <t>ISDC -BBA (A) - 24BBAN0177 - - 24BBAN0812 (56)
COLLAGE DEKHO (MCA)-24MCAN0353--24MCAN0355 (3)
SHSS ( BA ENGLISH)-24BENN0001-- 24BENN0020(20)
SHSS ( MA ENGLISH) 24MENN0001--24MENN0002 (2)
SHSS ( BA POLTICAL )-24BPON0001--24BPON0036 (31)</t>
  </si>
  <si>
    <t>ISDC -BBA (A) - 24BBAN0825 - - 24BBAN1186 (14)
ISDC -BBA (B) - 24BBAN0006 - - 24BBAN0081 (10)
SHSS ( BA POLTICAL )-24BPON0037-- 24BPON0039(3)
SHSS ( MA POLTICAL )-24MPON0002-24MPON0008(3)
SHSS IR (MA)-24MPON0003--24MPON0007(4)
LIBRAL STUDIES (LINGUISTICS)-24BLIN0004-24BLIN0017,
24BPON0010 (8)
LIBRAL STUDIES (EPFB)-24BLIN0002-24BLIN0025 (6)</t>
  </si>
  <si>
    <t>ISDC -BBA (B) - 24BBAN0084- - 24BBAN0422 (27)
LIBRAL STUDIE(PUBLIC POLCY)-24BLIN0001--24BLIN0027(5)
LIBRAL STUDIE-(IRD)-24BLIN0008--24BLIN0026 (7)
SHSS (BA PSHYCOLOGY)-24BPSN0001--24BPSN0017 (15)</t>
  </si>
  <si>
    <t xml:space="preserve">ISDC -BBA (B) - 24BBAN0423- - 24BBAN0725 (27)
SHSS (BA PSHYCOLOGY)-24BPSN0018--24BPSN0046(27)
</t>
  </si>
  <si>
    <t>ISDC -BBA (B)-24BBAN0730 - - 24BBAN1031 (27)
SHSS (BA PSHYCOLOGY)-24BPSN0047--24BPSN0053(6)
SHSS (MA PSHYCOLOGY)-24MPSN0001--24MPSN0013(12)
SUNSTONE (BCA)-24BCAN0262--24BCAN0392(9)</t>
  </si>
  <si>
    <t>ISDC -BBA (B)-24BBAN1032 - - 24BBAN1191 (12)
ISDC -B.COM - 24BCMN0004 - - 24BCMN0024 (15)
SUNSTONE (BCA)-24BCAN0393--24BCAN0527(27)</t>
  </si>
  <si>
    <t xml:space="preserve">ISDC -B.COM - 24BCMN0026 - - 24BCMN0063 (28)
SUNSTONE (BCA)-24BCAN0528--24BCAN0560(14)
</t>
  </si>
  <si>
    <t>ISDC -B.COM -24BCMN0064 - - 24BCMN0105 (26)
SUNSTONE (BCA)-24BCAN0561--24BCAN0624 (13)</t>
  </si>
  <si>
    <t>ISDC -B.COM-24BCMN0107 -- 24BCMN0165 (32)
SUNSTONE (BCA)-24BCAN0625--24BCAN0771(16)</t>
  </si>
  <si>
    <t>ISDC -B.COM-24BCMN0166 - - 24BCMN0191 (13)
ISDC -B.DES.- 24BDEN0004 - - 24BDEN0047 (15)
SUNSTONE (BCA)-24BCAN0783 (01)
SUNSTONE (MCA)-24MCAN0078--24MCAN0204(13)</t>
  </si>
  <si>
    <t>ISDC -B.DES.-24BDEN0048- - 24BDEN0137 (21)
ISDC -MBA (ACCA) - 24MBAN0063 - 24MBAN0391 (08),               ISDC -MBA (CIPS) - 24MBAN0024 - 24MBAN0195 (03),                 
SUNSTONE (MCA)-24MCAN0205--24MCAN0314 (16)</t>
  </si>
  <si>
    <t>ISDC -MBA (CIPS) - 24MBAN0400 - 24MBAN0444 (03),                      ISDC -MBA (CIM) - 24MBAN0040 - 24MBAN0409 (05),                                   ISDC -MBA (CIMA) - 24MBAN0148 - 24MBAN0348 (02),                                  ISDC -MBA (IOA) - 24MBAN0039 - 24MBAN0445 (07),                                     ISDC -MBA (IFM) - 24MBAN0181 - 24MBAN0182 (02),                                              
SUNSTONE (MCA)-24MCAN0316--24MCAN0346(13)</t>
  </si>
  <si>
    <t>Vacant Room</t>
  </si>
  <si>
    <t xml:space="preserve">Day 2-Seating Plan - First in Semester Examinaion - Feb-2025 (Even Sem) - Dated:- 25.02.2025, 28.02.2025 &amp; 03.03.2025 (Morning Shift I &amp; II, 09:15 AM to 12:15 PM) - (Day - 2) </t>
  </si>
  <si>
    <t>B.TECH CSE (SEC-A)-23BCON0002-23BCON0095 (32)
JSB-BBA (SEC-H)-23BBAN0537-23BBAN0899 (15)
JSB-BBA (SEC-I)-23BBAN0560 (1)</t>
  </si>
  <si>
    <t>B.TECH CSE (SEC-A)-23BCON0100-23BCON2227,23BCOM2255-23BCOM2273 (32)
JSB-BBA (SEC-I)-23BBAN0561-23BBAN0601 (16)</t>
  </si>
  <si>
    <t>B.TECH CSE (SEC-A)-23BCOM2281,23BCOL2280- 23BCOL2288 (3)
B.TECH CSE (SEC-B)-23BCON0130-23BCON0187 (29)
JSB-BBA (SEC-I)-23BBAN0608-23BBAN0642 (16)</t>
  </si>
  <si>
    <t>B.TECH CSE (SEC-B)-23BCON0188-23BCON2214 (32)
JSB-BBA (SEC-I)-23BBAN0643-23BBAN0674 (16)</t>
  </si>
  <si>
    <t>B.TECH CSE (SEC-B)- 23BCON2217-BCON2224, 23BCOM2289, 23BCOL2226  (6)
B.TECH CSE (SEC-C)- 23BCON0244-23BCON0314  (26)
JSB-BBA (SEC-I)-23BBAN0675 (1)
JSB-BBA (SEC-J)-23BBAC0673, 23BBAN0173-23BBAN0790 (15)</t>
  </si>
  <si>
    <t>B.TECH CSE (SEC-C)- 23BCON0316-23BCON1954 (32)
JSB-BBA (SEC-J)-23BBAN0793-23BBAN0870 (16)</t>
  </si>
  <si>
    <t>B.TECH CSE (SEC-C)- 23BCON1956-23BCON2286,23BCOM2253 (8)
B.TECH CSE (SEC-D)- 23BCON0384-23BCON0429 (24)
JSB-BBA (SEC-J)-23BBAN0871-23BBAN0971 (16)</t>
  </si>
  <si>
    <t>B.TECH CSE (SEC-D)- 23BCON0430-23BCON1960 (32)
JSB-BBA (SEC-J)-23BBAM0966-23BBAM0990 (15)</t>
  </si>
  <si>
    <t>B.TECH CSE (SEC-D)- 23BCON1961-23BCON2231 (10)
B.TECH CSE (SEC-E)- 23BCON0481-23BCON0523 (22)
SOS-B. Sc (Biotech) -23BBIN0001-23BBIN0019 (16)</t>
  </si>
  <si>
    <t>B.TECH CSE (SEC-E)-23BCON0525-23BCON1968 (32)
SOS-B. Sc (Biotech) -23BBIN0020-23BBIN0035 (16)</t>
  </si>
  <si>
    <t>B.TECH CSE (SEC-E)- 23BCON1970-23BCON2221,23BCOM2249, 23BCOM2279 (12)
B.TECH CSE (SEC-F)- 23BCON0595-23BCON0633 (20)
SOS-B. Sc (Biotech) -23BBIN0036-23BBIN0051 (16)</t>
  </si>
  <si>
    <t>B.TECH CSE (SEC-F)- 23BCON0634-23BCON0698 (32)
SOS-B. Sc (Biotech) -23BBIN0052-23BBIN0056 (4)
SOS-B. Sc (MICROBIO) -23BMIN0001-23BMIN0015 (12)</t>
  </si>
  <si>
    <t>B.TECH CSE (SEC-F)- 23BCON0700-23BCON2242 (11)
B.TECH CSE (SEC-G)- 23BCON0360-23BCON0728 (21)
SOS-B. Sc (MICROBIO) -23BMIN0016-23BMIN0031 (16)</t>
  </si>
  <si>
    <t>B.TECH CSE (SEC-G)- 23BCON0731-23BCON0787 (32)
SOS-B. Sc (Forensic Science) -23BFON0001-23BFON0018 (16)</t>
  </si>
  <si>
    <t>B.TECH CSE (SEC-G)- 23BCON0790-23BCON2060,23BCOM2250-23BCOM2282 (14)
B.TECH CSE (SEC-H)- 23BCON0797-23BCON0812 (10)
SOS-B. Sc (Forensic Science) -23BFON0019-23BFON0045 (24)</t>
  </si>
  <si>
    <t>B.TECH CSE (SEC-H)- 23BCON0813-23BCON0861 (24)
SOS-B. Sc (Forensic Science) -23BFON0047-23BFON0077 (24)</t>
  </si>
  <si>
    <t>B.TECH CSE (SEC-H)-23BCON0864-23BCON2004 (24)
SOS-M.Sc (BIOTECH)-23MBIN0001-23MBIN0009 (8)
SOS-M.Sc (MICROBIO)-23MMIN0002-23MMIN0011 (8)
SOS-M.Sc (Chemistry)-23MCHN0001-23MCHN0010 (8)</t>
  </si>
  <si>
    <t>B.TECH CSE (SEC-H)- 23BCON2008-23BCON2207,23BCOM2270-23BCOM2287 (7)
B.TECH CSE (SEC-I)- 23BCON0910-23BCON0933 (16)
SOS-M.Sc (MICROBIO)-23MMIN0012-23MMIN0016 (5)
SOS-M.Sc (Zoology)-23MZON0002-23MZON0006 (4)
SOS-M.Sc (Physics)-23MPHN001-23MPHN005 (5)
SOS-M.Sc (Maths)-23MMAN001-23MMAN002 (2)
AHS-BPT (SEC-A) 23BPTM0107, 23BPTN0005-23BPTN0011 (7)</t>
  </si>
  <si>
    <t>B.TECH CSE (SEC-I)- 23BCON0934-23BCON0979 (23)
AHS-BPT (SEC-A)-23BPTN0012-23BPTN0035 (23)</t>
  </si>
  <si>
    <t>B.TECH CSE (SEC-I)- 23BCON0980-23BCON1997,23BCOM2260,23BCOM2278 (27)
B.TECH CSE (SEC-J)- 23BCON0153-23BCON1018 (9)
AHS-BPT (SEC-A) -23BPTN0036-23BPTN0053 (14)
AHS-BPT (SEC-B) -23BPTN0055-23BPTN0083 (22)</t>
  </si>
  <si>
    <t>B.TECH CSE (SEC-J)-23BCON1019-23BCON1077 (25)
AHS-BPT (SEC-B) -23BPTN0085-23BPTN0106 (21)
AHS-(MPT) -23MPTN0001 (1)
BCA-NOR (SEC-A)- 23BCAN0010-23BCAN0013 (3)</t>
  </si>
  <si>
    <t>B.TECH CSE (SEC-J)-23BCON1079-23BCON1940 (27)
BCA-NOR (SEC-A)- 23BCAN0014-23BCAN0099 (27)</t>
  </si>
  <si>
    <t>B.TECH CSE (SEC-J)-23BCON1990-23BCON2240 (5)
B.TECH CSE (SEC-K)-23BCON1114-23BCON1158 (22)
BCA-NOR (SEC-A)- 23BCAN0106-23BCAN0498 (27)</t>
  </si>
  <si>
    <t>B.TECH CSE (SEC-K)-23BCON1159-23BCON1191 (21)
BCA-NOR (SEC-A)-23BCAN0553-23BCAN0781,23BCAM0857 (10)
BCA-NOR (SEC-B)-23BCAN0171-23BCAN0187 (11)</t>
  </si>
  <si>
    <t>B.TECH CSE (SEC-K)-23BCON1195-23BCON2205,23BCOM2244- 23BCOM2245 (21)
BCA-NOR (SEC-B)-23BCAN0188-23BCAN0252 (21)</t>
  </si>
  <si>
    <t>B.TECH CSE (SEC-K)-23BCOM2246 (1)
B.TECH CSE (SEC-L)-23BCON0906-23BCON1270 (30)
BCA-NOR (SEC-B)-23BCAN0258-23BCAN0292 (16)</t>
  </si>
  <si>
    <t>B.TECH CSE (SEC-L)-23BCON1272-23BCON1913 (32)
BCA-NOR (SEC-B)-23BCAN0294-23BCAN0775 (16)</t>
  </si>
  <si>
    <t>B.TECH CSE (SEC-L)-23BCON1914-23BCON2241,23BCOM2258,23BCOM2283 (5)
B.TECH CSE (SEC-M)-23BCON1333-23BCON1384 (27)
BCA-NOR (SEC-B)-23BCAN0776-23BCAN0786,23BCAM0858 (3)
BCA-NOR (SEC-C)-23BCAN0312-23BCAN0348 (13)</t>
  </si>
  <si>
    <t>B.TECH CSE (SEC-M)-23BCON1385-23BCON1893 (32)
BCA-NOR (SEC-C)-23BCAN0354-23BCAN0393 (16)</t>
  </si>
  <si>
    <t>B.TECH CSE (SEC-M)-23BCON1894-23BCON2201,23BCOM2263,23BCOL2285 (8)
B.TECH CSE (SEC-N)-23BCON0617-23BCON1483 (24)
BCA-NOR (SEC-C)-23BCAN0396-23BCAN0437 (16)</t>
  </si>
  <si>
    <t>B.TECH CSE (SEC-N)-23BCON1485-23BCON1880 (32)
BCA-NOR (SEC-C)-23BCAN0438-23BCAN0672 (16)</t>
  </si>
  <si>
    <t>B.TECH CSE (SEC-N)-23BCON1886-23BCON2189 ,23BCOL2267-23BCOL2274,23BCOM2252 (8)
B.TECH CSE (SEC-O)-23BCON0341-23BCON1591 (24)
BCA-NOR (SEC-C)-23BCAN0685-23BCAN0788 (7)
BCA-NOR (SEC-D)-23BCAN0237-23BCAN0483 (9)</t>
  </si>
  <si>
    <t>B.TECH CSE (SEC-O)-23BCON1593-23BCON1649 (32)
BCA-NOR (SEC-D)-23BCAN0486-23BCAN0559 (16)</t>
  </si>
  <si>
    <t>B.TECH CSE (SEC-O)-23BCON1650-23BCON2187 (7)
B.TECH CSE (SEC-P)-23BCON0028-23BCON1705 (24)
BCA-NOR (SEC-D)-23BCAN0565-23BCAN0630 (16)</t>
  </si>
  <si>
    <t>B.TECH CSE (SEC-P)-23BCON1706-23BCON1856 (32)
BCA-NOR (SEC-D)-23BCAN0631-23BCAN0791 (7)
BCA-DS-SAMTRIX (SEC-D)-23BCAN0469-23BCAN0507 (9)</t>
  </si>
  <si>
    <t>B.TECH CSE (SEC-P)-23BCON1860-23BCON2202,23BCOL2259 (11)
B.TECH CSE (SEC-R)-23BCON1220-23BCON1791 (21)
BCA-DS-SAMTRIX (SEC-D)-23BCAN0508-23BCAN0789 (10)
BCA- EC- (SEC-E)-23BCAN0005-23BCAN0061 (6)</t>
  </si>
  <si>
    <t>B.TECH CSE (SEC-R)-23BCON1792-23BCON1845 (32)
BCA- EC- (SEC-E)-23BCAN0102-23BCAN0282 (16)</t>
  </si>
  <si>
    <t>B.TECH CSE (SEC-R)-23BCON1846-23BCON2233,23BCOL2261,23BCOL2268 (14)
B.TECH CSE (SEC-S)-23BCON2080-23BCON2117 (18)
BCA- EC- (SEC-E)-23BCAN0284-23BCAN0455 (16)</t>
  </si>
  <si>
    <t>B.TECH CSE (SEC-S)-23BCON2118-23BCON2166 (32)
BCA- EC- (SEC-E)-23BCAN0458-23BCAN0632 (16)</t>
  </si>
  <si>
    <t>B.TECH CSE (SEC-S)-23BCON2168-23BCON2235,23BCOL2264-23BCOL2272 (17)
B.TECH CSE (SEC-SA)-23BCON0017-23BCON0194 (15)
BCA- EC- (SEC-E)-23BCAN0642-23BCAN0787 (10)
BCA- Xebia- (SEC-F)-23BCAN0004-23BCAN0033 (6)</t>
  </si>
  <si>
    <t>B.TECH CSE (SEC-SA)-23BCON0207-23BCON0569 (28)
BCA- Xebia- (SEC-F)-23BCAN0091-23BCAN0238 (14)</t>
  </si>
  <si>
    <t>B.TECH CSE (SEC-SA)-23BCON0570-23BCON2190 (20)
B.TECH CSE (SEC-SB)-23BCON0033-23BCON0732 (12)
BCA- Xebia- (SEC-F)-23BCAN0241-23BCAN0404 (16)</t>
  </si>
  <si>
    <t>B.TECH CSE (SEC-SB)-23BCON0743-23BCON1118 (32)
BCA- Xebia- (SEC-F)-23BCAN0419-23BCAN0614 (16)</t>
  </si>
  <si>
    <t>B.TECH CSE (SEC-SB)-23BCON1141-23BCON2122,23BCOL2262,23BCOM2276 (19)
B.TECH CSE (SEC-SC)-23BCON0078-23BCON1480 (13)
BCA- Xebia- (SEC-F)-23BCAN0643-23BCAN0793 (2)
BCA- IBM- (SEC-F)-23BCAN0028-23BCAN0410 (14)</t>
  </si>
  <si>
    <t>B.TECH CSE (SEC-SC)-23BCON1481-23BCON1745 (32)
BCA- IBM- (SEC-F)-23BCAN0420-23BCAN0680 (4)
BCA- DS- (SEC-G)-23BCAN0012-23BCAN0094 (12)</t>
  </si>
  <si>
    <t>B.TECH CSE (SEC-SC)-23BCON1749-23BCON2198
B.TECH CSE (SEC-SC)-23BCOL2247,23BCOL2248,23BCOM2251-23BCOM2277 (12)
B.TECH CSE (SEC-SD)-23BCON0011-23BCON0515 (20)
BCA- DS- (SEC-G)-23BCAN0109-23BCAN0219 (16)</t>
  </si>
  <si>
    <t>B.TECH CSE (SEC-SD)-23BCON0538-23BCON1761 (28)
BCA- DS- (SEC-G)-23BCAN0233-23BCAN0326 (14)</t>
  </si>
  <si>
    <t>B.TECH CSE (SEC-SD)-23BCON1774-23BCON2218 (18)
B.TECH CSE (SEC-SE)-23BCON0077-23BCON0866 (10)
BCA- DS- (SEC-G)-23BCAN0330-23BCAN0418 (14)</t>
  </si>
  <si>
    <t>B.TECH CSE (SEC-SE)-23BCON0868-23BCON1178 (28)
BCA- DS- (SEC-G)-23BCAN0422-23BCAN0658 (14)</t>
  </si>
  <si>
    <t>B.TECH CSE (SEC-SE)-23BCON1183-23BCON2098 (24)
BCA- DS- (SEC-G)-23BCAN0669-23BCAN0701 (4)
BCA-AIML- (SEC-H)-23BCAN0001-23BCAN0152 (20)</t>
  </si>
  <si>
    <t>B.TECH CSE (SEC-SE)-23BCON2160-23BCON2204 (3)
B.TECH CSE (SEC-SF)-23BCON0106-23BCON1516 (21)
BCA-AIML- (SEC-H)-23BCAN0155-23BCAN0325 (24)</t>
  </si>
  <si>
    <t>B.TECH CSE (SEC-SF)-23BCON1525-23BCON1747 (27)
BCA-AIML- (SEC-H)-23BCAN0327-23BCAN0668 (20)
BCA-AIML- (SEC-I)-23BCAN0459-23BCAN0550 (7)</t>
  </si>
  <si>
    <t>B.TECH CSE (SEC-SF)-23BCON1912-23BCON2243 (17)
B.TECH CSE (SEC-SG)-23BCON0039-23BCON0222 (10)
BCA-AIML- (SEC-I)-23BCAN0555-23BCAN0785 (22)
BCA-CLOUD- (SEC-I)-23BCAN0006-23BCAN0115 (5)</t>
  </si>
  <si>
    <t>B.TECH CSE (SEC-SG)-23BCON0242-23BCON0679 (27)
BCA-CLOUD- (SEC-I)-23BCAN0161-23BCAN0704 (15)
BCA-UPGRADE- (SEC-I)-23BCAN0019-23BCAN0745 (12)</t>
  </si>
  <si>
    <t>B.TECH CSE (SEC-SG)-23BCON0681-23BCON1201 (16)
B.TECH CSE -AIML-(SEC-SH)-23BCON0464-23BCON2165 (29)
B.TECH CSE -FULL STACK-(SEC-SH)-23BCON0035-23BCON0891 (11)
ISDC-BBA (GLOBAL)-23BBAN0151-23BBAN0693 (5)
ISDC-BBA (DMI)-23BBAN0004-23BBAN0680 (51)</t>
  </si>
  <si>
    <t>B.TECH CSE -FULL STACK-(SEC-SH)-23BCON0901-23BCON2113 (11)
B.TECH CSE -DSDA-(SEC-SI)-23BCON0007-23BCON0212 (13)
ISDC-BBA (DMI)-23BBAN0698-23BBAN0981,23BBAM0988 (18)
ISDC-BBA (CIMA)-23BBAN0010-23BBAN0130 (6)</t>
  </si>
  <si>
    <t>B.TECH CSE -DSDA-(SEC-SI)-23BCON0223-23BCON0848 (27)
ISDC-BBA (CIMA)-23BBAN0143-23BBAN0980 (23)
ISDC-BBA (IOA)-23BBAN0083-23BBAN0345 (4)</t>
  </si>
  <si>
    <t>B.TECH CSE -DSDA-(SEC-SI)-23BCON0896-23BCON1772 (27)
ISDC-BBA (IOA)-23BBAN0362-23BBAN0639 (04)
ISDC-BBA (IFM)-23BBAN0032-23BBAN0704 (10)
ISDC-BBA (AISI)-23BBAN0392-23BBAN0762 (3)
ISDC-BBA (CIPS)-23BBAN0016-23BBAN0903 (3)
ISDC-B.COM(ACCA)-23BCMN0001-23BCMN0026 (7)</t>
  </si>
  <si>
    <t>B.TECH CSE -DSDA-(SEC-SI)-23BCON1848-23BCON2269 (9)
B.TECH CSE -BLOCK CHAIN-(SEC-SJ)-23BCON0054-23BCON1496 (18)
ISDC-B.COM(ACCA)-23BCMN0030-23BCMN0105 (27)</t>
  </si>
  <si>
    <t>B.TECH CSE -BLOCK CHAIN-(SEC-SJ)-23BCON1558-23BCON2121 (18)
B.TECH CSE -CYBER SECURITY-(SEC-SK)-23BCON0027-23BCON0346 (9)
ISDC-B.COM (ACCA)-23BCMM0108 (1)
ISDC-B.COM (IFM)-23BCMN0013-23BCMN0089 (8)
ISDC-B.COM (IOA)-23BCMN0028-23BCMN0096 (5)
ISDC-B.COM (CIPS)-23BCMN0011 (1)
ISDC-SOD-B.DES. Comm. Design-23BDEN0049-23BDEN0089 (5)
SUNSTONE-BBA-23BBAN0011-23BBAN0837 (7)</t>
  </si>
  <si>
    <t>B.TECH CSE -CYBER SECURITY-(SEC-SK)-23BCON0354-23BCON1344 (28)
SUNSTONE-BBA-23BBAN0839-23BBAN0857 (14)</t>
  </si>
  <si>
    <t>B.TECH CSE -CYBER SECURITY-(SEC-SK)-23BCON1364-23BCON2111 (26)
SUNSTONE-BBA-23BBAN0858-23BBAN0880 (13)</t>
  </si>
  <si>
    <t>B.TECH CSE -CYBER SECURITY-(SEC-SK)-23BCON2150,23BCOM2271 (2)
B.TECH CSE -CLOUD-(SEC-SL)-23BCON0043-23BCON1072 (18)
SUNSTONE-BBA-23BBAN0881-23BBAN0892 (10)</t>
  </si>
  <si>
    <t>B.TECH CSE -CLOUD-(SEC-SL)-23BCON1093-23BCON2140 (14)
B.TECH CSE -MICROSOFT-(SEC-SL)-23BCON0145-23BCON1033 (6)
SUNSTONE-BBA-23BBAN0917-23BBAN0927 (10)</t>
  </si>
  <si>
    <t>B.TECH CSE -MICROSOFT-(SEC-SL)-23BCON1152-23BCON2195,23BCOM2275 (14)
B.TECH CSE -CSBS-(SEC-SM)-23BCON0204-23BCON2120 (12)
B.TECH ME -23BMEN0002-23BMEN0018 (6)
SUNSTONE-BBA-23BBAN0928-23BBAN0946 (16)</t>
  </si>
  <si>
    <t>B.TECH ME -23BMEN0019,23BMEL0021-23BMEL0023 (4)
B.TECH (CIVIL) -23BCIC0039-23BCIC0043,23BCIL0042,23BCIM0038-23BCIM0040,
23BCIN0002 -23BCIN0026 (24)
SUNSTONE-BBA-23BBAN0947-23BBAN0963 (14)</t>
  </si>
  <si>
    <r>
      <rPr>
        <rFont val="Calibri"/>
        <b/>
        <sz val="10.0"/>
      </rPr>
      <t xml:space="preserve">B.TECH (CIVIL) -23BCIN0027-23BCIN0036 (8)
B.TECH (ECE) -23BEEN0001-23BEEN0014 (12)
SUNSTONE-BBA-23BBAN0964 (1)
</t>
    </r>
    <r>
      <rPr>
        <rFont val="Calibri"/>
        <b/>
        <color rgb="FFFF0000"/>
        <sz val="10.0"/>
      </rPr>
      <t>SUNSTONE-BCA (Sec-A)-23BCAN0611-23BCAN0720 (9)</t>
    </r>
  </si>
  <si>
    <r>
      <rPr>
        <rFont val="Calibri"/>
        <b/>
        <sz val="10.0"/>
      </rPr>
      <t xml:space="preserve">B.TECH (ECE) -23BEEN0015-23BEEN0030,23BEEM0031,23BEEL0032 (15)
JSB-B.COM-23BCMM0110,23BCMN0005- 23BCMN0008 (5)
</t>
    </r>
    <r>
      <rPr>
        <rFont val="Calibri"/>
        <b/>
        <color rgb="FFFF0000"/>
        <sz val="10.0"/>
      </rPr>
      <t>SUNSTONE-BCA (Sec-A)-23BCAN0722-23BCAN0742 (10)</t>
    </r>
  </si>
  <si>
    <r>
      <rPr>
        <rFont val="Calibri"/>
        <b/>
        <sz val="10.0"/>
      </rPr>
      <t xml:space="preserve">JSB-B.COM-23BCMN0012-23BCMN0109 (29)
JSB-BBA (SEC-A)-23BBAC0159,23BBAN0001-23BBAN0002 (3)
</t>
    </r>
    <r>
      <rPr>
        <rFont val="Calibri"/>
        <b/>
        <color rgb="FFFF0000"/>
        <sz val="10.0"/>
      </rPr>
      <t>SUNSTONE-BCA (Sec-A)--23BCAN0743-23BCAN0771 (16)</t>
    </r>
  </si>
  <si>
    <r>
      <rPr>
        <rFont val="Calibri"/>
        <b/>
        <sz val="10.0"/>
      </rPr>
      <t xml:space="preserve">JSB-BBA (SEC-A)-JSB-BBA-23BBAN0012-23BBAN0079 (28)
</t>
    </r>
    <r>
      <rPr>
        <rFont val="Calibri"/>
        <b/>
        <color rgb="FFFF0000"/>
        <sz val="10.0"/>
      </rPr>
      <t>SUNSTONE-BCA (Sec-A)-23BCAN0798-23BCAN0833 (14)</t>
    </r>
  </si>
  <si>
    <r>
      <rPr>
        <rFont val="Calibri"/>
        <b/>
        <sz val="10.0"/>
      </rPr>
      <t xml:space="preserve">JSB-BBA (SEC-A)-23BBAN0085-23BBAN0139 (24)
</t>
    </r>
    <r>
      <rPr>
        <rFont val="Calibri"/>
        <b/>
        <color rgb="FFFF0000"/>
        <sz val="10.0"/>
      </rPr>
      <t>SUNSTONE-BCA (Sec-A)-23BCAN0836-23BCAN0852 (09)
SUNSTONE-BCA (Sec-B)-23BCAN0706-23BCAN0711 (03)</t>
    </r>
  </si>
  <si>
    <r>
      <rPr>
        <rFont val="Calibri"/>
        <b/>
        <sz val="10.0"/>
      </rPr>
      <t xml:space="preserve">JSB-BBA (SEC-A)-23BBAN0140-23BBAN0221 (2)
JSB-BBA (SEC-B)-23BBAN0141-23BBAN0180 (22)
</t>
    </r>
    <r>
      <rPr>
        <rFont val="Calibri"/>
        <b/>
        <color rgb="FFFF0000"/>
        <sz val="10.0"/>
      </rPr>
      <t>SUNSTONE-BCA (Sec-B)--23BCAN0712-23BCAN0803 (24)</t>
    </r>
  </si>
  <si>
    <r>
      <rPr>
        <rFont val="Calibri"/>
        <b/>
        <sz val="10.0"/>
      </rPr>
      <t xml:space="preserve">JSB-BBA (SEC-B)-23BBAN0184-23BBAN0220 (20)
</t>
    </r>
    <r>
      <rPr>
        <rFont val="Calibri"/>
        <b/>
        <color rgb="FFFF0000"/>
        <sz val="10.0"/>
      </rPr>
      <t>SUNSTONE-BCA (Sec-B)-23BCAN0807-23BCAN0819 (10)</t>
    </r>
  </si>
  <si>
    <r>
      <rPr>
        <rFont val="Calibri"/>
        <b/>
        <sz val="10.0"/>
      </rPr>
      <t xml:space="preserve">JSB-BBA (SEC-B)-23BBAN0224-23BBAN0246 (9)
JSB-BBA (SEC-C)-23BBAN0003-23BBAN0414 (27)
</t>
    </r>
    <r>
      <rPr>
        <rFont val="Calibri"/>
        <b/>
        <color rgb="FFFF0000"/>
        <sz val="10.0"/>
      </rPr>
      <t>SUNSTONE-BCA (Sec-B)-23BCAN0820-23BCAN0856 (18)</t>
    </r>
  </si>
  <si>
    <t>JSB-BBA (SEC-C)-23BBAN0419-23BBAN0982 (17)
JSB-BBA (SEC-D)-23BBAN0005-23BBAN0203 (19)
SOD-B.DES ( JD)-23BDEN0002-23BDEN0095 (8)
SOD-B.DES (FD)-23BDEN0006-23BDEN0046 (10)</t>
  </si>
  <si>
    <t>JSB-BBA (SEC-D)-23BBAN0205-23BBAN0498 (28)
SOD-B.DES (FD)-23BDEN0051-23BDEN0092,23BDEM0099 (11)
SOD-B.DES (ID)-23BDEC0017,23BDEN0001-23BDEN0004 (3)</t>
  </si>
  <si>
    <t>JSB-BBA (SEC-D)-23BBAN0501-23BBAN0817 (23)
SOD-B.DES (ID)-23BDEN0008-23BDEN0055 (23)</t>
  </si>
  <si>
    <t>JSB-BBA (SEC-D)-23BBAN0827-23BBAN0908 (3)
JSB-BBA (SEC-E)-23BBAN0679-23BBAN0717 (21)
SOD-B.DES (ID)-23BDEN0057-23BDEN0096,23BDEM0097-23BDEM0100 (18)
SOD-B.V.A (GD)-23BVIN0001-23BVIN0006 (6)</t>
  </si>
  <si>
    <t>JSB-BBA (SEC-E)-23BBAN0718-23BBAN0876 (22)
JSB-BBA (SEC-F)-23BBAN0248-23BBAN0250 (2)
SOD-SOD-B.V.A (GD)-23BVIN0007-23BVIN0034 (24)</t>
  </si>
  <si>
    <t>JSB-BBA (SEC-F)-23BBAN0251-23BBAN0292 (19)
SOD-B.V.A (GD)-23BVIN0035-23BVIN0056 (19)</t>
  </si>
  <si>
    <t>JSB-BBA (SEC-F)-23BBAN0293-23BBAN0332 (23)
SOD-B.V.A (GD)-23BVIN0058-23BVIN0062, 23BVIM0063(6)
SOD-B.V.A (PAINTING) -23BVIN0044 (1)
MSC (FASHION DESIGN)-23MSDN0007 (1)
MSC (GRAPHIC DESIGN)-23MSDN0002-23MSDN0010 (4)
SOD-M.DES (INTERIOR DESIGN)- 23MDEN0002-23MDEN0003 (2)
SOS-M.Sc (INTERIOR DESIGN)-23MSDN0004-23MSDN0012 (4)
SHSS BA (ENGLISH)-23BENN0002-23BENN0007 (5)</t>
  </si>
  <si>
    <t>JSB-BBA (SEC-F)-23BBAN0333-23BBAN0337 (4)
JSB-BBA (SEC-G)-23BBAN0315-23BBAN0386 (20)
SHSS-BA (ENGLISH)-23BENN0008-23BENN0012 (4)
SHSS-MA (ENGLISH)-23MENN0001-23MENN0007 (6)
SHSS-BA (POLITICAL)-23BPON0001-23BPON0017 (14)</t>
  </si>
  <si>
    <t>JSB-BBA (SEC-G)-23BBAN0387-23BBAN0415 (15)
SHSS-BA (POLITICAL)-23BPON0019-23BPON0025 (7)
SHSS-BA (PSY)-23BPSN0002-23BPSN0012 (8)</t>
  </si>
  <si>
    <t>JSB-BBA (SEC-G)-23BBAN0416-23BBAN0440 (15)
SHSS-BA (PSY)-23BPSN0013-23BPSN0034 (15)</t>
  </si>
  <si>
    <t>JSB-BBA (SEC-G)-23BBAN0441-23BBAN0456 (10)
JSB-BBA (SEC-H)-23BBAN0156-23BBAN0495 (13)
SHSS-BA (PSY)-23BPSN0035,23BPSM0036,23BPSM0037 (3)
SHSS-MA (PSY)-23MPSN0002-23MPSN0008 (5)
HHM-B.Sc.-  23BHHN002-23BHHN016 (15)</t>
  </si>
  <si>
    <t>JSB-BBA (SEC-H)-23BBAN0497-23BBAN0535 (24)
HHM-B.Sc.- 23BHHN017-23BHHN026 (9)
COLLEGE DEKHO-BCA-23BCAN0500-23BCAN0539 (15)</t>
  </si>
  <si>
    <t>JMC-BA-23BJMC0057, 23BJMN0002-23BJMN0026 (24)
COLLEGE DEKHO-BCA-23BCAN0541-23BCAN0792 (21)
COLLEGE DEKHO-BBA-23BBAN0580-23BBAN0593 (3)</t>
  </si>
  <si>
    <t>BA-JMC-23BJMN0027-23BJMN0059 (24)
COLLEGE DEKHO-BBA-23BBAN0599-23BBAN0895 (11)</t>
  </si>
  <si>
    <t>JSE-BA (ECONOMICS)-23BECN0001-23BECN0021 (15)</t>
  </si>
  <si>
    <t>JSE-BA (ECONOMICS)-23BECN0022-23BECN0030,23BECM0031 (7)
JSE-MA (ECONOMICS)-23MECN0002-23MECN0004 (3)</t>
  </si>
  <si>
    <t>vacant</t>
  </si>
  <si>
    <t xml:space="preserve">Rooms Reserve for Copy Distribution -VIB-103 &amp; 105 </t>
  </si>
  <si>
    <t>Vacant Rooms- KAB-608,701,703,704 , 705 &amp; NYB-216</t>
  </si>
  <si>
    <t xml:space="preserve">Day 2-Seating Plan - First in Semester Examinaion - Feb-2025 (Even Sem) - Dated:- 25.02.2025, 28.02.2025 &amp; 03.03.2025 (Evening Shift-III &amp; IV, 01:00 PM to 04:15 PM) - (Day - 02) </t>
  </si>
  <si>
    <t>B.TECH CSE (SEC-A)-22BCON002-22BCON074 (32)
ISDC BBA (DMI) -22BBAN003-22BBAN047 (16)</t>
  </si>
  <si>
    <t>B.TECH CSE (SEC-A)-22BCON075-22BCON120, 22BCOM1570-2BCOM1571 (28)
B.TECH CSE (SEC-B)-22BCON123-22BCON126 (4)
ISDC BBA (DMI) -22BBAN048-22BBAN126 (16)</t>
  </si>
  <si>
    <t>B.TECH CSE (SEC-B)-22BCON135-22BCON205 (32)
ISDC BBA (DMI) -22BBAN127-22BBAN243 (16)</t>
  </si>
  <si>
    <t>B.TECH CSE (SEC-B)-22BCON206-22BCON1408,23BCOL1840-23BCOL2067, 23BCOM1895-23BCOM1572 (24)
B.TECH CSE (SEC-C)-22BCON249-22BCON270 (8)
ISDC BBA (DMI) -22BBAN246-22BBAN384 (16)</t>
  </si>
  <si>
    <t>B.TECH CSE (SEC-C)-22BCON273-22BCON342 (32)
ISDC BBA (DMI) - 22BBAN388-22BBAN452 (16)</t>
  </si>
  <si>
    <t>B.TECH CSE (SEC-C)-22BCON343-23BCON2047,23BCOL1413 (23)
B.TECH CSE (SEC-D)-22BCON386-22BCON399 (9)
ISDC BBA (DMI) - 22BBAN480-22BBAN571 (16)</t>
  </si>
  <si>
    <t>B.TECH CSE (SEC-D)-22BCON400-22BCON460 (32)
ISDC BBA (DMI) - 22BBAN593-22BBAN750,23BBAM0485 (16)</t>
  </si>
  <si>
    <t>B.TECH CSE (SEC-D)-22BCON462-22BCON502,23BCOL1931,23BCOL1936 (20)
B.TECH CSE (SEC-E)-22BCON509-22BCON527 (12)
ISDC BBA (CIMA) - 22BBAN012-22BBAN508 (16)</t>
  </si>
  <si>
    <t>B.TECH CSE (SEC-E)-22BCON528-22BCON594 (32) 
ISDC BBA (CIMA)-22BBAN618-22BBAN732 (03)
ISDC BBA (IOA)-22BBAN054-22BBAN369 (13)</t>
  </si>
  <si>
    <t>B.TECH CSE (SEC-E)-22BCON596-22BCON625,23BCOL1805-23BCOL2016 (17)
B.TECH CSE (SEC-F)-22BCON626-22BCON653 (15)
ISDC BBA (IOA)-22BBAN375-22BBAN659 (13)
ISDC BBA (IFM)-22BBAN145-22BBAN510 (03)</t>
  </si>
  <si>
    <t>B.TECH CSE (SEC-F)-22BCON654-22BCON720 (32)
ISDC BBA (IFM)-22BBAN572 (01)
ISDC B.COM (ACCA) -22BCMN002-22BCMN042 (15)</t>
  </si>
  <si>
    <r>
      <rPr>
        <rFont val="Calibri"/>
        <b/>
        <color/>
        <sz val="8.0"/>
      </rPr>
      <t xml:space="preserve">B.TECH CSE (SEC-F)-22BCON721-22BCON742,23BCOL2025 (15)
B.TECH CSE (SEC-G)-22BCON212-22BCON770 (17)
ISDC B.COM (ACCA) -22BCMN049-22BCMN071 (11)
ISDC B.COM (IOA)-22BCMN027-22BCMN045 (03)
ISDC B.COM (IFM)-22BCMN037-22BCMN039 (02)
</t>
    </r>
  </si>
  <si>
    <t>B.TECH CSE (SEC-G)-22BCON771-22BCON827 (32)
ISDC B.COM (IFM)-22BCMN060-22BCMN062,23BCML0069-23BCML0084 (04)</t>
  </si>
  <si>
    <t>B.TECH CSE (SEC-G)-22BCON828-22BCON1220 (17)
B.TECH CSE (SEC-H)-22BCON768-22BCON867 (15)</t>
  </si>
  <si>
    <t xml:space="preserve">B.TECH CSE (SEC-H)-22BCON868-22BCON912 (24)
</t>
  </si>
  <si>
    <r>
      <rPr>
        <rFont val="Calibri"/>
        <b/>
        <color/>
        <sz val="8.0"/>
      </rPr>
      <t xml:space="preserve">B.TECH CSE (SEC-H)-22BCON916-22BCON1225,22BCOC1564 (21)
B.TECH CSE (SEC-I)-22BCON279-22BCON971 (3)
SOS (B.Sc.Biotechnology)-22BBIN002-22BBIN011 (07)
</t>
    </r>
  </si>
  <si>
    <t>B.TECH CSE (SEC-I)-22BCON972-22BCON1032 (24)
SOS (B.Sc.Biotechnology)-22BBIN012-23BBIL0053 (09)
SOS (B.Sc.Microbiology)-22BMIN001-22BMIN015 (15)</t>
  </si>
  <si>
    <t>B.TECH CSE (SEC-I)-22BCON1034-22BCON1156 (23)
SOS (B.Sc.Microbiology)-22BMIN017-22BMIN021 (04)
SOS (B.Sc.Forensic Science)-22BFON002-22BFON018,23BFOL0069 (16)
SOS (B.Sc. Maths )-22BMAN002-22BMAN003 (02)
SOS (B.Sc. Physics )-22BPHN001 (01)</t>
  </si>
  <si>
    <t xml:space="preserve">B.TECH CSE (SEC-I)-22BCON1162-22BCON1484 (12)
B.TECH CSE (SEC-J)-22BCON671-22BCON1049 (11)
SOS (B.Sc. Physics )-22BPHN002-22BPHN004 (03)
SOS (B.Sc.Chemistry ) 22BCHN001-22BCHN007 (06)
SOS-B.Sc. (PC)-BZPs -22BSCN006-22BSCN022 (2)
SOS-B.Sc. (PC)-CBZ - 22BSCN001-22BSCN017 (4)
SOS-B.Sc. (PC)-CME- 22BSCN011-22BSCN013 (2) 
SOS-B.Sc. (PC)-CPM-22BSCN002-22BSCN019 (5) 
SOS-B.Sc. (PC)-PMS 22BSCN005 (1) </t>
  </si>
  <si>
    <t>IMARTICUS (MBA) - 24MBAN0055 -24MBAN0401</t>
  </si>
  <si>
    <t>B.TECH CSE (SEC-J)-22BCON1050-22BCON1171 (36)
SOS-B.Sc. (PC)-PMS -22BSCN008-22BSCN015 (02)
AHS (BPT)-22BPYN002-22BPYN006 (05)</t>
  </si>
  <si>
    <t>B.TECH CSE (SEC-J)-22BCON1172-22BCON1228 (17)
B.TECH CSE (SEC-K)-22BCON186-22BCON1196 (8)
AHS (BPT)- 22BPYN007-22BPYN029 (17)
AHS (BMLT)-22BMLN001-22BMLN008 (08)</t>
  </si>
  <si>
    <t>B.TECH CSE (SEC-K)-22BCON1207-22BCON1273 (27)
AHS (BMLT)-22BMLN009-22BMLN013 (04)
AHS (BRIT)-22BRAN001-22BRAN012 (10)
B.TECH. (EC)-22BEEN0001-22BEEN0010,23BEEL0027 (10)</t>
  </si>
  <si>
    <t>B.TECH CSE (SEC-K)-22BCON1274-22BCON1311,23BCOM1883,23BCOL1889-23BCOL2226 (24)
B.TECH CSE (SEC-L)-22BCON436-22BCON1312 (3)
SHSS (Pol.Sc.)-22BPON001-22BPON023 (20)</t>
  </si>
  <si>
    <t>B.TECH CSE (SEC-L)-22BCON1313-22BCON1341 (21)
JSE (BA Economics)-22BECN001-22BECN024,
23BECL025 (19)</t>
  </si>
  <si>
    <t>B.TECH CSE (SEC-L)-22BCON1343-22BCON1377 (21)
SHSS (PSY.)-22BPSN001-22BPSN023 (21)</t>
  </si>
  <si>
    <t>B.TECH CSE (SEC-L)- 22BCON1378-22BCON1390, 23BCOL1763-23BCOL2216, 23BCOM1683-23BCOM2220 (17)
B.TECH CSE (SEC-M)-22BCON1309-22BCON1397 (07)
SHSS (PSY.)-22BPSN024-22BPSN037 (13)
SHSS (ENG.)-22BENN001-22BENN013 (11)</t>
  </si>
  <si>
    <t xml:space="preserve">B.TECH CSE (SEC-M)-22BCON1398-22BCON1442 (24)
SHSS (ENG.)-22BENN014-22BENN016 (03)
B.TECH (ME)-22BMEN002-22BMEN020,23BMEL0013-23BMEL0017 (17)
SOD (B.DES.JD)-22BDEN053-22BDEN056 (04)
</t>
  </si>
  <si>
    <t xml:space="preserve">B.TECH CSE (SEC-M)-22BCON1444-22BCON1483,
23BCOM1414-23BCOM1416 (27)
B.TECH Civil-22BCIC001-22BCIC007, 22BCIN001-22BCIN035, 23BCIL0025 (25)
</t>
  </si>
  <si>
    <t>B.TECH CSE (SEC-M)-23BCOM1564,-22BCOM1568 (02)
B.TECH CSE (SEC-N)-22BCON935-22BCON1516 (24)
SOD (B.DES.ID)-22BDEN003-22BDEN035 (27)</t>
  </si>
  <si>
    <r>
      <rPr>
        <rFont val="Calibri"/>
        <b/>
        <color rgb="FFFF0000"/>
        <sz val="8.0"/>
      </rPr>
      <t>B.TECH CSE (SEC-N)-22BCON1517-22BCON1519, 22BCOM1565- 22BCOM1567,22BCON1520- 22BCON1550 (27)</t>
    </r>
    <r>
      <rPr>
        <rFont val="Calibri"/>
        <b/>
        <sz val="8.0"/>
      </rPr>
      <t xml:space="preserve">
SOD (B.DES.ID)-22BDEN044-22BDEN072,22BDEM073,23BDEL0058 (15)
SOD (B.DES.FD)-22BDEN036-22BDEN051 (12)</t>
    </r>
  </si>
  <si>
    <t xml:space="preserve">JSB - MBA (Sec-A) 24MBAN0001 -24MBAN0025 </t>
  </si>
  <si>
    <r>
      <rPr>
        <rFont val="Calibri"/>
        <b/>
        <sz val="8.0"/>
      </rPr>
      <t xml:space="preserve">B.TECH CSE (SEC-N)-22BCON1551-22BCON1563,23BCOL1935 (09)
B.TECH CSE (SEC-O)-21BCON673, 22BCON004 -22BCON1107 (47)
</t>
    </r>
    <r>
      <rPr>
        <rFont val="Calibri"/>
        <b/>
        <color rgb="FFFF0000"/>
        <sz val="8.0"/>
      </rPr>
      <t>SOD (B.DES.FD)-22BDEN052-22BDEN066,
23BDEL0040 (04)</t>
    </r>
    <r>
      <rPr>
        <rFont val="Calibri"/>
        <b/>
        <sz val="8.0"/>
      </rPr>
      <t xml:space="preserve">
SOD (BVA GD)-22BVIN001-22BVIN048,
23BVIL0054 (37)</t>
    </r>
  </si>
  <si>
    <t xml:space="preserve">JSB - MBA (Sec-A) 24MBAN0026 -24MBAN0074 </t>
  </si>
  <si>
    <t xml:space="preserve">B.TECH CSE (SEC-O)-22BCON1131-22BCON1528 (16)
B.TECH CSE (SEC-P)-22BCON028-22BCON130 (08)
</t>
  </si>
  <si>
    <t>JSB - MBA (Sec-A) 24MBAN0075 -24MBAN0454</t>
  </si>
  <si>
    <t xml:space="preserve">B.TECH CSE (SEC-P)-22BCON132-22BCON911 (27)
</t>
  </si>
  <si>
    <t>JSB - MBA (Sec-B) 24MBAN0028 -24MBAN0167</t>
  </si>
  <si>
    <t xml:space="preserve">B.TECH CSE (SEC-P)-22BCON1052-22BCON1485 (13)
B.TECH CSE (SEC-Q)- 21BCON094, 22BCON008-22BCON187 (14) 
</t>
  </si>
  <si>
    <t>JSB - MBA (Sec-B) 24MBAN0168 -24MBAN0266</t>
  </si>
  <si>
    <t xml:space="preserve">B.TECH CSE (SEC-Q)- 22BCON191-22BCON637 (27)
</t>
  </si>
  <si>
    <t>JSB - MBA (Sec-B) 24MBAN0267 -24MBAN0453 (13),                                                    JSB - MBA (Sec-C) (AI) 24MBAN0160 -24MBAN0337 (05),                                               JSB - MBA (Sec-C) (DADV)      24MBAN0012 - 24MBAN0196 (09)</t>
  </si>
  <si>
    <t xml:space="preserve">B.TECH CSE (SEC-Q) -22BCON661-22BCON1383 (27)
</t>
  </si>
  <si>
    <t xml:space="preserve">JSB - MBA (Sec-C) (DADV)      24MBAN0202 - 24MBAN0449 </t>
  </si>
  <si>
    <t>B.TECH CSE (SEC-Q) -22BCON1406-22BCON1476,22BCOM0001 (08)
B.TECH CSE (SEC-R) -22BCON030-22BCON1503 (11)
B.TECH CSE (SEC-S) -22BCON010-22BCON197(9)</t>
  </si>
  <si>
    <t xml:space="preserve">JSB - MBA (Sec-C) 24MBAN0275 - 24MBAN0298 </t>
  </si>
  <si>
    <t>B.TECH CSE (SEC-S)-22BCON218-22BCON650 (26)</t>
  </si>
  <si>
    <t xml:space="preserve">JSB - MBA (Sec-C) 24MBAN0299 - 24MBAN0374 </t>
  </si>
  <si>
    <t xml:space="preserve">B.TECH CSE (SEC-S)-22BCON659-22BCON1532 (33)
</t>
  </si>
  <si>
    <t>JSB - MBA (Sec-C) 24MBAN0379 - 24MBAN0455</t>
  </si>
  <si>
    <t xml:space="preserve">B.TECH CSE (SEC-T)-22BCON009-22BCON550 (27)
</t>
  </si>
  <si>
    <t>B.TECH CSE (SEC-T)-22BCON581-2BCON1267 (31)
B.TECH CSE (SEC-U)-22BCON017 (01)</t>
  </si>
  <si>
    <t>B.TECH CSE (SEC-U)-22BCON163-22BCON1223 (28)</t>
  </si>
  <si>
    <t xml:space="preserve">B.TECH CSE (SEC-U)-22BCON1249-22BCON1555, 23BCOL1857 (17)
B.TECH CSE (SEC-V)-22BCON019-22BCON164 (07)
</t>
  </si>
  <si>
    <t xml:space="preserve">B.TECH CSE (SEC-V)-22BCON174-22BCON658 (36)
</t>
  </si>
  <si>
    <t>B.TECH CSE (SEC-V)-22BCON684-22BCON1557,23BCOL1878 (37)</t>
  </si>
  <si>
    <t>B.TECH CSE (SEC-W)-22BCOM1019,22BCON020-22BCON269 (28)</t>
  </si>
  <si>
    <t>B.TECH CSE (SEC-W)-22BCON272-22BCON634 (18)
B.TECH CSE (SEC-X)- 22BCON644-22BCON715 (05)</t>
  </si>
  <si>
    <t>B.TECH CSE (SEC-X)- 22BCON718-22BCON944 (24)</t>
  </si>
  <si>
    <t xml:space="preserve">B.TECH CSE (SEC-X)- 22BCON1055-22BCON1469,Keshav Agarwal (20)
</t>
  </si>
  <si>
    <t>Vacant Rooms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</si>
</sst>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/>
      <name val="Arial"/>
      <scheme val="minor"/>
    </font>
    <font>
      <b/>
      <sz val="14.0"/>
      <color/>
      <name val="Calibri"/>
    </font>
    <font>
      <b/>
      <sz val="12.0"/>
      <color/>
      <name val="Calibri"/>
    </font>
    <font/>
    <font>
      <b/>
      <sz val="8.0"/>
      <color/>
      <name val="Calibri"/>
    </font>
    <font>
      <b/>
      <sz val="10.0"/>
      <name val="Calibri"/>
    </font>
    <font>
      <b/>
      <sz val="8.0"/>
      <name val="Calibri"/>
    </font>
    <font>
      <b/>
      <sz val="8.0"/>
      <color rgb="FFFF0000"/>
      <name val="Calibri"/>
    </font>
    <font>
      <b/>
      <sz val="10.0"/>
      <color/>
      <name val="Calibri"/>
    </font>
    <font>
      <b/>
      <sz val="11.0"/>
      <color/>
      <name val="Calibri"/>
    </font>
    <font>
      <b/>
      <sz val="11.0"/>
      <color rgb="FFFF0000"/>
      <name val="Calibri"/>
    </font>
    <font>
      <b/>
      <sz val="11.0"/>
      <name val="Calibri"/>
    </font>
    <font>
      <b/>
      <sz val="14.0"/>
      <name val="Calibri"/>
    </font>
    <font>
      <b/>
      <sz val="8.0"/>
      <color rgb="FF00B05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C2D69B"/>
        <bgColor rgb="FFC2D69B"/>
      </patternFill>
    </fill>
    <fill>
      <patternFill patternType="solid">
        <fgColor rgb="FFD99594"/>
        <bgColor rgb="FFD99594"/>
      </patternFill>
    </fill>
    <fill>
      <patternFill patternType="solid">
        <fgColor rgb="FFCCC0D9"/>
        <bgColor rgb="FFCCC0D9"/>
      </patternFill>
    </fill>
    <fill>
      <patternFill patternType="solid">
        <fgColor rgb="FFC4BD97"/>
        <bgColor rgb="FFC4BD97"/>
      </patternFill>
    </fill>
    <fill>
      <patternFill patternType="solid">
        <fgColor rgb="FFE5B8B7"/>
        <bgColor rgb="FFE5B8B7"/>
      </patternFill>
    </fill>
    <fill>
      <patternFill patternType="solid">
        <fgColor rgb="FF00B0F0"/>
        <bgColor rgb="FF00B0F0"/>
      </patternFill>
    </fill>
    <fill>
      <patternFill patternType="solid">
        <fgColor rgb="FFF2DBDB"/>
        <bgColor rgb="FFF2DBDB"/>
      </patternFill>
    </fill>
  </fills>
  <borders count="1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vertical="center"/>
    </xf>
    <xf borderId="1" fillId="0" fontId="3" numFmtId="0" xfId="0" applyBorder="1" applyFont="1"/>
    <xf borderId="2" fillId="0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vertical="center"/>
    </xf>
    <xf borderId="2" fillId="2" fontId="4" numFmtId="0" xfId="0" applyAlignment="1" applyBorder="1" applyFill="1" applyFont="1">
      <alignment horizontal="center" shrinkToFit="0" vertical="center" wrapText="1"/>
    </xf>
    <xf borderId="2" fillId="3" fontId="4" numFmtId="0" xfId="0" applyAlignment="1" applyBorder="1" applyFill="1" applyFont="1">
      <alignment horizontal="center" vertical="center"/>
    </xf>
    <xf borderId="2" fillId="4" fontId="4" numFmtId="0" xfId="0" applyAlignment="1" applyBorder="1" applyFill="1" applyFont="1">
      <alignment horizontal="center" vertical="center"/>
    </xf>
    <xf borderId="2" fillId="5" fontId="4" numFmtId="0" xfId="0" applyAlignment="1" applyBorder="1" applyFill="1" applyFont="1">
      <alignment horizontal="center" vertical="center"/>
    </xf>
    <xf borderId="2" fillId="0" fontId="5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left" shrinkToFit="0" vertical="center" wrapText="1"/>
    </xf>
    <xf borderId="2" fillId="0" fontId="6" numFmtId="0" xfId="0" applyAlignment="1" applyBorder="1" applyFont="1">
      <alignment horizontal="left" vertical="center"/>
    </xf>
    <xf borderId="2" fillId="0" fontId="7" numFmtId="0" xfId="0" applyAlignment="1" applyBorder="1" applyFont="1">
      <alignment horizontal="left" shrinkToFit="0" vertical="center" wrapText="1"/>
    </xf>
    <xf borderId="2" fillId="0" fontId="4" numFmtId="0" xfId="0" applyAlignment="1" applyBorder="1" applyFont="1">
      <alignment shrinkToFit="0" vertical="center" wrapText="1"/>
    </xf>
    <xf borderId="2" fillId="0" fontId="7" numFmtId="0" xfId="0" applyAlignment="1" applyBorder="1" applyFont="1">
      <alignment shrinkToFit="0" vertical="center" wrapText="1"/>
    </xf>
    <xf borderId="2" fillId="0" fontId="6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horizontal="left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left" vertical="center"/>
    </xf>
    <xf borderId="2" fillId="6" fontId="6" numFmtId="0" xfId="0" applyAlignment="1" applyBorder="1" applyFill="1" applyFont="1">
      <alignment horizontal="center" vertical="center"/>
    </xf>
    <xf borderId="3" fillId="6" fontId="6" numFmtId="0" xfId="0" applyAlignment="1" applyBorder="1" applyFont="1">
      <alignment horizontal="center" shrinkToFit="0" vertical="center" wrapText="1"/>
    </xf>
    <xf borderId="4" fillId="0" fontId="3" numFmtId="0" xfId="0" applyBorder="1" applyFont="1"/>
    <xf borderId="5" fillId="0" fontId="3" numFmtId="0" xfId="0" applyBorder="1" applyFont="1"/>
    <xf borderId="2" fillId="0" fontId="4" numFmtId="0" xfId="0" applyAlignment="1" applyBorder="1" applyFont="1">
      <alignment vertical="center"/>
    </xf>
    <xf borderId="2" fillId="0" fontId="6" numFmtId="0" xfId="0" applyAlignment="1" applyBorder="1" applyFont="1">
      <alignment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2" fillId="4" fontId="6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vertical="center"/>
    </xf>
    <xf borderId="2" fillId="0" fontId="4" numFmtId="0" xfId="0" applyAlignment="1" applyBorder="1" applyFont="1">
      <alignment shrinkToFit="0" wrapText="1"/>
    </xf>
    <xf borderId="2" fillId="0" fontId="4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horizontal="center" vertical="center"/>
    </xf>
    <xf borderId="0" fillId="0" fontId="4" numFmtId="0" xfId="0" applyFont="1"/>
    <xf borderId="2" fillId="0" fontId="6" numFmtId="0" xfId="0" applyAlignment="1" applyBorder="1" applyFont="1">
      <alignment vertical="center"/>
    </xf>
    <xf borderId="2" fillId="0" fontId="4" numFmtId="0" xfId="0" applyAlignment="1" applyBorder="1" applyFont="1">
      <alignment vertical="center"/>
    </xf>
    <xf borderId="2" fillId="0" fontId="4" numFmtId="0" xfId="0" applyBorder="1" applyFont="1"/>
    <xf borderId="2" fillId="0" fontId="4" numFmtId="0" xfId="0" applyBorder="1" applyFont="1"/>
    <xf borderId="2" fillId="0" fontId="6" numFmtId="0" xfId="0" applyAlignment="1" applyBorder="1" applyFont="1">
      <alignment horizontal="center" vertical="center"/>
    </xf>
    <xf borderId="2" fillId="0" fontId="4" numFmtId="0" xfId="0" applyAlignment="1" applyBorder="1" applyFont="1">
      <alignment shrinkToFit="0" wrapText="1"/>
    </xf>
    <xf borderId="0" fillId="0" fontId="4" numFmtId="0" xfId="0" applyAlignment="1" applyFont="1">
      <alignment shrinkToFit="0" wrapText="1"/>
    </xf>
    <xf borderId="2" fillId="0" fontId="8" numFmtId="0" xfId="0" applyBorder="1" applyFont="1"/>
    <xf borderId="3" fillId="3" fontId="8" numFmtId="0" xfId="0" applyAlignment="1" applyBorder="1" applyFont="1">
      <alignment horizontal="center" vertical="center"/>
    </xf>
    <xf borderId="2" fillId="3" fontId="8" numFmtId="0" xfId="0" applyAlignment="1" applyBorder="1" applyFont="1">
      <alignment horizontal="center" vertical="center"/>
    </xf>
    <xf borderId="2" fillId="0" fontId="8" numFmtId="0" xfId="0" applyAlignment="1" applyBorder="1" applyFont="1">
      <alignment shrinkToFit="0" wrapText="1"/>
    </xf>
    <xf borderId="2" fillId="0" fontId="8" numFmtId="0" xfId="0" applyAlignment="1" applyBorder="1" applyFont="1">
      <alignment horizontal="center"/>
    </xf>
    <xf borderId="2" fillId="2" fontId="4" numFmtId="0" xfId="0" applyAlignment="1" applyBorder="1" applyFont="1">
      <alignment horizontal="center" vertical="center"/>
    </xf>
    <xf borderId="0" fillId="0" fontId="9" numFmtId="0" xfId="0" applyFont="1"/>
    <xf borderId="0" fillId="0" fontId="9" numFmtId="0" xfId="0" applyAlignment="1" applyFont="1">
      <alignment horizontal="center"/>
    </xf>
    <xf borderId="0" fillId="0" fontId="10" numFmtId="0" xfId="0" applyAlignment="1" applyFont="1">
      <alignment horizontal="center"/>
    </xf>
    <xf borderId="0" fillId="0" fontId="9" numFmtId="0" xfId="0" applyAlignment="1" applyFont="1">
      <alignment shrinkToFit="0" wrapText="1"/>
    </xf>
    <xf borderId="6" fillId="4" fontId="8" numFmtId="0" xfId="0" applyAlignment="1" applyBorder="1" applyFont="1">
      <alignment vertical="center"/>
    </xf>
    <xf borderId="6" fillId="4" fontId="8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  <xf borderId="7" fillId="7" fontId="9" numFmtId="0" xfId="0" applyAlignment="1" applyBorder="1" applyFill="1" applyFont="1">
      <alignment horizontal="left"/>
    </xf>
    <xf borderId="8" fillId="0" fontId="3" numFmtId="0" xfId="0" applyBorder="1" applyFont="1"/>
    <xf borderId="9" fillId="0" fontId="3" numFmtId="0" xfId="0" applyBorder="1" applyFont="1"/>
    <xf borderId="6" fillId="7" fontId="9" numFmtId="0" xfId="0" applyAlignment="1" applyBorder="1" applyFont="1">
      <alignment horizontal="center"/>
    </xf>
    <xf borderId="7" fillId="8" fontId="9" numFmtId="0" xfId="0" applyAlignment="1" applyBorder="1" applyFill="1" applyFont="1">
      <alignment horizontal="left"/>
    </xf>
    <xf borderId="6" fillId="8" fontId="9" numFmtId="0" xfId="0" applyAlignment="1" applyBorder="1" applyFont="1">
      <alignment horizontal="center"/>
    </xf>
    <xf borderId="7" fillId="9" fontId="9" numFmtId="0" xfId="0" applyAlignment="1" applyBorder="1" applyFill="1" applyFont="1">
      <alignment horizontal="left"/>
    </xf>
    <xf borderId="6" fillId="9" fontId="9" numFmtId="0" xfId="0" applyAlignment="1" applyBorder="1" applyFont="1">
      <alignment horizontal="center"/>
    </xf>
    <xf borderId="7" fillId="10" fontId="9" numFmtId="0" xfId="0" applyAlignment="1" applyBorder="1" applyFill="1" applyFont="1">
      <alignment horizontal="left"/>
    </xf>
    <xf borderId="6" fillId="10" fontId="9" numFmtId="0" xfId="0" applyAlignment="1" applyBorder="1" applyFont="1">
      <alignment horizontal="center"/>
    </xf>
    <xf borderId="2" fillId="2" fontId="8" numFmtId="0" xfId="0" applyAlignment="1" applyBorder="1" applyFont="1">
      <alignment horizontal="center" vertical="center"/>
    </xf>
    <xf borderId="2" fillId="4" fontId="8" numFmtId="0" xfId="0" applyAlignment="1" applyBorder="1" applyFont="1">
      <alignment horizontal="center" vertical="center"/>
    </xf>
    <xf borderId="2" fillId="5" fontId="8" numFmtId="0" xfId="0" applyAlignment="1" applyBorder="1" applyFont="1">
      <alignment horizontal="center" vertical="center"/>
    </xf>
    <xf borderId="10" fillId="0" fontId="6" numFmtId="0" xfId="0" applyAlignment="1" applyBorder="1" applyFont="1">
      <alignment horizontal="center" vertical="center"/>
    </xf>
    <xf borderId="11" fillId="0" fontId="6" numFmtId="0" xfId="0" applyAlignment="1" applyBorder="1" applyFont="1">
      <alignment horizontal="center" vertical="center"/>
    </xf>
    <xf borderId="11" fillId="0" fontId="6" numFmtId="0" xfId="0" applyAlignment="1" applyBorder="1" applyFont="1">
      <alignment shrinkToFit="0" vertical="center" wrapText="1"/>
    </xf>
    <xf borderId="12" fillId="0" fontId="4" numFmtId="0" xfId="0" applyAlignment="1" applyBorder="1" applyFont="1">
      <alignment horizontal="center" shrinkToFit="0" vertical="center" wrapText="1"/>
    </xf>
    <xf borderId="11" fillId="0" fontId="4" numFmtId="0" xfId="0" applyAlignment="1" applyBorder="1" applyFont="1">
      <alignment horizontal="left" vertical="center"/>
    </xf>
    <xf borderId="11" fillId="0" fontId="4" numFmtId="0" xfId="0" applyAlignment="1" applyBorder="1" applyFont="1">
      <alignment horizontal="center" shrinkToFit="0" vertical="center" wrapText="1"/>
    </xf>
    <xf borderId="11" fillId="0" fontId="4" numFmtId="0" xfId="0" applyAlignment="1" applyBorder="1" applyFont="1">
      <alignment shrinkToFit="0" vertical="center" wrapText="1"/>
    </xf>
    <xf borderId="10" fillId="0" fontId="6" numFmtId="0" xfId="0" applyAlignment="1" applyBorder="1" applyFont="1">
      <alignment shrinkToFit="0" vertical="center" wrapText="1"/>
    </xf>
    <xf borderId="10" fillId="0" fontId="4" numFmtId="0" xfId="0" applyAlignment="1" applyBorder="1" applyFont="1">
      <alignment horizontal="center" vertical="center"/>
    </xf>
    <xf borderId="10" fillId="0" fontId="6" numFmtId="0" xfId="0" applyAlignment="1" applyBorder="1" applyFont="1">
      <alignment horizontal="left" shrinkToFit="0" vertical="center" wrapText="1"/>
    </xf>
    <xf borderId="10" fillId="0" fontId="4" numFmtId="0" xfId="0" applyAlignment="1" applyBorder="1" applyFont="1">
      <alignment shrinkToFit="0" vertical="center" wrapText="1"/>
    </xf>
    <xf borderId="10" fillId="0" fontId="4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shrinkToFit="0" wrapText="1"/>
    </xf>
    <xf borderId="2" fillId="3" fontId="6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12" fillId="4" fontId="4" numFmtId="0" xfId="0" applyAlignment="1" applyBorder="1" applyFont="1">
      <alignment horizontal="center" vertical="center"/>
    </xf>
    <xf borderId="3" fillId="3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/>
    </xf>
    <xf borderId="6" fillId="5" fontId="9" numFmtId="0" xfId="0" applyBorder="1" applyFont="1"/>
    <xf borderId="6" fillId="5" fontId="9" numFmtId="0" xfId="0" applyAlignment="1" applyBorder="1" applyFont="1">
      <alignment horizontal="center" vertical="center"/>
    </xf>
    <xf borderId="6" fillId="2" fontId="9" numFmtId="0" xfId="0" applyBorder="1" applyFont="1"/>
    <xf borderId="6" fillId="2" fontId="9" numFmtId="0" xfId="0" applyAlignment="1" applyBorder="1" applyFont="1">
      <alignment horizontal="center" vertical="center"/>
    </xf>
    <xf borderId="6" fillId="11" fontId="9" numFmtId="0" xfId="0" applyBorder="1" applyFill="1" applyFont="1"/>
    <xf borderId="6" fillId="11" fontId="9" numFmtId="0" xfId="0" applyAlignment="1" applyBorder="1" applyFont="1">
      <alignment horizontal="center" vertical="center"/>
    </xf>
    <xf borderId="6" fillId="3" fontId="9" numFmtId="0" xfId="0" applyBorder="1" applyFont="1"/>
    <xf borderId="6" fillId="3" fontId="11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left" shrinkToFit="0" vertical="center" wrapText="1"/>
    </xf>
    <xf borderId="3" fillId="11" fontId="5" numFmtId="0" xfId="0" applyAlignment="1" applyBorder="1" applyFont="1">
      <alignment horizontal="center" shrinkToFit="0" vertical="center" wrapText="1"/>
    </xf>
    <xf borderId="2" fillId="11" fontId="5" numFmtId="0" xfId="0" applyAlignment="1" applyBorder="1" applyFont="1">
      <alignment shrinkToFit="0" vertical="center" wrapText="1"/>
    </xf>
    <xf borderId="0" fillId="0" fontId="4" numFmtId="0" xfId="0" applyAlignment="1" applyFont="1">
      <alignment vertical="center"/>
    </xf>
    <xf borderId="2" fillId="5" fontId="6" numFmtId="0" xfId="0" applyAlignment="1" applyBorder="1" applyFont="1">
      <alignment horizontal="center" vertical="center"/>
    </xf>
    <xf borderId="2" fillId="0" fontId="12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vertical="center"/>
    </xf>
    <xf borderId="2" fillId="4" fontId="8" numFmtId="0" xfId="0" applyAlignment="1" applyBorder="1" applyFont="1">
      <alignment vertical="center"/>
    </xf>
    <xf borderId="2" fillId="4" fontId="1" numFmtId="0" xfId="0" applyAlignment="1" applyBorder="1" applyFont="1">
      <alignment horizontal="center" vertical="center"/>
    </xf>
    <xf borderId="2" fillId="5" fontId="9" numFmtId="0" xfId="0" applyBorder="1" applyFont="1"/>
    <xf borderId="2" fillId="5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 shrinkToFit="0" vertical="center" wrapText="1"/>
    </xf>
    <xf borderId="2" fillId="11" fontId="9" numFmtId="0" xfId="0" applyAlignment="1" applyBorder="1" applyFont="1">
      <alignment horizontal="left" shrinkToFit="0" vertical="top" wrapText="1"/>
    </xf>
    <xf borderId="2" fillId="11" fontId="9" numFmtId="0" xfId="0" applyAlignment="1" applyBorder="1" applyFont="1">
      <alignment horizontal="center" vertical="center"/>
    </xf>
    <xf borderId="2" fillId="2" fontId="9" numFmtId="0" xfId="0" applyAlignment="1" applyBorder="1" applyFont="1">
      <alignment horizontal="left" shrinkToFit="0" vertical="center" wrapText="1"/>
    </xf>
    <xf borderId="2" fillId="2" fontId="9" numFmtId="0" xfId="0" applyAlignment="1" applyBorder="1" applyFont="1">
      <alignment horizontal="center" vertical="center"/>
    </xf>
    <xf borderId="2" fillId="3" fontId="9" numFmtId="0" xfId="0" applyBorder="1" applyFont="1"/>
    <xf borderId="2" fillId="3" fontId="11" numFmtId="0" xfId="0" applyAlignment="1" applyBorder="1" applyFont="1">
      <alignment horizontal="center" vertical="center"/>
    </xf>
    <xf borderId="3" fillId="11" fontId="6" numFmtId="0" xfId="0" applyAlignment="1" applyBorder="1" applyFont="1">
      <alignment horizontal="center" shrinkToFit="0" vertical="center" wrapText="1"/>
    </xf>
    <xf borderId="2" fillId="11" fontId="6" numFmtId="0" xfId="0" applyAlignment="1" applyBorder="1" applyFont="1">
      <alignment shrinkToFit="0" vertical="center" wrapText="1"/>
    </xf>
    <xf borderId="2" fillId="0" fontId="13" numFmtId="0" xfId="0" applyAlignment="1" applyBorder="1" applyFont="1">
      <alignment shrinkToFit="0" vertical="center" wrapText="1"/>
    </xf>
    <xf borderId="2" fillId="0" fontId="13" numFmtId="0" xfId="0" applyAlignment="1" applyBorder="1" applyFont="1">
      <alignment shrinkToFit="0" vertical="center" wrapText="1"/>
    </xf>
    <xf borderId="2" fillId="0" fontId="13" numFmtId="0" xfId="0" applyAlignment="1" applyBorder="1" applyFont="1">
      <alignment horizontal="left" shrinkToFit="0" vertical="center" wrapText="1"/>
    </xf>
    <xf borderId="2" fillId="2" fontId="6" numFmtId="0" xfId="0" applyAlignment="1" applyBorder="1" applyFont="1">
      <alignment horizontal="center" shrinkToFit="0" vertical="center" wrapText="1"/>
    </xf>
    <xf borderId="2" fillId="11" fontId="6" numFmtId="0" xfId="0" applyAlignment="1" applyBorder="1" applyFont="1">
      <alignment horizontal="center" shrinkToFit="0" vertical="center" wrapText="1"/>
    </xf>
    <xf borderId="2" fillId="12" fontId="6" numFmtId="0" xfId="0" applyAlignment="1" applyBorder="1" applyFill="1" applyFont="1">
      <alignment horizontal="center" shrinkToFit="0" vertical="center" wrapText="1"/>
    </xf>
    <xf borderId="2" fillId="2" fontId="9" numFmtId="0" xfId="0" applyAlignment="1" applyBorder="1" applyFont="1">
      <alignment horizontal="left" shrinkToFit="0" vertical="top" wrapText="1"/>
    </xf>
    <xf borderId="2" fillId="13" fontId="9" numFmtId="0" xfId="0" applyAlignment="1" applyBorder="1" applyFill="1" applyFont="1">
      <alignment horizontal="left" shrinkToFit="0" vertical="center" wrapText="1"/>
    </xf>
    <xf borderId="2" fillId="13" fontId="9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hidden="1" min="1" max="1" width="3.57"/>
    <col customWidth="1" min="2" max="2" width="3.57"/>
    <col customWidth="1" min="3" max="3" width="12.29"/>
    <col customWidth="1" min="4" max="4" width="8.0"/>
    <col customWidth="1" min="5" max="5" width="5.0"/>
    <col customWidth="1" min="6" max="6" width="49.14"/>
    <col customWidth="1" min="7" max="7" width="6.29"/>
    <col customWidth="1" min="8" max="8" width="16.86"/>
    <col customWidth="1" min="9" max="9" width="6.29"/>
    <col customWidth="1" min="10" max="10" width="11.14"/>
    <col customWidth="1" min="11" max="11" width="14.29"/>
    <col customWidth="1" min="12" max="12" width="12.0"/>
    <col customWidth="1" min="13" max="13" width="10.57"/>
    <col customWidth="1" min="14" max="14" width="9.14"/>
    <col customWidth="1" min="15" max="15" width="9.86"/>
  </cols>
  <sheetData>
    <row r="1">
      <c r="A1" s="1" t="s">
        <v>0</v>
      </c>
    </row>
    <row r="2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>
      <c r="A3" s="4" t="s">
        <v>2</v>
      </c>
      <c r="B3" s="4" t="s">
        <v>2</v>
      </c>
      <c r="C3" s="5" t="s">
        <v>3</v>
      </c>
      <c r="D3" s="5" t="s">
        <v>4</v>
      </c>
      <c r="E3" s="5" t="s">
        <v>5</v>
      </c>
      <c r="F3" s="6" t="s">
        <v>6</v>
      </c>
      <c r="G3" s="4" t="s">
        <v>7</v>
      </c>
      <c r="H3" s="7" t="s">
        <v>8</v>
      </c>
      <c r="I3" s="4" t="s">
        <v>7</v>
      </c>
      <c r="J3" s="8" t="s">
        <v>9</v>
      </c>
      <c r="K3" s="4" t="s">
        <v>7</v>
      </c>
      <c r="L3" s="9" t="s">
        <v>10</v>
      </c>
      <c r="M3" s="4" t="s">
        <v>7</v>
      </c>
      <c r="N3" s="4" t="s">
        <v>11</v>
      </c>
      <c r="O3" s="4" t="s">
        <v>12</v>
      </c>
    </row>
    <row r="4">
      <c r="A4" s="10">
        <v>1.0</v>
      </c>
      <c r="B4" s="11">
        <v>1.0</v>
      </c>
      <c r="C4" s="11" t="s">
        <v>13</v>
      </c>
      <c r="D4" s="11" t="s">
        <v>14</v>
      </c>
      <c r="E4" s="11">
        <v>48.0</v>
      </c>
      <c r="F4" s="12" t="s">
        <v>15</v>
      </c>
      <c r="G4" s="4">
        <v>48.0</v>
      </c>
      <c r="H4" s="13"/>
      <c r="I4" s="4"/>
      <c r="J4" s="14"/>
      <c r="K4" s="4"/>
      <c r="L4" s="15"/>
      <c r="M4" s="4"/>
      <c r="N4" s="4" t="str">
        <f t="shared" ref="N4:N7" si="1">E4-O4</f>
        <v>0</v>
      </c>
      <c r="O4" s="4" t="str">
        <f t="shared" ref="O4:O7" si="2">SUM(G4+I4+K4+M4)</f>
        <v>48</v>
      </c>
    </row>
    <row r="5">
      <c r="A5" s="10">
        <v>2.0</v>
      </c>
      <c r="B5" s="11">
        <v>2.0</v>
      </c>
      <c r="C5" s="11" t="s">
        <v>16</v>
      </c>
      <c r="D5" s="11" t="s">
        <v>14</v>
      </c>
      <c r="E5" s="11">
        <v>48.0</v>
      </c>
      <c r="F5" s="12" t="s">
        <v>17</v>
      </c>
      <c r="G5" s="4">
        <v>48.0</v>
      </c>
      <c r="H5" s="12"/>
      <c r="I5" s="4"/>
      <c r="J5" s="16"/>
      <c r="K5" s="4"/>
      <c r="L5" s="17"/>
      <c r="M5" s="4"/>
      <c r="N5" s="4" t="str">
        <f t="shared" si="1"/>
        <v>0</v>
      </c>
      <c r="O5" s="4" t="str">
        <f t="shared" si="2"/>
        <v>48</v>
      </c>
    </row>
    <row r="6">
      <c r="A6" s="10">
        <v>3.0</v>
      </c>
      <c r="B6" s="11">
        <v>3.0</v>
      </c>
      <c r="C6" s="11" t="s">
        <v>18</v>
      </c>
      <c r="D6" s="11" t="s">
        <v>14</v>
      </c>
      <c r="E6" s="11">
        <v>48.0</v>
      </c>
      <c r="F6" s="17" t="s">
        <v>19</v>
      </c>
      <c r="G6" s="4">
        <v>48.0</v>
      </c>
      <c r="H6" s="18"/>
      <c r="I6" s="4"/>
      <c r="J6" s="15"/>
      <c r="K6" s="4"/>
      <c r="L6" s="17"/>
      <c r="M6" s="4"/>
      <c r="N6" s="4" t="str">
        <f t="shared" si="1"/>
        <v>0</v>
      </c>
      <c r="O6" s="4" t="str">
        <f t="shared" si="2"/>
        <v>48</v>
      </c>
    </row>
    <row r="7">
      <c r="A7" s="10">
        <v>4.0</v>
      </c>
      <c r="B7" s="11">
        <v>4.0</v>
      </c>
      <c r="C7" s="11" t="s">
        <v>20</v>
      </c>
      <c r="D7" s="11" t="s">
        <v>14</v>
      </c>
      <c r="E7" s="11">
        <v>48.0</v>
      </c>
      <c r="F7" s="17" t="s">
        <v>21</v>
      </c>
      <c r="G7" s="19">
        <v>48.0</v>
      </c>
      <c r="H7" s="20"/>
      <c r="I7" s="4"/>
      <c r="J7" s="15"/>
      <c r="K7" s="4"/>
      <c r="L7" s="17"/>
      <c r="M7" s="4"/>
      <c r="N7" s="4" t="str">
        <f t="shared" si="1"/>
        <v>0</v>
      </c>
      <c r="O7" s="4" t="str">
        <f t="shared" si="2"/>
        <v>48</v>
      </c>
    </row>
    <row r="8">
      <c r="A8" s="10">
        <v>5.0</v>
      </c>
      <c r="B8" s="11">
        <v>5.0</v>
      </c>
      <c r="C8" s="21" t="s">
        <v>22</v>
      </c>
      <c r="D8" s="21" t="s">
        <v>23</v>
      </c>
      <c r="E8" s="21">
        <v>48.0</v>
      </c>
      <c r="F8" s="22" t="s">
        <v>24</v>
      </c>
      <c r="G8" s="23"/>
      <c r="H8" s="23"/>
      <c r="I8" s="23"/>
      <c r="J8" s="23"/>
      <c r="K8" s="23"/>
      <c r="L8" s="24"/>
      <c r="M8" s="17"/>
      <c r="N8" s="17"/>
      <c r="O8" s="17"/>
    </row>
    <row r="9">
      <c r="A9" s="10">
        <v>6.0</v>
      </c>
      <c r="B9" s="11">
        <v>6.0</v>
      </c>
      <c r="C9" s="21" t="s">
        <v>25</v>
      </c>
      <c r="D9" s="21" t="s">
        <v>23</v>
      </c>
      <c r="E9" s="21">
        <v>48.0</v>
      </c>
      <c r="F9" s="22" t="s">
        <v>24</v>
      </c>
      <c r="G9" s="23"/>
      <c r="H9" s="23"/>
      <c r="I9" s="23"/>
      <c r="J9" s="23"/>
      <c r="K9" s="23"/>
      <c r="L9" s="24"/>
      <c r="M9" s="17"/>
      <c r="N9" s="17"/>
      <c r="O9" s="17"/>
    </row>
    <row r="10">
      <c r="A10" s="10">
        <v>7.0</v>
      </c>
      <c r="B10" s="11">
        <v>7.0</v>
      </c>
      <c r="C10" s="11" t="s">
        <v>26</v>
      </c>
      <c r="D10" s="11" t="s">
        <v>23</v>
      </c>
      <c r="E10" s="11">
        <v>48.0</v>
      </c>
      <c r="F10" s="17" t="s">
        <v>27</v>
      </c>
      <c r="G10" s="5">
        <v>48.0</v>
      </c>
      <c r="H10" s="12"/>
      <c r="I10" s="5"/>
      <c r="J10" s="15"/>
      <c r="K10" s="11"/>
      <c r="L10" s="17"/>
      <c r="M10" s="4"/>
      <c r="N10" s="4" t="str">
        <f t="shared" ref="N10:N99" si="3">E10-O10</f>
        <v>0</v>
      </c>
      <c r="O10" s="4" t="str">
        <f t="shared" ref="O10:O100" si="4">SUM(G10+I10+K10+M10)</f>
        <v>48</v>
      </c>
    </row>
    <row r="11">
      <c r="A11" s="10">
        <v>8.0</v>
      </c>
      <c r="B11" s="11">
        <v>8.0</v>
      </c>
      <c r="C11" s="11" t="s">
        <v>28</v>
      </c>
      <c r="D11" s="11" t="s">
        <v>23</v>
      </c>
      <c r="E11" s="11">
        <v>48.0</v>
      </c>
      <c r="F11" s="17" t="s">
        <v>29</v>
      </c>
      <c r="G11" s="5">
        <v>48.0</v>
      </c>
      <c r="H11" s="25"/>
      <c r="I11" s="4"/>
      <c r="J11" s="15"/>
      <c r="K11" s="4"/>
      <c r="L11" s="17"/>
      <c r="M11" s="4"/>
      <c r="N11" s="4" t="str">
        <f t="shared" si="3"/>
        <v>0</v>
      </c>
      <c r="O11" s="4" t="str">
        <f t="shared" si="4"/>
        <v>48</v>
      </c>
    </row>
    <row r="12">
      <c r="A12" s="10">
        <v>9.0</v>
      </c>
      <c r="B12" s="11">
        <v>9.0</v>
      </c>
      <c r="C12" s="11" t="s">
        <v>30</v>
      </c>
      <c r="D12" s="11" t="s">
        <v>31</v>
      </c>
      <c r="E12" s="11">
        <v>48.0</v>
      </c>
      <c r="F12" s="26" t="s">
        <v>32</v>
      </c>
      <c r="G12" s="5">
        <v>48.0</v>
      </c>
      <c r="H12" s="15"/>
      <c r="I12" s="4"/>
      <c r="J12" s="15"/>
      <c r="K12" s="4"/>
      <c r="L12" s="17"/>
      <c r="M12" s="4"/>
      <c r="N12" s="4" t="str">
        <f t="shared" si="3"/>
        <v>0</v>
      </c>
      <c r="O12" s="4" t="str">
        <f t="shared" si="4"/>
        <v>48</v>
      </c>
    </row>
    <row r="13">
      <c r="A13" s="10">
        <v>10.0</v>
      </c>
      <c r="B13" s="11">
        <v>10.0</v>
      </c>
      <c r="C13" s="11" t="s">
        <v>33</v>
      </c>
      <c r="D13" s="11" t="s">
        <v>31</v>
      </c>
      <c r="E13" s="11">
        <v>48.0</v>
      </c>
      <c r="F13" s="17" t="s">
        <v>34</v>
      </c>
      <c r="G13" s="27">
        <v>48.0</v>
      </c>
      <c r="H13" s="25"/>
      <c r="I13" s="4"/>
      <c r="J13" s="15"/>
      <c r="K13" s="4"/>
      <c r="L13" s="17"/>
      <c r="M13" s="4"/>
      <c r="N13" s="4" t="str">
        <f t="shared" si="3"/>
        <v>0</v>
      </c>
      <c r="O13" s="4" t="str">
        <f t="shared" si="4"/>
        <v>48</v>
      </c>
    </row>
    <row r="14">
      <c r="A14" s="10">
        <v>11.0</v>
      </c>
      <c r="B14" s="11">
        <v>11.0</v>
      </c>
      <c r="C14" s="11" t="s">
        <v>35</v>
      </c>
      <c r="D14" s="11" t="s">
        <v>31</v>
      </c>
      <c r="E14" s="11">
        <v>48.0</v>
      </c>
      <c r="F14" s="17" t="s">
        <v>36</v>
      </c>
      <c r="G14" s="27">
        <v>48.0</v>
      </c>
      <c r="H14" s="15"/>
      <c r="I14" s="4"/>
      <c r="J14" s="15"/>
      <c r="K14" s="4"/>
      <c r="L14" s="17"/>
      <c r="M14" s="4"/>
      <c r="N14" s="4" t="str">
        <f t="shared" si="3"/>
        <v>0</v>
      </c>
      <c r="O14" s="4" t="str">
        <f t="shared" si="4"/>
        <v>48</v>
      </c>
    </row>
    <row r="15">
      <c r="A15" s="10">
        <v>12.0</v>
      </c>
      <c r="B15" s="11">
        <v>12.0</v>
      </c>
      <c r="C15" s="11" t="s">
        <v>37</v>
      </c>
      <c r="D15" s="11" t="s">
        <v>31</v>
      </c>
      <c r="E15" s="11">
        <v>48.0</v>
      </c>
      <c r="F15" s="26" t="s">
        <v>38</v>
      </c>
      <c r="G15" s="27">
        <v>48.0</v>
      </c>
      <c r="H15" s="25"/>
      <c r="I15" s="4"/>
      <c r="J15" s="15"/>
      <c r="K15" s="4"/>
      <c r="L15" s="17"/>
      <c r="M15" s="4"/>
      <c r="N15" s="4" t="str">
        <f t="shared" si="3"/>
        <v>0</v>
      </c>
      <c r="O15" s="4" t="str">
        <f t="shared" si="4"/>
        <v>48</v>
      </c>
    </row>
    <row r="16">
      <c r="A16" s="10">
        <v>13.0</v>
      </c>
      <c r="B16" s="11">
        <v>13.0</v>
      </c>
      <c r="C16" s="11" t="s">
        <v>39</v>
      </c>
      <c r="D16" s="11" t="s">
        <v>40</v>
      </c>
      <c r="E16" s="11">
        <v>48.0</v>
      </c>
      <c r="F16" s="17" t="s">
        <v>41</v>
      </c>
      <c r="G16" s="27">
        <v>48.0</v>
      </c>
      <c r="H16" s="15"/>
      <c r="I16" s="4"/>
      <c r="J16" s="15"/>
      <c r="K16" s="4"/>
      <c r="L16" s="17"/>
      <c r="M16" s="4"/>
      <c r="N16" s="4" t="str">
        <f t="shared" si="3"/>
        <v>0</v>
      </c>
      <c r="O16" s="4" t="str">
        <f t="shared" si="4"/>
        <v>48</v>
      </c>
    </row>
    <row r="17">
      <c r="A17" s="10">
        <v>14.0</v>
      </c>
      <c r="B17" s="11">
        <v>14.0</v>
      </c>
      <c r="C17" s="11" t="s">
        <v>42</v>
      </c>
      <c r="D17" s="11" t="s">
        <v>40</v>
      </c>
      <c r="E17" s="11">
        <v>48.0</v>
      </c>
      <c r="F17" s="17" t="s">
        <v>43</v>
      </c>
      <c r="G17" s="27">
        <v>48.0</v>
      </c>
      <c r="H17" s="25"/>
      <c r="I17" s="4"/>
      <c r="J17" s="15"/>
      <c r="K17" s="4"/>
      <c r="L17" s="17"/>
      <c r="M17" s="4"/>
      <c r="N17" s="4" t="str">
        <f t="shared" si="3"/>
        <v>0</v>
      </c>
      <c r="O17" s="4" t="str">
        <f t="shared" si="4"/>
        <v>48</v>
      </c>
    </row>
    <row r="18">
      <c r="A18" s="10">
        <v>15.0</v>
      </c>
      <c r="B18" s="11">
        <v>15.0</v>
      </c>
      <c r="C18" s="11" t="s">
        <v>44</v>
      </c>
      <c r="D18" s="11" t="s">
        <v>40</v>
      </c>
      <c r="E18" s="11">
        <v>48.0</v>
      </c>
      <c r="F18" s="17" t="s">
        <v>45</v>
      </c>
      <c r="G18" s="27">
        <v>48.0</v>
      </c>
      <c r="H18" s="26"/>
      <c r="I18" s="4"/>
      <c r="J18" s="15"/>
      <c r="K18" s="4"/>
      <c r="L18" s="17"/>
      <c r="M18" s="4"/>
      <c r="N18" s="4" t="str">
        <f t="shared" si="3"/>
        <v>0</v>
      </c>
      <c r="O18" s="4" t="str">
        <f t="shared" si="4"/>
        <v>48</v>
      </c>
    </row>
    <row r="19">
      <c r="A19" s="10">
        <v>16.0</v>
      </c>
      <c r="B19" s="11">
        <v>16.0</v>
      </c>
      <c r="C19" s="11" t="s">
        <v>46</v>
      </c>
      <c r="D19" s="11" t="s">
        <v>40</v>
      </c>
      <c r="E19" s="11">
        <v>48.0</v>
      </c>
      <c r="F19" s="26" t="s">
        <v>47</v>
      </c>
      <c r="G19" s="27">
        <v>48.0</v>
      </c>
      <c r="H19" s="26"/>
      <c r="I19" s="4"/>
      <c r="J19" s="15"/>
      <c r="K19" s="4"/>
      <c r="L19" s="17"/>
      <c r="M19" s="4"/>
      <c r="N19" s="4" t="str">
        <f t="shared" si="3"/>
        <v>0</v>
      </c>
      <c r="O19" s="4" t="str">
        <f t="shared" si="4"/>
        <v>48</v>
      </c>
    </row>
    <row r="20">
      <c r="A20" s="10">
        <v>17.0</v>
      </c>
      <c r="B20" s="11">
        <v>17.0</v>
      </c>
      <c r="C20" s="11" t="s">
        <v>48</v>
      </c>
      <c r="D20" s="11" t="s">
        <v>49</v>
      </c>
      <c r="E20" s="28">
        <v>48.0</v>
      </c>
      <c r="F20" s="17" t="s">
        <v>50</v>
      </c>
      <c r="G20" s="27">
        <v>48.0</v>
      </c>
      <c r="H20" s="26"/>
      <c r="I20" s="4"/>
      <c r="J20" s="15"/>
      <c r="K20" s="4"/>
      <c r="L20" s="17"/>
      <c r="M20" s="4"/>
      <c r="N20" s="4" t="str">
        <f t="shared" si="3"/>
        <v>0</v>
      </c>
      <c r="O20" s="4" t="str">
        <f t="shared" si="4"/>
        <v>48</v>
      </c>
    </row>
    <row r="21" ht="15.75" customHeight="1">
      <c r="A21" s="10">
        <v>18.0</v>
      </c>
      <c r="B21" s="11">
        <v>18.0</v>
      </c>
      <c r="C21" s="11" t="s">
        <v>51</v>
      </c>
      <c r="D21" s="11" t="s">
        <v>49</v>
      </c>
      <c r="E21" s="28">
        <v>48.0</v>
      </c>
      <c r="F21" s="17" t="s">
        <v>52</v>
      </c>
      <c r="G21" s="29">
        <v>48.0</v>
      </c>
      <c r="H21" s="26"/>
      <c r="I21" s="4"/>
      <c r="J21" s="15"/>
      <c r="K21" s="4"/>
      <c r="L21" s="17"/>
      <c r="M21" s="4"/>
      <c r="N21" s="4" t="str">
        <f t="shared" si="3"/>
        <v>0</v>
      </c>
      <c r="O21" s="4" t="str">
        <f t="shared" si="4"/>
        <v>48</v>
      </c>
    </row>
    <row r="22" ht="15.75" customHeight="1">
      <c r="A22" s="10">
        <v>19.0</v>
      </c>
      <c r="B22" s="11">
        <v>19.0</v>
      </c>
      <c r="C22" s="11" t="s">
        <v>53</v>
      </c>
      <c r="D22" s="11" t="s">
        <v>49</v>
      </c>
      <c r="E22" s="28">
        <v>48.0</v>
      </c>
      <c r="F22" s="17" t="s">
        <v>54</v>
      </c>
      <c r="G22" s="29">
        <v>48.0</v>
      </c>
      <c r="H22" s="26"/>
      <c r="I22" s="4"/>
      <c r="J22" s="15"/>
      <c r="K22" s="4"/>
      <c r="L22" s="17"/>
      <c r="M22" s="4"/>
      <c r="N22" s="4" t="str">
        <f t="shared" si="3"/>
        <v>0</v>
      </c>
      <c r="O22" s="4" t="str">
        <f t="shared" si="4"/>
        <v>48</v>
      </c>
    </row>
    <row r="23" ht="15.75" customHeight="1">
      <c r="A23" s="10">
        <v>20.0</v>
      </c>
      <c r="B23" s="11">
        <v>20.0</v>
      </c>
      <c r="C23" s="11" t="s">
        <v>55</v>
      </c>
      <c r="D23" s="11" t="s">
        <v>49</v>
      </c>
      <c r="E23" s="28">
        <v>46.0</v>
      </c>
      <c r="F23" s="17" t="s">
        <v>56</v>
      </c>
      <c r="G23" s="29">
        <v>46.0</v>
      </c>
      <c r="H23" s="26"/>
      <c r="I23" s="4"/>
      <c r="J23" s="15"/>
      <c r="K23" s="4"/>
      <c r="L23" s="17"/>
      <c r="M23" s="4"/>
      <c r="N23" s="4" t="str">
        <f t="shared" si="3"/>
        <v>0</v>
      </c>
      <c r="O23" s="4" t="str">
        <f t="shared" si="4"/>
        <v>46</v>
      </c>
    </row>
    <row r="24" ht="15.75" customHeight="1">
      <c r="A24" s="10">
        <v>21.0</v>
      </c>
      <c r="B24" s="11">
        <v>21.0</v>
      </c>
      <c r="C24" s="11" t="s">
        <v>57</v>
      </c>
      <c r="D24" s="11" t="s">
        <v>49</v>
      </c>
      <c r="E24" s="28">
        <v>46.0</v>
      </c>
      <c r="F24" s="17" t="s">
        <v>58</v>
      </c>
      <c r="G24" s="29">
        <v>46.0</v>
      </c>
      <c r="H24" s="26"/>
      <c r="I24" s="27"/>
      <c r="J24" s="15"/>
      <c r="K24" s="4"/>
      <c r="L24" s="17"/>
      <c r="M24" s="4"/>
      <c r="N24" s="4" t="str">
        <f t="shared" si="3"/>
        <v>0</v>
      </c>
      <c r="O24" s="4" t="str">
        <f t="shared" si="4"/>
        <v>46</v>
      </c>
    </row>
    <row r="25" ht="15.75" customHeight="1">
      <c r="A25" s="10">
        <v>22.0</v>
      </c>
      <c r="B25" s="11">
        <v>22.0</v>
      </c>
      <c r="C25" s="11" t="s">
        <v>59</v>
      </c>
      <c r="D25" s="11" t="s">
        <v>60</v>
      </c>
      <c r="E25" s="28">
        <v>72.0</v>
      </c>
      <c r="F25" s="17" t="s">
        <v>61</v>
      </c>
      <c r="G25" s="29">
        <v>72.0</v>
      </c>
      <c r="H25" s="26"/>
      <c r="I25" s="4"/>
      <c r="J25" s="17"/>
      <c r="K25" s="4"/>
      <c r="L25" s="17"/>
      <c r="M25" s="4"/>
      <c r="N25" s="4" t="str">
        <f t="shared" si="3"/>
        <v>0</v>
      </c>
      <c r="O25" s="4" t="str">
        <f t="shared" si="4"/>
        <v>72</v>
      </c>
    </row>
    <row r="26" ht="15.75" customHeight="1">
      <c r="A26" s="10">
        <v>23.0</v>
      </c>
      <c r="B26" s="11">
        <v>23.0</v>
      </c>
      <c r="C26" s="11" t="s">
        <v>62</v>
      </c>
      <c r="D26" s="11" t="s">
        <v>60</v>
      </c>
      <c r="E26" s="28">
        <v>50.0</v>
      </c>
      <c r="F26" s="17" t="s">
        <v>63</v>
      </c>
      <c r="G26" s="29">
        <v>50.0</v>
      </c>
      <c r="H26" s="30"/>
      <c r="I26" s="4"/>
      <c r="J26" s="17"/>
      <c r="K26" s="4"/>
      <c r="L26" s="17"/>
      <c r="M26" s="4"/>
      <c r="N26" s="4" t="str">
        <f t="shared" si="3"/>
        <v>0</v>
      </c>
      <c r="O26" s="4" t="str">
        <f t="shared" si="4"/>
        <v>50</v>
      </c>
    </row>
    <row r="27" ht="15.75" customHeight="1">
      <c r="A27" s="10">
        <v>24.0</v>
      </c>
      <c r="B27" s="11">
        <v>24.0</v>
      </c>
      <c r="C27" s="11" t="s">
        <v>64</v>
      </c>
      <c r="D27" s="11" t="s">
        <v>60</v>
      </c>
      <c r="E27" s="28">
        <v>54.0</v>
      </c>
      <c r="F27" s="17" t="s">
        <v>65</v>
      </c>
      <c r="G27" s="29">
        <v>54.0</v>
      </c>
      <c r="H27" s="26"/>
      <c r="I27" s="4"/>
      <c r="J27" s="17"/>
      <c r="K27" s="4"/>
      <c r="L27" s="17"/>
      <c r="M27" s="4"/>
      <c r="N27" s="4" t="str">
        <f t="shared" si="3"/>
        <v>0</v>
      </c>
      <c r="O27" s="4" t="str">
        <f t="shared" si="4"/>
        <v>54</v>
      </c>
    </row>
    <row r="28" ht="15.75" customHeight="1">
      <c r="A28" s="10">
        <v>25.0</v>
      </c>
      <c r="B28" s="11">
        <v>25.0</v>
      </c>
      <c r="C28" s="11" t="s">
        <v>66</v>
      </c>
      <c r="D28" s="11" t="s">
        <v>60</v>
      </c>
      <c r="E28" s="28">
        <v>54.0</v>
      </c>
      <c r="F28" s="17" t="s">
        <v>67</v>
      </c>
      <c r="G28" s="29">
        <v>54.0</v>
      </c>
      <c r="H28" s="26"/>
      <c r="I28" s="4"/>
      <c r="J28" s="15"/>
      <c r="K28" s="4"/>
      <c r="L28" s="17"/>
      <c r="M28" s="4"/>
      <c r="N28" s="4" t="str">
        <f t="shared" si="3"/>
        <v>0</v>
      </c>
      <c r="O28" s="4" t="str">
        <f t="shared" si="4"/>
        <v>54</v>
      </c>
    </row>
    <row r="29" ht="15.75" customHeight="1">
      <c r="A29" s="10">
        <v>26.0</v>
      </c>
      <c r="B29" s="11">
        <v>26.0</v>
      </c>
      <c r="C29" s="11" t="s">
        <v>68</v>
      </c>
      <c r="D29" s="11" t="s">
        <v>60</v>
      </c>
      <c r="E29" s="28">
        <v>42.0</v>
      </c>
      <c r="F29" s="31" t="s">
        <v>69</v>
      </c>
      <c r="G29" s="29">
        <v>42.0</v>
      </c>
      <c r="H29" s="26"/>
      <c r="I29" s="4"/>
      <c r="J29" s="15"/>
      <c r="K29" s="4"/>
      <c r="L29" s="17"/>
      <c r="M29" s="4"/>
      <c r="N29" s="4" t="str">
        <f t="shared" si="3"/>
        <v>0</v>
      </c>
      <c r="O29" s="4" t="str">
        <f t="shared" si="4"/>
        <v>42</v>
      </c>
    </row>
    <row r="30" ht="15.75" customHeight="1">
      <c r="A30" s="10">
        <v>27.0</v>
      </c>
      <c r="B30" s="11">
        <v>27.0</v>
      </c>
      <c r="C30" s="11" t="s">
        <v>70</v>
      </c>
      <c r="D30" s="11" t="s">
        <v>60</v>
      </c>
      <c r="E30" s="28">
        <v>42.0</v>
      </c>
      <c r="F30" s="31" t="s">
        <v>71</v>
      </c>
      <c r="G30" s="29">
        <v>42.0</v>
      </c>
      <c r="H30" s="26"/>
      <c r="I30" s="4"/>
      <c r="J30" s="17"/>
      <c r="K30" s="4"/>
      <c r="L30" s="17"/>
      <c r="M30" s="4"/>
      <c r="N30" s="4" t="str">
        <f t="shared" si="3"/>
        <v>0</v>
      </c>
      <c r="O30" s="4" t="str">
        <f t="shared" si="4"/>
        <v>42</v>
      </c>
    </row>
    <row r="31" ht="15.75" customHeight="1">
      <c r="A31" s="10">
        <v>28.0</v>
      </c>
      <c r="B31" s="11">
        <v>28.0</v>
      </c>
      <c r="C31" s="11" t="s">
        <v>72</v>
      </c>
      <c r="D31" s="11" t="s">
        <v>14</v>
      </c>
      <c r="E31" s="11">
        <v>48.0</v>
      </c>
      <c r="F31" s="31" t="s">
        <v>73</v>
      </c>
      <c r="G31" s="29">
        <v>47.0</v>
      </c>
      <c r="H31" s="26"/>
      <c r="I31" s="4"/>
      <c r="J31" s="17"/>
      <c r="K31" s="4"/>
      <c r="L31" s="17"/>
      <c r="M31" s="4"/>
      <c r="N31" s="4" t="str">
        <f t="shared" si="3"/>
        <v>1</v>
      </c>
      <c r="O31" s="4" t="str">
        <f t="shared" si="4"/>
        <v>47</v>
      </c>
    </row>
    <row r="32" ht="15.75" customHeight="1">
      <c r="A32" s="10">
        <v>29.0</v>
      </c>
      <c r="B32" s="11">
        <v>29.0</v>
      </c>
      <c r="C32" s="11" t="s">
        <v>74</v>
      </c>
      <c r="D32" s="11" t="s">
        <v>14</v>
      </c>
      <c r="E32" s="11">
        <v>48.0</v>
      </c>
      <c r="F32" s="17" t="s">
        <v>75</v>
      </c>
      <c r="G32" s="29">
        <v>48.0</v>
      </c>
      <c r="H32" s="32"/>
      <c r="I32" s="4"/>
      <c r="J32" s="17"/>
      <c r="K32" s="4"/>
      <c r="L32" s="17"/>
      <c r="M32" s="4"/>
      <c r="N32" s="4" t="str">
        <f t="shared" si="3"/>
        <v>0</v>
      </c>
      <c r="O32" s="4" t="str">
        <f t="shared" si="4"/>
        <v>48</v>
      </c>
    </row>
    <row r="33" ht="15.75" customHeight="1">
      <c r="A33" s="10">
        <v>30.0</v>
      </c>
      <c r="B33" s="11">
        <v>30.0</v>
      </c>
      <c r="C33" s="11" t="s">
        <v>76</v>
      </c>
      <c r="D33" s="11" t="s">
        <v>14</v>
      </c>
      <c r="E33" s="11">
        <v>48.0</v>
      </c>
      <c r="F33" s="17" t="s">
        <v>77</v>
      </c>
      <c r="G33" s="27">
        <v>48.0</v>
      </c>
      <c r="H33" s="32"/>
      <c r="I33" s="4"/>
      <c r="J33" s="17"/>
      <c r="K33" s="4"/>
      <c r="L33" s="17"/>
      <c r="M33" s="4"/>
      <c r="N33" s="4" t="str">
        <f t="shared" si="3"/>
        <v>0</v>
      </c>
      <c r="O33" s="4" t="str">
        <f t="shared" si="4"/>
        <v>48</v>
      </c>
    </row>
    <row r="34" ht="15.75" customHeight="1">
      <c r="A34" s="10">
        <v>31.0</v>
      </c>
      <c r="B34" s="11">
        <v>31.0</v>
      </c>
      <c r="C34" s="11" t="s">
        <v>78</v>
      </c>
      <c r="D34" s="11" t="s">
        <v>14</v>
      </c>
      <c r="E34" s="11">
        <v>48.0</v>
      </c>
      <c r="F34" s="17" t="s">
        <v>79</v>
      </c>
      <c r="G34" s="27">
        <v>48.0</v>
      </c>
      <c r="H34" s="26"/>
      <c r="I34" s="4"/>
      <c r="J34" s="15"/>
      <c r="K34" s="4"/>
      <c r="L34" s="17"/>
      <c r="M34" s="4"/>
      <c r="N34" s="4" t="str">
        <f t="shared" si="3"/>
        <v>0</v>
      </c>
      <c r="O34" s="4" t="str">
        <f t="shared" si="4"/>
        <v>48</v>
      </c>
    </row>
    <row r="35" ht="15.75" customHeight="1">
      <c r="A35" s="10">
        <v>32.0</v>
      </c>
      <c r="B35" s="11">
        <v>32.0</v>
      </c>
      <c r="C35" s="11" t="s">
        <v>80</v>
      </c>
      <c r="D35" s="11" t="s">
        <v>14</v>
      </c>
      <c r="E35" s="11">
        <v>48.0</v>
      </c>
      <c r="F35" s="17" t="s">
        <v>81</v>
      </c>
      <c r="G35" s="29">
        <v>48.0</v>
      </c>
      <c r="H35" s="26"/>
      <c r="I35" s="4"/>
      <c r="J35" s="15"/>
      <c r="K35" s="4"/>
      <c r="L35" s="17"/>
      <c r="M35" s="4"/>
      <c r="N35" s="4" t="str">
        <f t="shared" si="3"/>
        <v>0</v>
      </c>
      <c r="O35" s="4" t="str">
        <f t="shared" si="4"/>
        <v>48</v>
      </c>
    </row>
    <row r="36" ht="15.75" customHeight="1">
      <c r="A36" s="10">
        <v>33.0</v>
      </c>
      <c r="B36" s="11">
        <v>33.0</v>
      </c>
      <c r="C36" s="11" t="s">
        <v>82</v>
      </c>
      <c r="D36" s="11" t="s">
        <v>23</v>
      </c>
      <c r="E36" s="11">
        <v>48.0</v>
      </c>
      <c r="F36" s="17" t="s">
        <v>83</v>
      </c>
      <c r="G36" s="27">
        <v>48.0</v>
      </c>
      <c r="H36" s="32"/>
      <c r="I36" s="4"/>
      <c r="J36" s="15"/>
      <c r="K36" s="4"/>
      <c r="L36" s="17"/>
      <c r="M36" s="4"/>
      <c r="N36" s="4" t="str">
        <f t="shared" si="3"/>
        <v>0</v>
      </c>
      <c r="O36" s="4" t="str">
        <f t="shared" si="4"/>
        <v>48</v>
      </c>
    </row>
    <row r="37" ht="15.75" customHeight="1">
      <c r="A37" s="10">
        <v>34.0</v>
      </c>
      <c r="B37" s="11">
        <v>34.0</v>
      </c>
      <c r="C37" s="11" t="s">
        <v>84</v>
      </c>
      <c r="D37" s="11" t="s">
        <v>23</v>
      </c>
      <c r="E37" s="11">
        <v>48.0</v>
      </c>
      <c r="F37" s="17" t="s">
        <v>85</v>
      </c>
      <c r="G37" s="27">
        <v>48.0</v>
      </c>
      <c r="H37" s="15"/>
      <c r="I37" s="4"/>
      <c r="J37" s="15"/>
      <c r="K37" s="4"/>
      <c r="L37" s="17"/>
      <c r="M37" s="4"/>
      <c r="N37" s="4" t="str">
        <f t="shared" si="3"/>
        <v>0</v>
      </c>
      <c r="O37" s="4" t="str">
        <f t="shared" si="4"/>
        <v>48</v>
      </c>
    </row>
    <row r="38" ht="15.75" customHeight="1">
      <c r="A38" s="10">
        <v>35.0</v>
      </c>
      <c r="B38" s="11">
        <v>35.0</v>
      </c>
      <c r="C38" s="11" t="s">
        <v>86</v>
      </c>
      <c r="D38" s="11" t="s">
        <v>23</v>
      </c>
      <c r="E38" s="11">
        <v>48.0</v>
      </c>
      <c r="F38" s="17" t="s">
        <v>87</v>
      </c>
      <c r="G38" s="27">
        <v>48.0</v>
      </c>
      <c r="H38" s="25"/>
      <c r="I38" s="5"/>
      <c r="J38" s="15"/>
      <c r="K38" s="5"/>
      <c r="L38" s="17"/>
      <c r="M38" s="4"/>
      <c r="N38" s="4" t="str">
        <f t="shared" si="3"/>
        <v>0</v>
      </c>
      <c r="O38" s="4" t="str">
        <f t="shared" si="4"/>
        <v>48</v>
      </c>
    </row>
    <row r="39" ht="15.75" customHeight="1">
      <c r="A39" s="10">
        <v>36.0</v>
      </c>
      <c r="B39" s="11">
        <v>36.0</v>
      </c>
      <c r="C39" s="11" t="s">
        <v>88</v>
      </c>
      <c r="D39" s="11" t="s">
        <v>23</v>
      </c>
      <c r="E39" s="11">
        <v>48.0</v>
      </c>
      <c r="F39" s="17" t="s">
        <v>89</v>
      </c>
      <c r="G39" s="27">
        <v>48.0</v>
      </c>
      <c r="H39" s="15"/>
      <c r="I39" s="5"/>
      <c r="J39" s="15"/>
      <c r="K39" s="5"/>
      <c r="L39" s="17"/>
      <c r="M39" s="4"/>
      <c r="N39" s="4" t="str">
        <f t="shared" si="3"/>
        <v>0</v>
      </c>
      <c r="O39" s="4" t="str">
        <f t="shared" si="4"/>
        <v>48</v>
      </c>
    </row>
    <row r="40" ht="15.75" customHeight="1">
      <c r="A40" s="10">
        <v>37.0</v>
      </c>
      <c r="B40" s="11">
        <v>37.0</v>
      </c>
      <c r="C40" s="11" t="s">
        <v>90</v>
      </c>
      <c r="D40" s="11" t="s">
        <v>23</v>
      </c>
      <c r="E40" s="11">
        <v>48.0</v>
      </c>
      <c r="F40" s="17" t="s">
        <v>91</v>
      </c>
      <c r="G40" s="29">
        <v>48.0</v>
      </c>
      <c r="H40" s="25"/>
      <c r="I40" s="5"/>
      <c r="J40" s="15"/>
      <c r="K40" s="5"/>
      <c r="L40" s="17"/>
      <c r="M40" s="4"/>
      <c r="N40" s="4" t="str">
        <f t="shared" si="3"/>
        <v>0</v>
      </c>
      <c r="O40" s="4" t="str">
        <f t="shared" si="4"/>
        <v>48</v>
      </c>
    </row>
    <row r="41" ht="15.75" customHeight="1">
      <c r="A41" s="10">
        <v>38.0</v>
      </c>
      <c r="B41" s="11">
        <v>38.0</v>
      </c>
      <c r="C41" s="11" t="s">
        <v>92</v>
      </c>
      <c r="D41" s="11" t="s">
        <v>31</v>
      </c>
      <c r="E41" s="11">
        <v>48.0</v>
      </c>
      <c r="F41" s="17" t="s">
        <v>93</v>
      </c>
      <c r="G41" s="27">
        <v>48.0</v>
      </c>
      <c r="H41" s="15"/>
      <c r="I41" s="5"/>
      <c r="J41" s="15"/>
      <c r="K41" s="5"/>
      <c r="L41" s="17"/>
      <c r="M41" s="4"/>
      <c r="N41" s="4" t="str">
        <f t="shared" si="3"/>
        <v>0</v>
      </c>
      <c r="O41" s="4" t="str">
        <f t="shared" si="4"/>
        <v>48</v>
      </c>
    </row>
    <row r="42" ht="15.75" customHeight="1">
      <c r="A42" s="10">
        <v>39.0</v>
      </c>
      <c r="B42" s="11">
        <v>39.0</v>
      </c>
      <c r="C42" s="11" t="s">
        <v>94</v>
      </c>
      <c r="D42" s="11" t="s">
        <v>31</v>
      </c>
      <c r="E42" s="11">
        <v>48.0</v>
      </c>
      <c r="F42" s="17" t="s">
        <v>95</v>
      </c>
      <c r="G42" s="27">
        <v>48.0</v>
      </c>
      <c r="H42" s="25"/>
      <c r="I42" s="5"/>
      <c r="J42" s="15"/>
      <c r="K42" s="5"/>
      <c r="L42" s="17"/>
      <c r="M42" s="4"/>
      <c r="N42" s="4" t="str">
        <f t="shared" si="3"/>
        <v>0</v>
      </c>
      <c r="O42" s="4" t="str">
        <f t="shared" si="4"/>
        <v>48</v>
      </c>
    </row>
    <row r="43" ht="15.75" customHeight="1">
      <c r="A43" s="10">
        <v>40.0</v>
      </c>
      <c r="B43" s="11">
        <v>40.0</v>
      </c>
      <c r="C43" s="11" t="s">
        <v>96</v>
      </c>
      <c r="D43" s="11" t="s">
        <v>31</v>
      </c>
      <c r="E43" s="11">
        <v>48.0</v>
      </c>
      <c r="F43" s="17" t="s">
        <v>97</v>
      </c>
      <c r="G43" s="29">
        <v>48.0</v>
      </c>
      <c r="H43" s="15"/>
      <c r="I43" s="5"/>
      <c r="J43" s="15"/>
      <c r="K43" s="5"/>
      <c r="L43" s="17"/>
      <c r="M43" s="4"/>
      <c r="N43" s="4" t="str">
        <f t="shared" si="3"/>
        <v>0</v>
      </c>
      <c r="O43" s="4" t="str">
        <f t="shared" si="4"/>
        <v>48</v>
      </c>
    </row>
    <row r="44" ht="15.75" customHeight="1">
      <c r="A44" s="10">
        <v>41.0</v>
      </c>
      <c r="B44" s="11">
        <v>41.0</v>
      </c>
      <c r="C44" s="11" t="s">
        <v>98</v>
      </c>
      <c r="D44" s="11" t="s">
        <v>31</v>
      </c>
      <c r="E44" s="11">
        <v>48.0</v>
      </c>
      <c r="F44" s="17" t="s">
        <v>99</v>
      </c>
      <c r="G44" s="27">
        <v>48.0</v>
      </c>
      <c r="H44" s="25"/>
      <c r="I44" s="5"/>
      <c r="J44" s="15"/>
      <c r="K44" s="5"/>
      <c r="L44" s="16"/>
      <c r="M44" s="4"/>
      <c r="N44" s="4" t="str">
        <f t="shared" si="3"/>
        <v>0</v>
      </c>
      <c r="O44" s="4" t="str">
        <f t="shared" si="4"/>
        <v>48</v>
      </c>
    </row>
    <row r="45" ht="15.75" customHeight="1">
      <c r="A45" s="10">
        <v>42.0</v>
      </c>
      <c r="B45" s="11">
        <v>42.0</v>
      </c>
      <c r="C45" s="11" t="s">
        <v>100</v>
      </c>
      <c r="D45" s="11" t="s">
        <v>31</v>
      </c>
      <c r="E45" s="11">
        <v>48.0</v>
      </c>
      <c r="F45" s="17" t="s">
        <v>101</v>
      </c>
      <c r="G45" s="27">
        <v>48.0</v>
      </c>
      <c r="H45" s="15"/>
      <c r="I45" s="5"/>
      <c r="J45" s="15"/>
      <c r="K45" s="5"/>
      <c r="L45" s="17"/>
      <c r="M45" s="4"/>
      <c r="N45" s="4" t="str">
        <f t="shared" si="3"/>
        <v>0</v>
      </c>
      <c r="O45" s="4" t="str">
        <f t="shared" si="4"/>
        <v>48</v>
      </c>
    </row>
    <row r="46" ht="15.75" customHeight="1">
      <c r="A46" s="10">
        <v>43.0</v>
      </c>
      <c r="B46" s="11">
        <v>43.0</v>
      </c>
      <c r="C46" s="11" t="s">
        <v>102</v>
      </c>
      <c r="D46" s="11" t="s">
        <v>103</v>
      </c>
      <c r="E46" s="11">
        <v>42.0</v>
      </c>
      <c r="F46" s="17" t="s">
        <v>104</v>
      </c>
      <c r="G46" s="27">
        <v>42.0</v>
      </c>
      <c r="H46" s="15"/>
      <c r="I46" s="5"/>
      <c r="J46" s="15"/>
      <c r="K46" s="5"/>
      <c r="L46" s="16"/>
      <c r="M46" s="4"/>
      <c r="N46" s="4" t="str">
        <f t="shared" si="3"/>
        <v>0</v>
      </c>
      <c r="O46" s="4" t="str">
        <f t="shared" si="4"/>
        <v>42</v>
      </c>
    </row>
    <row r="47" ht="15.75" customHeight="1">
      <c r="A47" s="10">
        <v>44.0</v>
      </c>
      <c r="B47" s="11">
        <v>44.0</v>
      </c>
      <c r="C47" s="11" t="s">
        <v>105</v>
      </c>
      <c r="D47" s="11" t="s">
        <v>40</v>
      </c>
      <c r="E47" s="11">
        <v>48.0</v>
      </c>
      <c r="F47" s="17" t="s">
        <v>106</v>
      </c>
      <c r="G47" s="27">
        <v>48.0</v>
      </c>
      <c r="H47" s="25"/>
      <c r="I47" s="5"/>
      <c r="J47" s="15"/>
      <c r="K47" s="5"/>
      <c r="L47" s="17"/>
      <c r="M47" s="4"/>
      <c r="N47" s="4" t="str">
        <f t="shared" si="3"/>
        <v>0</v>
      </c>
      <c r="O47" s="4" t="str">
        <f t="shared" si="4"/>
        <v>48</v>
      </c>
    </row>
    <row r="48" ht="15.75" customHeight="1">
      <c r="A48" s="10">
        <v>45.0</v>
      </c>
      <c r="B48" s="11">
        <v>45.0</v>
      </c>
      <c r="C48" s="11" t="s">
        <v>107</v>
      </c>
      <c r="D48" s="11" t="s">
        <v>40</v>
      </c>
      <c r="E48" s="11">
        <v>48.0</v>
      </c>
      <c r="F48" s="17" t="s">
        <v>108</v>
      </c>
      <c r="G48" s="27">
        <v>48.0</v>
      </c>
      <c r="H48" s="15"/>
      <c r="I48" s="5"/>
      <c r="J48" s="15"/>
      <c r="K48" s="5"/>
      <c r="L48" s="17"/>
      <c r="M48" s="4"/>
      <c r="N48" s="4" t="str">
        <f t="shared" si="3"/>
        <v>0</v>
      </c>
      <c r="O48" s="4" t="str">
        <f t="shared" si="4"/>
        <v>48</v>
      </c>
    </row>
    <row r="49" ht="15.75" customHeight="1">
      <c r="A49" s="10">
        <v>46.0</v>
      </c>
      <c r="B49" s="11">
        <v>46.0</v>
      </c>
      <c r="C49" s="11" t="s">
        <v>109</v>
      </c>
      <c r="D49" s="11" t="s">
        <v>40</v>
      </c>
      <c r="E49" s="11">
        <v>48.0</v>
      </c>
      <c r="F49" s="17" t="s">
        <v>110</v>
      </c>
      <c r="G49" s="27">
        <v>48.0</v>
      </c>
      <c r="H49" s="25"/>
      <c r="I49" s="5"/>
      <c r="J49" s="15"/>
      <c r="K49" s="5"/>
      <c r="L49" s="16"/>
      <c r="M49" s="4"/>
      <c r="N49" s="4" t="str">
        <f t="shared" si="3"/>
        <v>0</v>
      </c>
      <c r="O49" s="4" t="str">
        <f t="shared" si="4"/>
        <v>48</v>
      </c>
    </row>
    <row r="50" ht="15.75" customHeight="1">
      <c r="A50" s="10">
        <v>47.0</v>
      </c>
      <c r="B50" s="11">
        <v>47.0</v>
      </c>
      <c r="C50" s="11" t="s">
        <v>111</v>
      </c>
      <c r="D50" s="11" t="s">
        <v>40</v>
      </c>
      <c r="E50" s="11">
        <v>48.0</v>
      </c>
      <c r="F50" s="17" t="s">
        <v>112</v>
      </c>
      <c r="G50" s="29">
        <v>48.0</v>
      </c>
      <c r="H50" s="15"/>
      <c r="I50" s="5"/>
      <c r="J50" s="15"/>
      <c r="K50" s="5"/>
      <c r="L50" s="17"/>
      <c r="M50" s="4"/>
      <c r="N50" s="4" t="str">
        <f t="shared" si="3"/>
        <v>0</v>
      </c>
      <c r="O50" s="4" t="str">
        <f t="shared" si="4"/>
        <v>48</v>
      </c>
    </row>
    <row r="51" ht="15.75" customHeight="1">
      <c r="A51" s="10">
        <v>48.0</v>
      </c>
      <c r="B51" s="11">
        <v>48.0</v>
      </c>
      <c r="C51" s="11" t="s">
        <v>113</v>
      </c>
      <c r="D51" s="11" t="s">
        <v>114</v>
      </c>
      <c r="E51" s="11">
        <v>48.0</v>
      </c>
      <c r="F51" s="17" t="s">
        <v>115</v>
      </c>
      <c r="G51" s="27">
        <v>48.0</v>
      </c>
      <c r="H51" s="25"/>
      <c r="I51" s="5"/>
      <c r="J51" s="15"/>
      <c r="K51" s="5"/>
      <c r="L51" s="17"/>
      <c r="M51" s="4"/>
      <c r="N51" s="4" t="str">
        <f t="shared" si="3"/>
        <v>0</v>
      </c>
      <c r="O51" s="4" t="str">
        <f t="shared" si="4"/>
        <v>48</v>
      </c>
    </row>
    <row r="52" ht="15.75" customHeight="1">
      <c r="A52" s="10">
        <v>49.0</v>
      </c>
      <c r="B52" s="11">
        <v>49.0</v>
      </c>
      <c r="C52" s="11" t="s">
        <v>116</v>
      </c>
      <c r="D52" s="11" t="s">
        <v>103</v>
      </c>
      <c r="E52" s="11">
        <v>42.0</v>
      </c>
      <c r="F52" s="17" t="s">
        <v>117</v>
      </c>
      <c r="G52" s="27">
        <v>42.0</v>
      </c>
      <c r="H52" s="15"/>
      <c r="I52" s="5"/>
      <c r="J52" s="15"/>
      <c r="K52" s="5"/>
      <c r="L52" s="25"/>
      <c r="M52" s="4"/>
      <c r="N52" s="4" t="str">
        <f t="shared" si="3"/>
        <v>0</v>
      </c>
      <c r="O52" s="4" t="str">
        <f t="shared" si="4"/>
        <v>42</v>
      </c>
    </row>
    <row r="53" ht="15.75" customHeight="1">
      <c r="A53" s="10">
        <v>50.0</v>
      </c>
      <c r="B53" s="11">
        <v>50.0</v>
      </c>
      <c r="C53" s="11" t="s">
        <v>118</v>
      </c>
      <c r="D53" s="11" t="s">
        <v>103</v>
      </c>
      <c r="E53" s="11">
        <v>42.0</v>
      </c>
      <c r="F53" s="17" t="s">
        <v>119</v>
      </c>
      <c r="G53" s="27">
        <v>42.0</v>
      </c>
      <c r="H53" s="25"/>
      <c r="I53" s="5"/>
      <c r="J53" s="15"/>
      <c r="K53" s="5"/>
      <c r="L53" s="25"/>
      <c r="M53" s="4"/>
      <c r="N53" s="4" t="str">
        <f t="shared" si="3"/>
        <v>0</v>
      </c>
      <c r="O53" s="4" t="str">
        <f t="shared" si="4"/>
        <v>42</v>
      </c>
    </row>
    <row r="54" ht="15.75" customHeight="1">
      <c r="A54" s="10">
        <v>51.0</v>
      </c>
      <c r="B54" s="11">
        <v>51.0</v>
      </c>
      <c r="C54" s="11" t="s">
        <v>120</v>
      </c>
      <c r="D54" s="11" t="s">
        <v>103</v>
      </c>
      <c r="E54" s="11">
        <v>42.0</v>
      </c>
      <c r="F54" s="17" t="s">
        <v>121</v>
      </c>
      <c r="G54" s="27">
        <v>42.0</v>
      </c>
      <c r="H54" s="15"/>
      <c r="I54" s="5"/>
      <c r="J54" s="15"/>
      <c r="K54" s="5"/>
      <c r="L54" s="25"/>
      <c r="M54" s="4"/>
      <c r="N54" s="4" t="str">
        <f t="shared" si="3"/>
        <v>0</v>
      </c>
      <c r="O54" s="4" t="str">
        <f t="shared" si="4"/>
        <v>42</v>
      </c>
    </row>
    <row r="55" ht="15.75" customHeight="1">
      <c r="A55" s="10">
        <v>52.0</v>
      </c>
      <c r="B55" s="11">
        <v>52.0</v>
      </c>
      <c r="C55" s="11" t="s">
        <v>122</v>
      </c>
      <c r="D55" s="11" t="s">
        <v>123</v>
      </c>
      <c r="E55" s="28">
        <v>48.0</v>
      </c>
      <c r="F55" s="17" t="s">
        <v>124</v>
      </c>
      <c r="G55" s="27">
        <v>48.0</v>
      </c>
      <c r="H55" s="25"/>
      <c r="I55" s="5"/>
      <c r="J55" s="17"/>
      <c r="K55" s="5"/>
      <c r="L55" s="25"/>
      <c r="M55" s="4"/>
      <c r="N55" s="4" t="str">
        <f t="shared" si="3"/>
        <v>0</v>
      </c>
      <c r="O55" s="4" t="str">
        <f t="shared" si="4"/>
        <v>48</v>
      </c>
    </row>
    <row r="56" ht="15.75" customHeight="1">
      <c r="A56" s="10">
        <v>53.0</v>
      </c>
      <c r="B56" s="11">
        <v>53.0</v>
      </c>
      <c r="C56" s="11" t="s">
        <v>125</v>
      </c>
      <c r="D56" s="11" t="s">
        <v>123</v>
      </c>
      <c r="E56" s="28">
        <v>48.0</v>
      </c>
      <c r="F56" s="17" t="s">
        <v>126</v>
      </c>
      <c r="G56" s="27">
        <v>48.0</v>
      </c>
      <c r="H56" s="25"/>
      <c r="I56" s="5"/>
      <c r="J56" s="17"/>
      <c r="K56" s="5"/>
      <c r="L56" s="25"/>
      <c r="M56" s="4"/>
      <c r="N56" s="4" t="str">
        <f t="shared" si="3"/>
        <v>0</v>
      </c>
      <c r="O56" s="4" t="str">
        <f t="shared" si="4"/>
        <v>48</v>
      </c>
    </row>
    <row r="57" ht="15.75" customHeight="1">
      <c r="A57" s="10">
        <v>54.0</v>
      </c>
      <c r="B57" s="11">
        <v>54.0</v>
      </c>
      <c r="C57" s="11" t="s">
        <v>127</v>
      </c>
      <c r="D57" s="11" t="s">
        <v>123</v>
      </c>
      <c r="E57" s="28">
        <v>54.0</v>
      </c>
      <c r="F57" s="17" t="s">
        <v>128</v>
      </c>
      <c r="G57" s="27">
        <v>54.0</v>
      </c>
      <c r="H57" s="15"/>
      <c r="I57" s="5"/>
      <c r="J57" s="17"/>
      <c r="K57" s="5"/>
      <c r="L57" s="25"/>
      <c r="M57" s="4"/>
      <c r="N57" s="4" t="str">
        <f t="shared" si="3"/>
        <v>0</v>
      </c>
      <c r="O57" s="4" t="str">
        <f t="shared" si="4"/>
        <v>54</v>
      </c>
    </row>
    <row r="58" ht="15.75" customHeight="1">
      <c r="A58" s="10">
        <v>55.0</v>
      </c>
      <c r="B58" s="11">
        <v>55.0</v>
      </c>
      <c r="C58" s="11" t="s">
        <v>129</v>
      </c>
      <c r="D58" s="11" t="s">
        <v>123</v>
      </c>
      <c r="E58" s="28">
        <v>54.0</v>
      </c>
      <c r="F58" s="17" t="s">
        <v>130</v>
      </c>
      <c r="G58" s="29">
        <v>54.0</v>
      </c>
      <c r="H58" s="25"/>
      <c r="I58" s="5"/>
      <c r="J58" s="17"/>
      <c r="K58" s="5"/>
      <c r="L58" s="25"/>
      <c r="M58" s="4"/>
      <c r="N58" s="4" t="str">
        <f t="shared" si="3"/>
        <v>0</v>
      </c>
      <c r="O58" s="4" t="str">
        <f t="shared" si="4"/>
        <v>54</v>
      </c>
    </row>
    <row r="59" ht="15.75" customHeight="1">
      <c r="A59" s="10">
        <v>56.0</v>
      </c>
      <c r="B59" s="11">
        <v>56.0</v>
      </c>
      <c r="C59" s="11" t="s">
        <v>131</v>
      </c>
      <c r="D59" s="11" t="s">
        <v>123</v>
      </c>
      <c r="E59" s="28">
        <v>54.0</v>
      </c>
      <c r="F59" s="26" t="s">
        <v>132</v>
      </c>
      <c r="G59" s="29">
        <v>54.0</v>
      </c>
      <c r="H59" s="32"/>
      <c r="I59" s="33"/>
      <c r="J59" s="26"/>
      <c r="K59" s="33"/>
      <c r="L59" s="25"/>
      <c r="M59" s="4"/>
      <c r="N59" s="4" t="str">
        <f t="shared" si="3"/>
        <v>0</v>
      </c>
      <c r="O59" s="4" t="str">
        <f t="shared" si="4"/>
        <v>54</v>
      </c>
    </row>
    <row r="60" ht="15.75" customHeight="1">
      <c r="A60" s="10">
        <v>57.0</v>
      </c>
      <c r="B60" s="11">
        <v>57.0</v>
      </c>
      <c r="C60" s="11" t="s">
        <v>133</v>
      </c>
      <c r="D60" s="11" t="s">
        <v>123</v>
      </c>
      <c r="E60" s="28">
        <v>112.0</v>
      </c>
      <c r="F60" s="17" t="s">
        <v>134</v>
      </c>
      <c r="G60" s="29">
        <v>112.0</v>
      </c>
      <c r="H60" s="15"/>
      <c r="I60" s="5"/>
      <c r="J60" s="17"/>
      <c r="K60" s="5"/>
      <c r="L60" s="25"/>
      <c r="M60" s="4"/>
      <c r="N60" s="4" t="str">
        <f t="shared" si="3"/>
        <v>0</v>
      </c>
      <c r="O60" s="4" t="str">
        <f t="shared" si="4"/>
        <v>112</v>
      </c>
    </row>
    <row r="61" ht="15.75" customHeight="1">
      <c r="A61" s="10">
        <v>58.0</v>
      </c>
      <c r="B61" s="11">
        <v>58.0</v>
      </c>
      <c r="C61" s="11" t="s">
        <v>135</v>
      </c>
      <c r="D61" s="11" t="s">
        <v>60</v>
      </c>
      <c r="E61" s="28">
        <v>48.0</v>
      </c>
      <c r="F61" s="17" t="s">
        <v>136</v>
      </c>
      <c r="G61" s="27">
        <v>48.0</v>
      </c>
      <c r="H61" s="25"/>
      <c r="I61" s="5"/>
      <c r="J61" s="17"/>
      <c r="K61" s="5"/>
      <c r="L61" s="34"/>
      <c r="M61" s="4"/>
      <c r="N61" s="4" t="str">
        <f t="shared" si="3"/>
        <v>0</v>
      </c>
      <c r="O61" s="4" t="str">
        <f t="shared" si="4"/>
        <v>48</v>
      </c>
    </row>
    <row r="62" ht="15.75" customHeight="1">
      <c r="A62" s="10">
        <v>59.0</v>
      </c>
      <c r="B62" s="11">
        <v>59.0</v>
      </c>
      <c r="C62" s="11" t="s">
        <v>137</v>
      </c>
      <c r="D62" s="11" t="s">
        <v>60</v>
      </c>
      <c r="E62" s="28">
        <v>54.0</v>
      </c>
      <c r="F62" s="17" t="s">
        <v>138</v>
      </c>
      <c r="G62" s="29">
        <v>54.0</v>
      </c>
      <c r="H62" s="25"/>
      <c r="I62" s="5"/>
      <c r="J62" s="17"/>
      <c r="K62" s="5"/>
      <c r="L62" s="15"/>
      <c r="M62" s="4"/>
      <c r="N62" s="4" t="str">
        <f t="shared" si="3"/>
        <v>0</v>
      </c>
      <c r="O62" s="4" t="str">
        <f t="shared" si="4"/>
        <v>54</v>
      </c>
    </row>
    <row r="63" ht="15.75" customHeight="1">
      <c r="A63" s="10">
        <v>60.0</v>
      </c>
      <c r="B63" s="11">
        <v>60.0</v>
      </c>
      <c r="C63" s="11" t="s">
        <v>139</v>
      </c>
      <c r="D63" s="11" t="s">
        <v>60</v>
      </c>
      <c r="E63" s="28">
        <v>54.0</v>
      </c>
      <c r="F63" s="17" t="s">
        <v>140</v>
      </c>
      <c r="G63" s="27">
        <v>54.0</v>
      </c>
      <c r="H63" s="15"/>
      <c r="I63" s="5"/>
      <c r="J63" s="17"/>
      <c r="K63" s="5"/>
      <c r="L63" s="25"/>
      <c r="M63" s="4"/>
      <c r="N63" s="4" t="str">
        <f t="shared" si="3"/>
        <v>0</v>
      </c>
      <c r="O63" s="4" t="str">
        <f t="shared" si="4"/>
        <v>54</v>
      </c>
    </row>
    <row r="64" ht="15.75" customHeight="1">
      <c r="A64" s="10">
        <v>61.0</v>
      </c>
      <c r="B64" s="11">
        <v>61.0</v>
      </c>
      <c r="C64" s="11" t="s">
        <v>141</v>
      </c>
      <c r="D64" s="11" t="s">
        <v>60</v>
      </c>
      <c r="E64" s="28">
        <v>54.0</v>
      </c>
      <c r="F64" s="17" t="s">
        <v>142</v>
      </c>
      <c r="G64" s="27">
        <v>54.0</v>
      </c>
      <c r="H64" s="15"/>
      <c r="I64" s="5"/>
      <c r="J64" s="17"/>
      <c r="K64" s="5"/>
      <c r="L64" s="25"/>
      <c r="M64" s="4"/>
      <c r="N64" s="4" t="str">
        <f t="shared" si="3"/>
        <v>0</v>
      </c>
      <c r="O64" s="4" t="str">
        <f t="shared" si="4"/>
        <v>54</v>
      </c>
    </row>
    <row r="65" ht="15.75" customHeight="1">
      <c r="A65" s="10">
        <v>62.0</v>
      </c>
      <c r="B65" s="11">
        <v>62.0</v>
      </c>
      <c r="C65" s="11" t="s">
        <v>143</v>
      </c>
      <c r="D65" s="11" t="s">
        <v>60</v>
      </c>
      <c r="E65" s="28">
        <v>54.0</v>
      </c>
      <c r="F65" s="17" t="s">
        <v>144</v>
      </c>
      <c r="G65" s="27">
        <v>54.0</v>
      </c>
      <c r="H65" s="25"/>
      <c r="I65" s="5"/>
      <c r="J65" s="17"/>
      <c r="K65" s="5"/>
      <c r="L65" s="25"/>
      <c r="M65" s="4"/>
      <c r="N65" s="4" t="str">
        <f t="shared" si="3"/>
        <v>0</v>
      </c>
      <c r="O65" s="4" t="str">
        <f t="shared" si="4"/>
        <v>54</v>
      </c>
    </row>
    <row r="66" ht="15.75" customHeight="1">
      <c r="A66" s="10">
        <v>63.0</v>
      </c>
      <c r="B66" s="11">
        <v>63.0</v>
      </c>
      <c r="C66" s="11" t="s">
        <v>145</v>
      </c>
      <c r="D66" s="11" t="s">
        <v>23</v>
      </c>
      <c r="E66" s="11">
        <v>42.0</v>
      </c>
      <c r="F66" s="17" t="s">
        <v>146</v>
      </c>
      <c r="G66" s="27">
        <v>42.0</v>
      </c>
      <c r="H66" s="15"/>
      <c r="I66" s="5"/>
      <c r="J66" s="17"/>
      <c r="K66" s="5"/>
      <c r="L66" s="25"/>
      <c r="M66" s="4"/>
      <c r="N66" s="4" t="str">
        <f t="shared" si="3"/>
        <v>0</v>
      </c>
      <c r="O66" s="4" t="str">
        <f t="shared" si="4"/>
        <v>42</v>
      </c>
    </row>
    <row r="67" ht="15.75" customHeight="1">
      <c r="A67" s="10">
        <v>64.0</v>
      </c>
      <c r="B67" s="11">
        <v>64.0</v>
      </c>
      <c r="C67" s="11" t="s">
        <v>147</v>
      </c>
      <c r="D67" s="11" t="s">
        <v>23</v>
      </c>
      <c r="E67" s="11">
        <v>39.0</v>
      </c>
      <c r="F67" s="17" t="s">
        <v>148</v>
      </c>
      <c r="G67" s="27">
        <v>39.0</v>
      </c>
      <c r="H67" s="25"/>
      <c r="I67" s="5"/>
      <c r="J67" s="15"/>
      <c r="K67" s="5"/>
      <c r="L67" s="25"/>
      <c r="M67" s="4"/>
      <c r="N67" s="4" t="str">
        <f t="shared" si="3"/>
        <v>0</v>
      </c>
      <c r="O67" s="4" t="str">
        <f t="shared" si="4"/>
        <v>39</v>
      </c>
    </row>
    <row r="68" ht="15.75" customHeight="1">
      <c r="A68" s="10">
        <v>65.0</v>
      </c>
      <c r="B68" s="11">
        <v>65.0</v>
      </c>
      <c r="C68" s="11" t="s">
        <v>149</v>
      </c>
      <c r="D68" s="11" t="s">
        <v>40</v>
      </c>
      <c r="E68" s="11">
        <v>30.0</v>
      </c>
      <c r="F68" s="17" t="s">
        <v>150</v>
      </c>
      <c r="G68" s="29">
        <v>30.0</v>
      </c>
      <c r="H68" s="35"/>
      <c r="I68" s="4"/>
      <c r="J68" s="15"/>
      <c r="K68" s="4"/>
      <c r="L68" s="17"/>
      <c r="M68" s="4"/>
      <c r="N68" s="4" t="str">
        <f t="shared" si="3"/>
        <v>0</v>
      </c>
      <c r="O68" s="4" t="str">
        <f t="shared" si="4"/>
        <v>30</v>
      </c>
    </row>
    <row r="69" ht="15.75" customHeight="1">
      <c r="A69" s="10">
        <v>66.0</v>
      </c>
      <c r="B69" s="11">
        <v>66.0</v>
      </c>
      <c r="C69" s="11" t="s">
        <v>151</v>
      </c>
      <c r="D69" s="11" t="s">
        <v>40</v>
      </c>
      <c r="E69" s="11">
        <v>30.0</v>
      </c>
      <c r="F69" s="26" t="s">
        <v>152</v>
      </c>
      <c r="G69" s="27">
        <v>30.0</v>
      </c>
      <c r="H69" s="17"/>
      <c r="I69" s="4"/>
      <c r="J69" s="17"/>
      <c r="K69" s="17"/>
      <c r="L69" s="17"/>
      <c r="M69" s="17"/>
      <c r="N69" s="4" t="str">
        <f t="shared" si="3"/>
        <v>0</v>
      </c>
      <c r="O69" s="4" t="str">
        <f t="shared" si="4"/>
        <v>30</v>
      </c>
    </row>
    <row r="70" ht="15.75" customHeight="1">
      <c r="A70" s="10">
        <v>67.0</v>
      </c>
      <c r="B70" s="11">
        <v>67.0</v>
      </c>
      <c r="C70" s="11" t="s">
        <v>153</v>
      </c>
      <c r="D70" s="11" t="s">
        <v>40</v>
      </c>
      <c r="E70" s="11">
        <v>48.0</v>
      </c>
      <c r="F70" s="17" t="s">
        <v>154</v>
      </c>
      <c r="G70" s="27">
        <v>48.0</v>
      </c>
      <c r="H70" s="15"/>
      <c r="I70" s="5"/>
      <c r="J70" s="15"/>
      <c r="K70" s="5"/>
      <c r="L70" s="25"/>
      <c r="M70" s="4"/>
      <c r="N70" s="4" t="str">
        <f t="shared" si="3"/>
        <v>0</v>
      </c>
      <c r="O70" s="4" t="str">
        <f t="shared" si="4"/>
        <v>48</v>
      </c>
    </row>
    <row r="71" ht="15.75" customHeight="1">
      <c r="A71" s="10">
        <v>68.0</v>
      </c>
      <c r="B71" s="11">
        <v>68.0</v>
      </c>
      <c r="C71" s="11" t="s">
        <v>155</v>
      </c>
      <c r="D71" s="11" t="s">
        <v>40</v>
      </c>
      <c r="E71" s="11">
        <v>42.0</v>
      </c>
      <c r="F71" s="17" t="s">
        <v>156</v>
      </c>
      <c r="G71" s="27">
        <v>42.0</v>
      </c>
      <c r="H71" s="15"/>
      <c r="I71" s="5"/>
      <c r="J71" s="15"/>
      <c r="K71" s="5"/>
      <c r="L71" s="25"/>
      <c r="M71" s="4"/>
      <c r="N71" s="4" t="str">
        <f t="shared" si="3"/>
        <v>0</v>
      </c>
      <c r="O71" s="4" t="str">
        <f t="shared" si="4"/>
        <v>42</v>
      </c>
    </row>
    <row r="72" ht="15.75" customHeight="1">
      <c r="A72" s="10">
        <v>69.0</v>
      </c>
      <c r="B72" s="11">
        <v>69.0</v>
      </c>
      <c r="C72" s="11" t="s">
        <v>157</v>
      </c>
      <c r="D72" s="11" t="s">
        <v>123</v>
      </c>
      <c r="E72" s="11">
        <v>30.0</v>
      </c>
      <c r="F72" s="17" t="s">
        <v>158</v>
      </c>
      <c r="G72" s="27">
        <v>30.0</v>
      </c>
      <c r="H72" s="17"/>
      <c r="I72" s="27"/>
      <c r="J72" s="17"/>
      <c r="K72" s="17"/>
      <c r="L72" s="17"/>
      <c r="M72" s="17"/>
      <c r="N72" s="4" t="str">
        <f t="shared" si="3"/>
        <v>0</v>
      </c>
      <c r="O72" s="4" t="str">
        <f t="shared" si="4"/>
        <v>30</v>
      </c>
    </row>
    <row r="73" ht="15.75" customHeight="1">
      <c r="A73" s="10">
        <v>70.0</v>
      </c>
      <c r="B73" s="11">
        <v>70.0</v>
      </c>
      <c r="C73" s="11" t="s">
        <v>159</v>
      </c>
      <c r="D73" s="11" t="s">
        <v>123</v>
      </c>
      <c r="E73" s="11">
        <v>30.0</v>
      </c>
      <c r="F73" s="26" t="s">
        <v>160</v>
      </c>
      <c r="G73" s="29">
        <v>30.0</v>
      </c>
      <c r="H73" s="35"/>
      <c r="I73" s="27"/>
      <c r="J73" s="17"/>
      <c r="K73" s="17"/>
      <c r="L73" s="17"/>
      <c r="M73" s="17"/>
      <c r="N73" s="4" t="str">
        <f t="shared" si="3"/>
        <v>0</v>
      </c>
      <c r="O73" s="4" t="str">
        <f t="shared" si="4"/>
        <v>30</v>
      </c>
    </row>
    <row r="74" ht="15.75" customHeight="1">
      <c r="A74" s="10">
        <v>71.0</v>
      </c>
      <c r="B74" s="11">
        <v>71.0</v>
      </c>
      <c r="C74" s="11" t="s">
        <v>161</v>
      </c>
      <c r="D74" s="11" t="s">
        <v>123</v>
      </c>
      <c r="E74" s="11">
        <v>48.0</v>
      </c>
      <c r="F74" s="17" t="s">
        <v>162</v>
      </c>
      <c r="G74" s="27">
        <v>48.0</v>
      </c>
      <c r="H74" s="32"/>
      <c r="I74" s="33"/>
      <c r="J74" s="32"/>
      <c r="K74" s="5"/>
      <c r="L74" s="25"/>
      <c r="M74" s="4"/>
      <c r="N74" s="4" t="str">
        <f t="shared" si="3"/>
        <v>0</v>
      </c>
      <c r="O74" s="4" t="str">
        <f t="shared" si="4"/>
        <v>48</v>
      </c>
    </row>
    <row r="75" ht="15.75" customHeight="1">
      <c r="A75" s="10">
        <v>72.0</v>
      </c>
      <c r="B75" s="11">
        <v>72.0</v>
      </c>
      <c r="C75" s="11" t="s">
        <v>163</v>
      </c>
      <c r="D75" s="11" t="s">
        <v>123</v>
      </c>
      <c r="E75" s="11">
        <v>42.0</v>
      </c>
      <c r="F75" s="17" t="s">
        <v>164</v>
      </c>
      <c r="G75" s="27">
        <v>42.0</v>
      </c>
      <c r="H75" s="36"/>
      <c r="I75" s="33"/>
      <c r="J75" s="32"/>
      <c r="K75" s="5"/>
      <c r="L75" s="25"/>
      <c r="M75" s="4"/>
      <c r="N75" s="4" t="str">
        <f t="shared" si="3"/>
        <v>0</v>
      </c>
      <c r="O75" s="4" t="str">
        <f t="shared" si="4"/>
        <v>42</v>
      </c>
    </row>
    <row r="76" ht="15.75" customHeight="1">
      <c r="A76" s="10">
        <v>73.0</v>
      </c>
      <c r="B76" s="11">
        <v>73.0</v>
      </c>
      <c r="C76" s="11" t="s">
        <v>165</v>
      </c>
      <c r="D76" s="11" t="s">
        <v>166</v>
      </c>
      <c r="E76" s="11">
        <v>36.0</v>
      </c>
      <c r="F76" s="17" t="s">
        <v>167</v>
      </c>
      <c r="G76" s="27">
        <v>36.0</v>
      </c>
      <c r="H76" s="32"/>
      <c r="I76" s="29"/>
      <c r="J76" s="26"/>
      <c r="K76" s="17"/>
      <c r="L76" s="17"/>
      <c r="M76" s="4"/>
      <c r="N76" s="4" t="str">
        <f t="shared" si="3"/>
        <v>0</v>
      </c>
      <c r="O76" s="4" t="str">
        <f t="shared" si="4"/>
        <v>36</v>
      </c>
    </row>
    <row r="77" ht="15.75" customHeight="1">
      <c r="A77" s="10">
        <v>74.0</v>
      </c>
      <c r="B77" s="11">
        <v>74.0</v>
      </c>
      <c r="C77" s="11" t="s">
        <v>168</v>
      </c>
      <c r="D77" s="11" t="s">
        <v>166</v>
      </c>
      <c r="E77" s="28">
        <v>48.0</v>
      </c>
      <c r="F77" s="17" t="s">
        <v>169</v>
      </c>
      <c r="G77" s="29">
        <v>48.0</v>
      </c>
      <c r="H77" s="32"/>
      <c r="I77" s="33"/>
      <c r="J77" s="37"/>
      <c r="K77" s="5"/>
      <c r="L77" s="25"/>
      <c r="M77" s="4"/>
      <c r="N77" s="4" t="str">
        <f t="shared" si="3"/>
        <v>0</v>
      </c>
      <c r="O77" s="4" t="str">
        <f t="shared" si="4"/>
        <v>48</v>
      </c>
    </row>
    <row r="78" ht="15.75" customHeight="1">
      <c r="A78" s="10">
        <v>75.0</v>
      </c>
      <c r="B78" s="11">
        <v>75.0</v>
      </c>
      <c r="C78" s="11" t="s">
        <v>170</v>
      </c>
      <c r="D78" s="11" t="s">
        <v>171</v>
      </c>
      <c r="E78" s="11">
        <v>30.0</v>
      </c>
      <c r="F78" s="17" t="s">
        <v>172</v>
      </c>
      <c r="G78" s="27">
        <v>30.0</v>
      </c>
      <c r="H78" s="32"/>
      <c r="I78" s="29"/>
      <c r="J78" s="26"/>
      <c r="K78" s="17"/>
      <c r="L78" s="17"/>
      <c r="M78" s="4"/>
      <c r="N78" s="4" t="str">
        <f t="shared" si="3"/>
        <v>0</v>
      </c>
      <c r="O78" s="4" t="str">
        <f t="shared" si="4"/>
        <v>30</v>
      </c>
    </row>
    <row r="79" ht="15.75" customHeight="1">
      <c r="A79" s="10">
        <v>76.0</v>
      </c>
      <c r="B79" s="11">
        <v>76.0</v>
      </c>
      <c r="C79" s="11" t="s">
        <v>173</v>
      </c>
      <c r="D79" s="11" t="s">
        <v>171</v>
      </c>
      <c r="E79" s="11">
        <v>54.0</v>
      </c>
      <c r="F79" s="17" t="s">
        <v>174</v>
      </c>
      <c r="G79" s="27">
        <v>54.0</v>
      </c>
      <c r="H79" s="32"/>
      <c r="I79" s="33"/>
      <c r="J79" s="37"/>
      <c r="K79" s="5"/>
      <c r="L79" s="25"/>
      <c r="M79" s="4"/>
      <c r="N79" s="4" t="str">
        <f t="shared" si="3"/>
        <v>0</v>
      </c>
      <c r="O79" s="4" t="str">
        <f t="shared" si="4"/>
        <v>54</v>
      </c>
    </row>
    <row r="80" ht="15.75" customHeight="1">
      <c r="A80" s="10">
        <v>77.0</v>
      </c>
      <c r="B80" s="11">
        <v>77.0</v>
      </c>
      <c r="C80" s="11" t="s">
        <v>175</v>
      </c>
      <c r="D80" s="11" t="s">
        <v>171</v>
      </c>
      <c r="E80" s="11">
        <v>54.0</v>
      </c>
      <c r="F80" s="17" t="s">
        <v>176</v>
      </c>
      <c r="G80" s="27">
        <v>54.0</v>
      </c>
      <c r="H80" s="32"/>
      <c r="I80" s="33"/>
      <c r="J80" s="37"/>
      <c r="K80" s="5"/>
      <c r="L80" s="25"/>
      <c r="M80" s="4"/>
      <c r="N80" s="4" t="str">
        <f t="shared" si="3"/>
        <v>0</v>
      </c>
      <c r="O80" s="4" t="str">
        <f t="shared" si="4"/>
        <v>54</v>
      </c>
    </row>
    <row r="81" ht="15.75" customHeight="1">
      <c r="A81" s="10">
        <v>78.0</v>
      </c>
      <c r="B81" s="11">
        <v>78.0</v>
      </c>
      <c r="C81" s="11" t="s">
        <v>177</v>
      </c>
      <c r="D81" s="11" t="s">
        <v>171</v>
      </c>
      <c r="E81" s="11">
        <v>42.0</v>
      </c>
      <c r="F81" s="17" t="s">
        <v>178</v>
      </c>
      <c r="G81" s="27">
        <v>42.0</v>
      </c>
      <c r="H81" s="32"/>
      <c r="I81" s="5"/>
      <c r="J81" s="38"/>
      <c r="K81" s="5"/>
      <c r="L81" s="25"/>
      <c r="M81" s="4"/>
      <c r="N81" s="4" t="str">
        <f t="shared" si="3"/>
        <v>0</v>
      </c>
      <c r="O81" s="4" t="str">
        <f t="shared" si="4"/>
        <v>42</v>
      </c>
    </row>
    <row r="82" ht="15.75" customHeight="1">
      <c r="A82" s="10">
        <v>79.0</v>
      </c>
      <c r="B82" s="11">
        <v>79.0</v>
      </c>
      <c r="C82" s="11" t="s">
        <v>179</v>
      </c>
      <c r="D82" s="11" t="s">
        <v>180</v>
      </c>
      <c r="E82" s="28">
        <v>46.0</v>
      </c>
      <c r="F82" s="17" t="s">
        <v>181</v>
      </c>
      <c r="G82" s="27">
        <v>46.0</v>
      </c>
      <c r="H82" s="32"/>
      <c r="I82" s="5"/>
      <c r="J82" s="38"/>
      <c r="K82" s="5"/>
      <c r="L82" s="25"/>
      <c r="M82" s="4"/>
      <c r="N82" s="4" t="str">
        <f t="shared" si="3"/>
        <v>0</v>
      </c>
      <c r="O82" s="4" t="str">
        <f t="shared" si="4"/>
        <v>46</v>
      </c>
    </row>
    <row r="83" ht="15.75" customHeight="1">
      <c r="A83" s="10">
        <v>80.0</v>
      </c>
      <c r="B83" s="11">
        <v>80.0</v>
      </c>
      <c r="C83" s="11" t="s">
        <v>182</v>
      </c>
      <c r="D83" s="11" t="s">
        <v>180</v>
      </c>
      <c r="E83" s="28">
        <v>48.0</v>
      </c>
      <c r="F83" s="17" t="s">
        <v>183</v>
      </c>
      <c r="G83" s="29">
        <v>48.0</v>
      </c>
      <c r="H83" s="32"/>
      <c r="I83" s="5"/>
      <c r="J83" s="38"/>
      <c r="K83" s="5"/>
      <c r="L83" s="25"/>
      <c r="M83" s="4"/>
      <c r="N83" s="4" t="str">
        <f t="shared" si="3"/>
        <v>0</v>
      </c>
      <c r="O83" s="4" t="str">
        <f t="shared" si="4"/>
        <v>48</v>
      </c>
    </row>
    <row r="84" ht="15.75" customHeight="1">
      <c r="A84" s="10">
        <v>81.0</v>
      </c>
      <c r="B84" s="11">
        <v>81.0</v>
      </c>
      <c r="C84" s="11" t="s">
        <v>184</v>
      </c>
      <c r="D84" s="11" t="s">
        <v>180</v>
      </c>
      <c r="E84" s="28">
        <v>48.0</v>
      </c>
      <c r="F84" s="17" t="s">
        <v>185</v>
      </c>
      <c r="G84" s="29">
        <v>48.0</v>
      </c>
      <c r="H84" s="32"/>
      <c r="I84" s="5"/>
      <c r="J84" s="38"/>
      <c r="K84" s="5"/>
      <c r="L84" s="25"/>
      <c r="M84" s="4"/>
      <c r="N84" s="4" t="str">
        <f t="shared" si="3"/>
        <v>0</v>
      </c>
      <c r="O84" s="4" t="str">
        <f t="shared" si="4"/>
        <v>48</v>
      </c>
    </row>
    <row r="85" ht="15.75" customHeight="1">
      <c r="A85" s="10">
        <v>82.0</v>
      </c>
      <c r="B85" s="11">
        <v>82.0</v>
      </c>
      <c r="C85" s="11" t="s">
        <v>186</v>
      </c>
      <c r="D85" s="11" t="s">
        <v>180</v>
      </c>
      <c r="E85" s="28">
        <v>38.0</v>
      </c>
      <c r="F85" s="17" t="s">
        <v>187</v>
      </c>
      <c r="G85" s="29">
        <v>38.0</v>
      </c>
      <c r="H85" s="32"/>
      <c r="I85" s="5"/>
      <c r="J85" s="38"/>
      <c r="K85" s="5"/>
      <c r="L85" s="25"/>
      <c r="M85" s="4"/>
      <c r="N85" s="4" t="str">
        <f t="shared" si="3"/>
        <v>0</v>
      </c>
      <c r="O85" s="4" t="str">
        <f t="shared" si="4"/>
        <v>38</v>
      </c>
    </row>
    <row r="86" ht="15.75" customHeight="1">
      <c r="A86" s="10">
        <v>83.0</v>
      </c>
      <c r="B86" s="11">
        <v>83.0</v>
      </c>
      <c r="C86" s="39" t="s">
        <v>188</v>
      </c>
      <c r="D86" s="11" t="s">
        <v>31</v>
      </c>
      <c r="E86" s="28">
        <v>46.0</v>
      </c>
      <c r="F86" s="26" t="s">
        <v>189</v>
      </c>
      <c r="G86" s="29">
        <v>46.0</v>
      </c>
      <c r="H86" s="32"/>
      <c r="I86" s="5"/>
      <c r="J86" s="31"/>
      <c r="K86" s="5"/>
      <c r="L86" s="25"/>
      <c r="M86" s="4"/>
      <c r="N86" s="4" t="str">
        <f t="shared" si="3"/>
        <v>0</v>
      </c>
      <c r="O86" s="4" t="str">
        <f t="shared" si="4"/>
        <v>46</v>
      </c>
    </row>
    <row r="87" ht="15.75" customHeight="1">
      <c r="A87" s="10">
        <v>84.0</v>
      </c>
      <c r="B87" s="11">
        <v>84.0</v>
      </c>
      <c r="C87" s="11" t="s">
        <v>190</v>
      </c>
      <c r="D87" s="11" t="s">
        <v>31</v>
      </c>
      <c r="E87" s="28">
        <v>48.0</v>
      </c>
      <c r="F87" s="26" t="s">
        <v>191</v>
      </c>
      <c r="G87" s="29">
        <v>48.0</v>
      </c>
      <c r="H87" s="25"/>
      <c r="I87" s="5"/>
      <c r="J87" s="31"/>
      <c r="K87" s="5"/>
      <c r="L87" s="25"/>
      <c r="M87" s="4"/>
      <c r="N87" s="4" t="str">
        <f t="shared" si="3"/>
        <v>0</v>
      </c>
      <c r="O87" s="4" t="str">
        <f t="shared" si="4"/>
        <v>48</v>
      </c>
    </row>
    <row r="88" ht="15.75" customHeight="1">
      <c r="A88" s="10">
        <v>85.0</v>
      </c>
      <c r="B88" s="11">
        <v>85.0</v>
      </c>
      <c r="C88" s="11" t="s">
        <v>192</v>
      </c>
      <c r="D88" s="11" t="s">
        <v>31</v>
      </c>
      <c r="E88" s="28">
        <v>30.0</v>
      </c>
      <c r="F88" s="26" t="s">
        <v>193</v>
      </c>
      <c r="G88" s="29">
        <v>30.0</v>
      </c>
      <c r="H88" s="25"/>
      <c r="I88" s="5"/>
      <c r="J88" s="17"/>
      <c r="K88" s="27"/>
      <c r="L88" s="17"/>
      <c r="M88" s="4"/>
      <c r="N88" s="4" t="str">
        <f t="shared" si="3"/>
        <v>0</v>
      </c>
      <c r="O88" s="4" t="str">
        <f t="shared" si="4"/>
        <v>30</v>
      </c>
    </row>
    <row r="89" ht="15.75" customHeight="1">
      <c r="A89" s="10">
        <v>86.0</v>
      </c>
      <c r="B89" s="11">
        <v>86.0</v>
      </c>
      <c r="C89" s="11" t="s">
        <v>194</v>
      </c>
      <c r="D89" s="11" t="s">
        <v>31</v>
      </c>
      <c r="E89" s="28">
        <v>30.0</v>
      </c>
      <c r="F89" s="26" t="s">
        <v>195</v>
      </c>
      <c r="G89" s="29">
        <v>30.0</v>
      </c>
      <c r="H89" s="15"/>
      <c r="I89" s="5"/>
      <c r="J89" s="17"/>
      <c r="K89" s="27"/>
      <c r="L89" s="17"/>
      <c r="M89" s="4"/>
      <c r="N89" s="4" t="str">
        <f t="shared" si="3"/>
        <v>0</v>
      </c>
      <c r="O89" s="4" t="str">
        <f t="shared" si="4"/>
        <v>30</v>
      </c>
    </row>
    <row r="90" ht="15.75" customHeight="1">
      <c r="A90" s="10">
        <v>87.0</v>
      </c>
      <c r="B90" s="11">
        <v>87.0</v>
      </c>
      <c r="C90" s="11" t="s">
        <v>196</v>
      </c>
      <c r="D90" s="11" t="s">
        <v>40</v>
      </c>
      <c r="E90" s="28">
        <v>46.0</v>
      </c>
      <c r="F90" s="26" t="s">
        <v>197</v>
      </c>
      <c r="G90" s="29">
        <v>27.0</v>
      </c>
      <c r="H90" s="26"/>
      <c r="I90" s="33"/>
      <c r="J90" s="40"/>
      <c r="K90" s="33"/>
      <c r="L90" s="25"/>
      <c r="M90" s="4"/>
      <c r="N90" s="4" t="str">
        <f t="shared" si="3"/>
        <v>19</v>
      </c>
      <c r="O90" s="4" t="str">
        <f t="shared" si="4"/>
        <v>27</v>
      </c>
    </row>
    <row r="91" ht="15.75" customHeight="1">
      <c r="A91" s="10">
        <v>88.0</v>
      </c>
      <c r="B91" s="11">
        <v>88.0</v>
      </c>
      <c r="C91" s="11" t="s">
        <v>198</v>
      </c>
      <c r="D91" s="11" t="s">
        <v>40</v>
      </c>
      <c r="E91" s="28">
        <v>48.0</v>
      </c>
      <c r="F91" s="17" t="s">
        <v>199</v>
      </c>
      <c r="G91" s="27">
        <v>24.0</v>
      </c>
      <c r="H91" s="17"/>
      <c r="I91" s="5"/>
      <c r="J91" s="38"/>
      <c r="K91" s="5"/>
      <c r="L91" s="25"/>
      <c r="M91" s="4"/>
      <c r="N91" s="4" t="str">
        <f t="shared" si="3"/>
        <v>24</v>
      </c>
      <c r="O91" s="4" t="str">
        <f t="shared" si="4"/>
        <v>24</v>
      </c>
    </row>
    <row r="92" ht="15.75" customHeight="1">
      <c r="A92" s="10">
        <v>89.0</v>
      </c>
      <c r="B92" s="11">
        <v>89.0</v>
      </c>
      <c r="C92" s="11" t="s">
        <v>200</v>
      </c>
      <c r="D92" s="11" t="s">
        <v>40</v>
      </c>
      <c r="E92" s="28">
        <v>48.0</v>
      </c>
      <c r="F92" s="17" t="s">
        <v>201</v>
      </c>
      <c r="G92" s="27">
        <v>24.0</v>
      </c>
      <c r="H92" s="17"/>
      <c r="I92" s="5"/>
      <c r="J92" s="16"/>
      <c r="K92" s="5"/>
      <c r="L92" s="25"/>
      <c r="M92" s="4"/>
      <c r="N92" s="4" t="str">
        <f t="shared" si="3"/>
        <v>24</v>
      </c>
      <c r="O92" s="4" t="str">
        <f t="shared" si="4"/>
        <v>24</v>
      </c>
    </row>
    <row r="93" ht="15.75" customHeight="1">
      <c r="A93" s="10">
        <v>90.0</v>
      </c>
      <c r="B93" s="11">
        <v>90.0</v>
      </c>
      <c r="C93" s="11" t="s">
        <v>202</v>
      </c>
      <c r="D93" s="11" t="s">
        <v>40</v>
      </c>
      <c r="E93" s="28">
        <v>48.0</v>
      </c>
      <c r="F93" s="17" t="s">
        <v>203</v>
      </c>
      <c r="G93" s="27">
        <v>24.0</v>
      </c>
      <c r="H93" s="15"/>
      <c r="I93" s="5"/>
      <c r="J93" s="17"/>
      <c r="K93" s="5"/>
      <c r="L93" s="25"/>
      <c r="M93" s="4"/>
      <c r="N93" s="4" t="str">
        <f t="shared" si="3"/>
        <v>24</v>
      </c>
      <c r="O93" s="4" t="str">
        <f t="shared" si="4"/>
        <v>24</v>
      </c>
    </row>
    <row r="94" ht="15.75" customHeight="1">
      <c r="A94" s="10">
        <v>91.0</v>
      </c>
      <c r="B94" s="11">
        <v>91.0</v>
      </c>
      <c r="C94" s="11" t="s">
        <v>204</v>
      </c>
      <c r="D94" s="11" t="s">
        <v>40</v>
      </c>
      <c r="E94" s="28">
        <v>30.0</v>
      </c>
      <c r="F94" s="17" t="s">
        <v>205</v>
      </c>
      <c r="G94" s="27">
        <v>15.0</v>
      </c>
      <c r="H94" s="17"/>
      <c r="I94" s="5"/>
      <c r="J94" s="17"/>
      <c r="K94" s="27"/>
      <c r="L94" s="15"/>
      <c r="M94" s="4"/>
      <c r="N94" s="4" t="str">
        <f t="shared" si="3"/>
        <v>15</v>
      </c>
      <c r="O94" s="4" t="str">
        <f t="shared" si="4"/>
        <v>15</v>
      </c>
    </row>
    <row r="95" ht="15.75" customHeight="1">
      <c r="A95" s="10">
        <v>92.0</v>
      </c>
      <c r="B95" s="11">
        <v>92.0</v>
      </c>
      <c r="C95" s="11" t="s">
        <v>206</v>
      </c>
      <c r="D95" s="11" t="s">
        <v>171</v>
      </c>
      <c r="E95" s="8">
        <v>42.0</v>
      </c>
      <c r="F95" s="17" t="s">
        <v>207</v>
      </c>
      <c r="G95" s="27">
        <v>21.0</v>
      </c>
      <c r="H95" s="35"/>
      <c r="I95" s="5"/>
      <c r="J95" s="17"/>
      <c r="K95" s="5"/>
      <c r="L95" s="25"/>
      <c r="M95" s="4"/>
      <c r="N95" s="4" t="str">
        <f t="shared" si="3"/>
        <v>21</v>
      </c>
      <c r="O95" s="4" t="str">
        <f t="shared" si="4"/>
        <v>21</v>
      </c>
    </row>
    <row r="96" ht="15.75" customHeight="1">
      <c r="A96" s="10">
        <v>93.0</v>
      </c>
      <c r="B96" s="11">
        <v>93.0</v>
      </c>
      <c r="C96" s="11" t="s">
        <v>208</v>
      </c>
      <c r="D96" s="11" t="s">
        <v>171</v>
      </c>
      <c r="E96" s="5">
        <v>48.0</v>
      </c>
      <c r="F96" s="17" t="s">
        <v>209</v>
      </c>
      <c r="G96" s="27">
        <v>32.0</v>
      </c>
      <c r="H96" s="35"/>
      <c r="I96" s="5"/>
      <c r="J96" s="41"/>
      <c r="K96" s="5"/>
      <c r="L96" s="16"/>
      <c r="M96" s="4"/>
      <c r="N96" s="4" t="str">
        <f t="shared" si="3"/>
        <v>16</v>
      </c>
      <c r="O96" s="4" t="str">
        <f t="shared" si="4"/>
        <v>32</v>
      </c>
    </row>
    <row r="97" ht="15.75" customHeight="1">
      <c r="A97" s="10">
        <v>94.0</v>
      </c>
      <c r="B97" s="11">
        <v>94.0</v>
      </c>
      <c r="C97" s="11" t="s">
        <v>210</v>
      </c>
      <c r="D97" s="11" t="s">
        <v>180</v>
      </c>
      <c r="E97" s="8">
        <v>82.0</v>
      </c>
      <c r="F97" s="17" t="s">
        <v>211</v>
      </c>
      <c r="G97" s="27">
        <v>41.0</v>
      </c>
      <c r="H97" s="35"/>
      <c r="I97" s="27"/>
      <c r="J97" s="17"/>
      <c r="K97" s="5"/>
      <c r="L97" s="17"/>
      <c r="M97" s="4"/>
      <c r="N97" s="4" t="str">
        <f t="shared" si="3"/>
        <v>41</v>
      </c>
      <c r="O97" s="4" t="str">
        <f t="shared" si="4"/>
        <v>41</v>
      </c>
    </row>
    <row r="98" ht="15.75" customHeight="1">
      <c r="A98" s="10">
        <v>95.0</v>
      </c>
      <c r="B98" s="11">
        <v>95.0</v>
      </c>
      <c r="C98" s="11" t="s">
        <v>212</v>
      </c>
      <c r="D98" s="11" t="s">
        <v>180</v>
      </c>
      <c r="E98" s="8">
        <v>60.0</v>
      </c>
      <c r="F98" s="17" t="s">
        <v>213</v>
      </c>
      <c r="G98" s="27">
        <v>31.0</v>
      </c>
      <c r="H98" s="35"/>
      <c r="I98" s="27"/>
      <c r="J98" s="17"/>
      <c r="K98" s="5"/>
      <c r="L98" s="17"/>
      <c r="M98" s="4"/>
      <c r="N98" s="27" t="str">
        <f t="shared" si="3"/>
        <v>29</v>
      </c>
      <c r="O98" s="4" t="str">
        <f t="shared" si="4"/>
        <v>31</v>
      </c>
    </row>
    <row r="99" ht="15.75" customHeight="1">
      <c r="A99" s="10">
        <v>96.0</v>
      </c>
      <c r="B99" s="11">
        <v>96.0</v>
      </c>
      <c r="C99" s="11" t="s">
        <v>214</v>
      </c>
      <c r="D99" s="11" t="s">
        <v>180</v>
      </c>
      <c r="E99" s="8">
        <v>42.0</v>
      </c>
      <c r="F99" s="27" t="s">
        <v>215</v>
      </c>
      <c r="G99" s="27"/>
      <c r="H99" s="41"/>
      <c r="I99" s="27"/>
      <c r="J99" s="38"/>
      <c r="K99" s="5"/>
      <c r="L99" s="25"/>
      <c r="M99" s="4"/>
      <c r="N99" s="4" t="str">
        <f t="shared" si="3"/>
        <v>42</v>
      </c>
      <c r="O99" s="4" t="str">
        <f t="shared" si="4"/>
        <v>0</v>
      </c>
    </row>
    <row r="100" ht="15.75" customHeight="1">
      <c r="A100" s="10">
        <v>97.0</v>
      </c>
      <c r="B100" s="11">
        <v>97.0</v>
      </c>
      <c r="C100" s="11" t="s">
        <v>216</v>
      </c>
      <c r="D100" s="11" t="s">
        <v>180</v>
      </c>
      <c r="E100" s="8">
        <v>94.0</v>
      </c>
      <c r="F100" s="27" t="s">
        <v>215</v>
      </c>
      <c r="G100" s="27"/>
      <c r="H100" s="17"/>
      <c r="I100" s="27"/>
      <c r="J100" s="17"/>
      <c r="K100" s="5"/>
      <c r="L100" s="26"/>
      <c r="M100" s="4"/>
      <c r="N100" s="4">
        <v>45.0</v>
      </c>
      <c r="O100" s="4" t="str">
        <f t="shared" si="4"/>
        <v>0</v>
      </c>
    </row>
    <row r="101" ht="15.75" customHeight="1">
      <c r="A101" s="42"/>
      <c r="B101" s="11"/>
      <c r="C101" s="43" t="s">
        <v>217</v>
      </c>
      <c r="D101" s="24"/>
      <c r="E101" s="44" t="str">
        <f>SUM(E4:E100)</f>
        <v>4647</v>
      </c>
      <c r="F101" s="45"/>
      <c r="G101" s="44" t="str">
        <f>SUM(G4:G100)</f>
        <v>4201</v>
      </c>
      <c r="H101" s="42"/>
      <c r="I101" s="44" t="str">
        <f>SUM(I4:I100)</f>
        <v>0</v>
      </c>
      <c r="J101" s="46"/>
      <c r="K101" s="44" t="str">
        <f>SUM(K4:K100)</f>
        <v>0</v>
      </c>
      <c r="L101" s="42"/>
      <c r="M101" s="7" t="str">
        <f t="shared" ref="M101:O101" si="5">SUM(M4:M100)</f>
        <v>0</v>
      </c>
      <c r="N101" s="47" t="str">
        <f t="shared" si="5"/>
        <v>301</v>
      </c>
      <c r="O101" s="47" t="str">
        <f t="shared" si="5"/>
        <v>4201</v>
      </c>
    </row>
    <row r="102" ht="15.75" customHeight="1">
      <c r="A102" s="48"/>
      <c r="B102" s="48"/>
      <c r="C102" s="49"/>
      <c r="D102" s="50"/>
      <c r="E102" s="48"/>
      <c r="F102" s="51"/>
      <c r="G102" s="48"/>
      <c r="H102" s="52" t="s">
        <v>218</v>
      </c>
      <c r="I102" s="53" t="str">
        <f>SUM(G101+I101+K101+M101)</f>
        <v>4201</v>
      </c>
      <c r="J102" s="48"/>
      <c r="K102" s="54"/>
      <c r="L102" s="48"/>
      <c r="M102" s="48"/>
      <c r="N102" s="48"/>
      <c r="O102" s="48"/>
    </row>
    <row r="103" ht="15.75" customHeight="1">
      <c r="A103" s="48"/>
      <c r="B103" s="48"/>
      <c r="C103" s="48"/>
      <c r="D103" s="50"/>
      <c r="E103" s="48"/>
      <c r="F103" s="51"/>
      <c r="G103" s="48"/>
      <c r="H103" s="55" t="s">
        <v>219</v>
      </c>
      <c r="I103" s="56"/>
      <c r="J103" s="56"/>
      <c r="K103" s="57"/>
      <c r="L103" s="58">
        <v>97.0</v>
      </c>
      <c r="M103" s="48"/>
      <c r="N103" s="48"/>
      <c r="O103" s="48"/>
    </row>
    <row r="104" ht="15.75" customHeight="1">
      <c r="A104" s="48"/>
      <c r="B104" s="48"/>
      <c r="C104" s="49"/>
      <c r="D104" s="50"/>
      <c r="E104" s="48"/>
      <c r="F104" s="51"/>
      <c r="G104" s="48" t="s">
        <v>220</v>
      </c>
      <c r="H104" s="59" t="s">
        <v>221</v>
      </c>
      <c r="I104" s="56"/>
      <c r="J104" s="56"/>
      <c r="K104" s="57"/>
      <c r="L104" s="60">
        <v>2.0</v>
      </c>
      <c r="M104" s="48"/>
      <c r="N104" s="48"/>
      <c r="O104" s="48"/>
    </row>
    <row r="105" ht="15.75" customHeight="1">
      <c r="A105" s="48"/>
      <c r="B105" s="48"/>
      <c r="C105" s="49"/>
      <c r="D105" s="50"/>
      <c r="E105" s="48"/>
      <c r="F105" s="51"/>
      <c r="G105" s="48"/>
      <c r="H105" s="61" t="s">
        <v>222</v>
      </c>
      <c r="I105" s="56"/>
      <c r="J105" s="56"/>
      <c r="K105" s="57"/>
      <c r="L105" s="62">
        <v>2.0</v>
      </c>
      <c r="M105" s="48"/>
      <c r="N105" s="48"/>
      <c r="O105" s="48"/>
    </row>
    <row r="106" ht="15.75" customHeight="1">
      <c r="A106" s="48"/>
      <c r="B106" s="48"/>
      <c r="C106" s="49"/>
      <c r="D106" s="50"/>
      <c r="E106" s="48"/>
      <c r="F106" s="51"/>
      <c r="G106" s="48"/>
      <c r="H106" s="63" t="s">
        <v>223</v>
      </c>
      <c r="I106" s="56"/>
      <c r="J106" s="56"/>
      <c r="K106" s="57"/>
      <c r="L106" s="64">
        <v>93.0</v>
      </c>
      <c r="M106" s="48"/>
      <c r="N106" s="48"/>
      <c r="O106" s="48"/>
    </row>
    <row r="107" ht="15.75" customHeight="1">
      <c r="A107" s="48"/>
      <c r="B107" s="48"/>
      <c r="C107" s="49"/>
      <c r="D107" s="50"/>
      <c r="E107" s="48"/>
      <c r="F107" s="51"/>
      <c r="G107" s="48"/>
      <c r="H107" s="48"/>
      <c r="I107" s="54"/>
      <c r="J107" s="48"/>
      <c r="K107" s="54"/>
      <c r="L107" s="48"/>
      <c r="M107" s="48"/>
      <c r="N107" s="48"/>
      <c r="O107" s="48"/>
    </row>
    <row r="108" ht="15.75" customHeight="1">
      <c r="A108" s="48"/>
      <c r="B108" s="48"/>
      <c r="C108" s="48"/>
      <c r="D108" s="48"/>
      <c r="E108" s="48"/>
      <c r="F108" s="51"/>
      <c r="G108" s="48"/>
      <c r="H108" s="48"/>
      <c r="I108" s="54"/>
      <c r="J108" s="48"/>
      <c r="K108" s="54"/>
      <c r="L108" s="48"/>
      <c r="M108" s="48"/>
      <c r="N108" s="48"/>
      <c r="O108" s="48"/>
    </row>
    <row r="109" ht="15.75" customHeight="1">
      <c r="A109" s="48"/>
      <c r="B109" s="48"/>
      <c r="C109" s="49"/>
      <c r="D109" s="50"/>
      <c r="E109" s="48"/>
      <c r="F109" s="51"/>
      <c r="G109" s="48"/>
      <c r="H109" s="48"/>
      <c r="I109" s="54"/>
      <c r="J109" s="48"/>
      <c r="K109" s="54"/>
      <c r="L109" s="48"/>
      <c r="M109" s="48"/>
      <c r="N109" s="48"/>
      <c r="O109" s="48"/>
    </row>
    <row r="110" ht="15.75" customHeight="1">
      <c r="A110" s="48"/>
      <c r="B110" s="48"/>
      <c r="C110" s="49"/>
      <c r="D110" s="50"/>
      <c r="E110" s="48"/>
      <c r="F110" s="51"/>
      <c r="G110" s="48"/>
      <c r="H110" s="48"/>
      <c r="I110" s="48"/>
      <c r="J110" s="48"/>
      <c r="K110" s="48"/>
      <c r="L110" s="48"/>
      <c r="M110" s="48"/>
      <c r="N110" s="48"/>
      <c r="O110" s="48"/>
    </row>
    <row r="111" ht="15.75" customHeight="1">
      <c r="A111" s="48"/>
      <c r="B111" s="48"/>
      <c r="C111" s="49"/>
      <c r="D111" s="50"/>
      <c r="E111" s="48"/>
      <c r="F111" s="51"/>
      <c r="G111" s="48"/>
      <c r="H111" s="48"/>
      <c r="I111" s="48"/>
      <c r="J111" s="48"/>
      <c r="K111" s="48"/>
      <c r="L111" s="48"/>
      <c r="M111" s="48"/>
      <c r="N111" s="48"/>
      <c r="O111" s="48"/>
    </row>
    <row r="112" ht="15.75" customHeight="1">
      <c r="A112" s="48"/>
      <c r="B112" s="48"/>
      <c r="C112" s="49"/>
      <c r="D112" s="50"/>
      <c r="E112" s="48"/>
      <c r="F112" s="51"/>
      <c r="G112" s="48"/>
      <c r="H112" s="48"/>
      <c r="I112" s="48"/>
      <c r="J112" s="48"/>
      <c r="K112" s="48"/>
      <c r="L112" s="48"/>
      <c r="M112" s="48"/>
      <c r="N112" s="48"/>
      <c r="O112" s="48"/>
    </row>
    <row r="113" ht="15.75" customHeight="1">
      <c r="A113" s="48"/>
      <c r="B113" s="48"/>
      <c r="C113" s="49"/>
      <c r="D113" s="50"/>
      <c r="E113" s="48"/>
      <c r="F113" s="51"/>
      <c r="G113" s="48"/>
      <c r="H113" s="48"/>
      <c r="I113" s="48"/>
      <c r="J113" s="48"/>
      <c r="K113" s="48"/>
      <c r="L113" s="48"/>
      <c r="M113" s="48"/>
      <c r="N113" s="48"/>
      <c r="O113" s="48"/>
    </row>
    <row r="114" ht="15.75" customHeight="1">
      <c r="A114" s="48"/>
      <c r="B114" s="48"/>
      <c r="C114" s="49"/>
      <c r="D114" s="50"/>
      <c r="E114" s="48"/>
      <c r="F114" s="51"/>
      <c r="G114" s="48"/>
      <c r="H114" s="48"/>
      <c r="I114" s="48"/>
      <c r="J114" s="48"/>
      <c r="K114" s="48"/>
      <c r="L114" s="48"/>
      <c r="M114" s="48"/>
      <c r="N114" s="48"/>
      <c r="O114" s="48"/>
    </row>
    <row r="115" ht="15.75" customHeight="1">
      <c r="A115" s="48"/>
      <c r="B115" s="48"/>
      <c r="C115" s="49"/>
      <c r="D115" s="50"/>
      <c r="E115" s="48"/>
      <c r="F115" s="51"/>
      <c r="G115" s="48"/>
      <c r="H115" s="48"/>
      <c r="I115" s="48"/>
      <c r="J115" s="48"/>
      <c r="K115" s="48"/>
      <c r="L115" s="48"/>
      <c r="M115" s="48"/>
      <c r="N115" s="48"/>
      <c r="O115" s="48"/>
    </row>
    <row r="116" ht="15.75" customHeight="1">
      <c r="A116" s="48"/>
      <c r="B116" s="48"/>
      <c r="C116" s="49"/>
      <c r="D116" s="49"/>
      <c r="E116" s="48"/>
      <c r="F116" s="51"/>
      <c r="G116" s="49"/>
      <c r="H116" s="48"/>
      <c r="I116" s="48"/>
      <c r="J116" s="48"/>
      <c r="K116" s="48"/>
      <c r="L116" s="48"/>
      <c r="M116" s="48"/>
      <c r="N116" s="48"/>
      <c r="O116" s="48"/>
    </row>
    <row r="117" ht="15.75" customHeight="1">
      <c r="A117" s="48"/>
      <c r="B117" s="48"/>
      <c r="C117" s="49"/>
      <c r="D117" s="49"/>
      <c r="E117" s="48"/>
      <c r="F117" s="51"/>
      <c r="G117" s="48"/>
      <c r="H117" s="48"/>
      <c r="I117" s="54"/>
      <c r="J117" s="48"/>
      <c r="K117" s="54"/>
      <c r="L117" s="48"/>
      <c r="M117" s="48"/>
      <c r="N117" s="48"/>
      <c r="O117" s="48"/>
    </row>
    <row r="118" ht="15.75" customHeight="1">
      <c r="A118" s="48"/>
      <c r="B118" s="48"/>
      <c r="C118" s="49"/>
      <c r="D118" s="49"/>
      <c r="E118" s="48"/>
      <c r="F118" s="51"/>
      <c r="G118" s="48"/>
      <c r="H118" s="48"/>
      <c r="I118" s="54"/>
      <c r="J118" s="48"/>
      <c r="K118" s="54"/>
      <c r="L118" s="48"/>
      <c r="M118" s="48"/>
      <c r="N118" s="48"/>
      <c r="O118" s="48"/>
    </row>
  </sheetData>
  <mergeCells count="9">
    <mergeCell ref="H103:K103"/>
    <mergeCell ref="C101:D101"/>
    <mergeCell ref="H104:K104"/>
    <mergeCell ref="H105:K105"/>
    <mergeCell ref="H106:K106"/>
    <mergeCell ref="A1:O1"/>
    <mergeCell ref="A2:O2"/>
    <mergeCell ref="F8:L8"/>
    <mergeCell ref="F9:L9"/>
  </mergeCells>
  <printOptions horizontalCentered="1"/>
  <pageMargins bottom="0.25" footer="0.0" header="0.0" left="0.0393700787401575" right="0.0393700787401575" top="0.25"/>
  <pageSetup paperSize="9" orientation="landscape"/>
  <rowBreaks count="1" manualBreakCount="1">
    <brk id="84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7.43"/>
    <col customWidth="1" min="3" max="3" width="6.29"/>
    <col customWidth="1" min="4" max="4" width="4.43"/>
    <col customWidth="1" min="5" max="5" width="39.71"/>
    <col customWidth="1" min="6" max="6" width="6.29"/>
    <col customWidth="1" min="7" max="7" width="35.57"/>
    <col customWidth="1" min="8" max="8" width="6.29"/>
    <col customWidth="1" min="9" max="9" width="19.71"/>
    <col customWidth="1" min="10" max="10" width="6.29"/>
    <col customWidth="1" min="11" max="11" width="27.29"/>
    <col customWidth="1" min="12" max="14" width="6.29"/>
  </cols>
  <sheetData>
    <row r="1">
      <c r="A1" s="1" t="s">
        <v>0</v>
      </c>
    </row>
    <row r="2">
      <c r="A2" s="2" t="s">
        <v>224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>
      <c r="A3" s="4" t="s">
        <v>2</v>
      </c>
      <c r="B3" s="5" t="s">
        <v>3</v>
      </c>
      <c r="C3" s="5" t="s">
        <v>4</v>
      </c>
      <c r="D3" s="5" t="s">
        <v>5</v>
      </c>
      <c r="E3" s="65" t="s">
        <v>6</v>
      </c>
      <c r="F3" s="4" t="s">
        <v>7</v>
      </c>
      <c r="G3" s="44" t="s">
        <v>8</v>
      </c>
      <c r="H3" s="4" t="s">
        <v>7</v>
      </c>
      <c r="I3" s="66" t="s">
        <v>9</v>
      </c>
      <c r="J3" s="4" t="s">
        <v>7</v>
      </c>
      <c r="K3" s="67" t="s">
        <v>10</v>
      </c>
      <c r="L3" s="4" t="s">
        <v>7</v>
      </c>
      <c r="M3" s="4" t="s">
        <v>11</v>
      </c>
      <c r="N3" s="4" t="s">
        <v>12</v>
      </c>
    </row>
    <row r="4">
      <c r="A4" s="11">
        <v>1.0</v>
      </c>
      <c r="B4" s="68" t="s">
        <v>13</v>
      </c>
      <c r="C4" s="68" t="s">
        <v>14</v>
      </c>
      <c r="D4" s="68">
        <v>48.0</v>
      </c>
      <c r="E4" s="17" t="s">
        <v>225</v>
      </c>
      <c r="F4" s="4">
        <v>48.0</v>
      </c>
      <c r="G4" s="13"/>
      <c r="H4" s="4"/>
      <c r="I4" s="12"/>
      <c r="J4" s="4"/>
      <c r="K4" s="15"/>
      <c r="L4" s="4"/>
      <c r="M4" s="4" t="str">
        <f t="shared" ref="M4:M7" si="1">D4-N4</f>
        <v>0</v>
      </c>
      <c r="N4" s="4" t="str">
        <f t="shared" ref="N4:N7" si="2">SUM(F4+H4+J4+L4)</f>
        <v>48</v>
      </c>
    </row>
    <row r="5">
      <c r="A5" s="11">
        <v>2.0</v>
      </c>
      <c r="B5" s="11" t="s">
        <v>16</v>
      </c>
      <c r="C5" s="11" t="s">
        <v>14</v>
      </c>
      <c r="D5" s="11">
        <v>48.0</v>
      </c>
      <c r="E5" s="17" t="s">
        <v>226</v>
      </c>
      <c r="F5" s="4">
        <v>48.0</v>
      </c>
      <c r="G5" s="12"/>
      <c r="H5" s="4"/>
      <c r="I5" s="12"/>
      <c r="J5" s="4"/>
      <c r="K5" s="17"/>
      <c r="L5" s="4"/>
      <c r="M5" s="4" t="str">
        <f t="shared" si="1"/>
        <v>0</v>
      </c>
      <c r="N5" s="4" t="str">
        <f t="shared" si="2"/>
        <v>48</v>
      </c>
    </row>
    <row r="6">
      <c r="A6" s="11">
        <v>3.0</v>
      </c>
      <c r="B6" s="11" t="s">
        <v>18</v>
      </c>
      <c r="C6" s="11" t="s">
        <v>14</v>
      </c>
      <c r="D6" s="11">
        <v>48.0</v>
      </c>
      <c r="E6" s="17" t="s">
        <v>227</v>
      </c>
      <c r="F6" s="4">
        <v>48.0</v>
      </c>
      <c r="G6" s="18"/>
      <c r="H6" s="4"/>
      <c r="I6" s="15"/>
      <c r="J6" s="4"/>
      <c r="K6" s="17"/>
      <c r="L6" s="4"/>
      <c r="M6" s="4" t="str">
        <f t="shared" si="1"/>
        <v>0</v>
      </c>
      <c r="N6" s="4" t="str">
        <f t="shared" si="2"/>
        <v>48</v>
      </c>
    </row>
    <row r="7">
      <c r="A7" s="11">
        <v>4.0</v>
      </c>
      <c r="B7" s="69" t="s">
        <v>20</v>
      </c>
      <c r="C7" s="69" t="s">
        <v>14</v>
      </c>
      <c r="D7" s="69">
        <v>48.0</v>
      </c>
      <c r="E7" s="70" t="s">
        <v>228</v>
      </c>
      <c r="F7" s="71">
        <v>48.0</v>
      </c>
      <c r="G7" s="72"/>
      <c r="H7" s="73"/>
      <c r="I7" s="74"/>
      <c r="J7" s="73"/>
      <c r="K7" s="70"/>
      <c r="L7" s="73"/>
      <c r="M7" s="73" t="str">
        <f t="shared" si="1"/>
        <v>0</v>
      </c>
      <c r="N7" s="73" t="str">
        <f t="shared" si="2"/>
        <v>48</v>
      </c>
    </row>
    <row r="8" ht="15.0" customHeight="1">
      <c r="A8" s="11">
        <v>5.0</v>
      </c>
      <c r="B8" s="21" t="s">
        <v>22</v>
      </c>
      <c r="C8" s="21" t="s">
        <v>23</v>
      </c>
      <c r="D8" s="21">
        <v>48.0</v>
      </c>
      <c r="E8" s="22" t="s">
        <v>24</v>
      </c>
      <c r="F8" s="23"/>
      <c r="G8" s="23"/>
      <c r="H8" s="23"/>
      <c r="I8" s="23"/>
      <c r="J8" s="23"/>
      <c r="K8" s="23"/>
      <c r="L8" s="24"/>
      <c r="M8" s="17"/>
      <c r="N8" s="17"/>
    </row>
    <row r="9" ht="15.0" customHeight="1">
      <c r="A9" s="11">
        <v>6.0</v>
      </c>
      <c r="B9" s="21" t="s">
        <v>25</v>
      </c>
      <c r="C9" s="21" t="s">
        <v>23</v>
      </c>
      <c r="D9" s="21">
        <v>48.0</v>
      </c>
      <c r="E9" s="22" t="s">
        <v>24</v>
      </c>
      <c r="F9" s="23"/>
      <c r="G9" s="23"/>
      <c r="H9" s="23"/>
      <c r="I9" s="23"/>
      <c r="J9" s="23"/>
      <c r="K9" s="23"/>
      <c r="L9" s="24"/>
      <c r="M9" s="17"/>
      <c r="N9" s="17"/>
    </row>
    <row r="10">
      <c r="A10" s="11">
        <v>7.0</v>
      </c>
      <c r="B10" s="68" t="s">
        <v>26</v>
      </c>
      <c r="C10" s="68" t="s">
        <v>23</v>
      </c>
      <c r="D10" s="68">
        <v>48.0</v>
      </c>
      <c r="E10" s="75" t="s">
        <v>229</v>
      </c>
      <c r="F10" s="76">
        <v>48.0</v>
      </c>
      <c r="G10" s="77"/>
      <c r="H10" s="76"/>
      <c r="I10" s="78"/>
      <c r="J10" s="68"/>
      <c r="K10" s="75"/>
      <c r="L10" s="79"/>
      <c r="M10" s="79" t="str">
        <f t="shared" ref="M10:M72" si="3">D10-N10</f>
        <v>0</v>
      </c>
      <c r="N10" s="79" t="str">
        <f t="shared" ref="N10:N72" si="4">SUM(F10+H10+J10+L10)</f>
        <v>48</v>
      </c>
    </row>
    <row r="11">
      <c r="A11" s="11">
        <v>8.0</v>
      </c>
      <c r="B11" s="11" t="s">
        <v>28</v>
      </c>
      <c r="C11" s="11" t="s">
        <v>23</v>
      </c>
      <c r="D11" s="11">
        <v>48.0</v>
      </c>
      <c r="E11" s="17" t="s">
        <v>230</v>
      </c>
      <c r="F11" s="5">
        <v>48.0</v>
      </c>
      <c r="G11" s="25"/>
      <c r="H11" s="4"/>
      <c r="I11" s="32"/>
      <c r="J11" s="4"/>
      <c r="K11" s="17"/>
      <c r="L11" s="4"/>
      <c r="M11" s="4" t="str">
        <f t="shared" si="3"/>
        <v>0</v>
      </c>
      <c r="N11" s="4" t="str">
        <f t="shared" si="4"/>
        <v>48</v>
      </c>
    </row>
    <row r="12">
      <c r="A12" s="11">
        <v>9.0</v>
      </c>
      <c r="B12" s="11" t="s">
        <v>30</v>
      </c>
      <c r="C12" s="11" t="s">
        <v>31</v>
      </c>
      <c r="D12" s="11">
        <v>48.0</v>
      </c>
      <c r="E12" s="17" t="s">
        <v>231</v>
      </c>
      <c r="F12" s="5">
        <v>48.0</v>
      </c>
      <c r="G12" s="15"/>
      <c r="H12" s="4"/>
      <c r="I12" s="15"/>
      <c r="J12" s="4"/>
      <c r="K12" s="17"/>
      <c r="L12" s="4"/>
      <c r="M12" s="4" t="str">
        <f t="shared" si="3"/>
        <v>0</v>
      </c>
      <c r="N12" s="4" t="str">
        <f t="shared" si="4"/>
        <v>48</v>
      </c>
    </row>
    <row r="13">
      <c r="A13" s="11">
        <v>10.0</v>
      </c>
      <c r="B13" s="11" t="s">
        <v>33</v>
      </c>
      <c r="C13" s="11" t="s">
        <v>31</v>
      </c>
      <c r="D13" s="11">
        <v>48.0</v>
      </c>
      <c r="E13" s="17" t="s">
        <v>232</v>
      </c>
      <c r="F13" s="27">
        <v>48.0</v>
      </c>
      <c r="G13" s="25"/>
      <c r="H13" s="4"/>
      <c r="I13" s="32"/>
      <c r="J13" s="4"/>
      <c r="K13" s="17"/>
      <c r="L13" s="4"/>
      <c r="M13" s="4" t="str">
        <f t="shared" si="3"/>
        <v>0</v>
      </c>
      <c r="N13" s="4" t="str">
        <f t="shared" si="4"/>
        <v>48</v>
      </c>
    </row>
    <row r="14">
      <c r="A14" s="11">
        <v>11.0</v>
      </c>
      <c r="B14" s="11" t="s">
        <v>35</v>
      </c>
      <c r="C14" s="11" t="s">
        <v>31</v>
      </c>
      <c r="D14" s="11">
        <v>48.0</v>
      </c>
      <c r="E14" s="17" t="s">
        <v>233</v>
      </c>
      <c r="F14" s="29">
        <v>48.0</v>
      </c>
      <c r="G14" s="32"/>
      <c r="H14" s="19"/>
      <c r="I14" s="32"/>
      <c r="J14" s="19"/>
      <c r="K14" s="26"/>
      <c r="L14" s="19"/>
      <c r="M14" s="19" t="str">
        <f t="shared" si="3"/>
        <v>0</v>
      </c>
      <c r="N14" s="19" t="str">
        <f t="shared" si="4"/>
        <v>48</v>
      </c>
    </row>
    <row r="15">
      <c r="A15" s="11">
        <v>12.0</v>
      </c>
      <c r="B15" s="11" t="s">
        <v>37</v>
      </c>
      <c r="C15" s="11" t="s">
        <v>31</v>
      </c>
      <c r="D15" s="11">
        <v>48.0</v>
      </c>
      <c r="E15" s="17" t="s">
        <v>234</v>
      </c>
      <c r="F15" s="27">
        <v>48.0</v>
      </c>
      <c r="G15" s="25"/>
      <c r="H15" s="4"/>
      <c r="I15" s="32"/>
      <c r="J15" s="4"/>
      <c r="K15" s="17"/>
      <c r="L15" s="4"/>
      <c r="M15" s="4" t="str">
        <f t="shared" si="3"/>
        <v>0</v>
      </c>
      <c r="N15" s="4" t="str">
        <f t="shared" si="4"/>
        <v>48</v>
      </c>
    </row>
    <row r="16">
      <c r="A16" s="11">
        <v>13.0</v>
      </c>
      <c r="B16" s="11" t="s">
        <v>39</v>
      </c>
      <c r="C16" s="11" t="s">
        <v>40</v>
      </c>
      <c r="D16" s="11">
        <v>48.0</v>
      </c>
      <c r="E16" s="17" t="s">
        <v>235</v>
      </c>
      <c r="F16" s="27">
        <v>48.0</v>
      </c>
      <c r="G16" s="15"/>
      <c r="H16" s="4"/>
      <c r="I16" s="32"/>
      <c r="J16" s="4"/>
      <c r="K16" s="17"/>
      <c r="L16" s="4"/>
      <c r="M16" s="4" t="str">
        <f t="shared" si="3"/>
        <v>0</v>
      </c>
      <c r="N16" s="4" t="str">
        <f t="shared" si="4"/>
        <v>48</v>
      </c>
    </row>
    <row r="17">
      <c r="A17" s="11">
        <v>14.0</v>
      </c>
      <c r="B17" s="11" t="s">
        <v>42</v>
      </c>
      <c r="C17" s="11" t="s">
        <v>40</v>
      </c>
      <c r="D17" s="11">
        <v>48.0</v>
      </c>
      <c r="E17" s="17" t="s">
        <v>236</v>
      </c>
      <c r="F17" s="27">
        <v>48.0</v>
      </c>
      <c r="G17" s="25"/>
      <c r="H17" s="4"/>
      <c r="I17" s="32"/>
      <c r="J17" s="4"/>
      <c r="K17" s="17"/>
      <c r="L17" s="4"/>
      <c r="M17" s="4" t="str">
        <f t="shared" si="3"/>
        <v>0</v>
      </c>
      <c r="N17" s="4" t="str">
        <f t="shared" si="4"/>
        <v>48</v>
      </c>
    </row>
    <row r="18">
      <c r="A18" s="11">
        <v>15.0</v>
      </c>
      <c r="B18" s="11" t="s">
        <v>44</v>
      </c>
      <c r="C18" s="11" t="s">
        <v>40</v>
      </c>
      <c r="D18" s="11">
        <v>48.0</v>
      </c>
      <c r="E18" s="17" t="s">
        <v>237</v>
      </c>
      <c r="F18" s="29">
        <v>48.0</v>
      </c>
      <c r="G18" s="26"/>
      <c r="H18" s="4"/>
      <c r="I18" s="32"/>
      <c r="J18" s="4"/>
      <c r="K18" s="17"/>
      <c r="L18" s="4"/>
      <c r="M18" s="4" t="str">
        <f t="shared" si="3"/>
        <v>0</v>
      </c>
      <c r="N18" s="4" t="str">
        <f t="shared" si="4"/>
        <v>48</v>
      </c>
    </row>
    <row r="19">
      <c r="A19" s="11">
        <v>16.0</v>
      </c>
      <c r="B19" s="11" t="s">
        <v>46</v>
      </c>
      <c r="C19" s="11" t="s">
        <v>40</v>
      </c>
      <c r="D19" s="11">
        <v>48.0</v>
      </c>
      <c r="E19" s="17" t="s">
        <v>238</v>
      </c>
      <c r="F19" s="27">
        <v>48.0</v>
      </c>
      <c r="G19" s="26"/>
      <c r="H19" s="4"/>
      <c r="I19" s="32"/>
      <c r="J19" s="4"/>
      <c r="K19" s="17"/>
      <c r="L19" s="4"/>
      <c r="M19" s="4" t="str">
        <f t="shared" si="3"/>
        <v>0</v>
      </c>
      <c r="N19" s="4" t="str">
        <f t="shared" si="4"/>
        <v>48</v>
      </c>
    </row>
    <row r="20">
      <c r="A20" s="11">
        <v>17.0</v>
      </c>
      <c r="B20" s="11" t="s">
        <v>48</v>
      </c>
      <c r="C20" s="11" t="s">
        <v>49</v>
      </c>
      <c r="D20" s="28">
        <v>48.0</v>
      </c>
      <c r="E20" s="17" t="s">
        <v>239</v>
      </c>
      <c r="F20" s="27">
        <v>48.0</v>
      </c>
      <c r="G20" s="26"/>
      <c r="H20" s="4"/>
      <c r="I20" s="32"/>
      <c r="J20" s="4"/>
      <c r="K20" s="17"/>
      <c r="L20" s="4"/>
      <c r="M20" s="4" t="str">
        <f t="shared" si="3"/>
        <v>0</v>
      </c>
      <c r="N20" s="4" t="str">
        <f t="shared" si="4"/>
        <v>48</v>
      </c>
    </row>
    <row r="21" ht="15.75" customHeight="1">
      <c r="A21" s="11">
        <v>18.0</v>
      </c>
      <c r="B21" s="11" t="s">
        <v>51</v>
      </c>
      <c r="C21" s="11" t="s">
        <v>49</v>
      </c>
      <c r="D21" s="28">
        <v>48.0</v>
      </c>
      <c r="E21" s="26" t="s">
        <v>240</v>
      </c>
      <c r="F21" s="29">
        <v>48.0</v>
      </c>
      <c r="G21" s="26"/>
      <c r="H21" s="4"/>
      <c r="I21" s="32"/>
      <c r="J21" s="4"/>
      <c r="K21" s="17"/>
      <c r="L21" s="4"/>
      <c r="M21" s="4" t="str">
        <f t="shared" si="3"/>
        <v>0</v>
      </c>
      <c r="N21" s="4" t="str">
        <f t="shared" si="4"/>
        <v>48</v>
      </c>
    </row>
    <row r="22" ht="15.75" customHeight="1">
      <c r="A22" s="11">
        <v>19.0</v>
      </c>
      <c r="B22" s="11" t="s">
        <v>53</v>
      </c>
      <c r="C22" s="11" t="s">
        <v>49</v>
      </c>
      <c r="D22" s="28">
        <v>48.0</v>
      </c>
      <c r="E22" s="26" t="s">
        <v>241</v>
      </c>
      <c r="F22" s="27">
        <v>48.0</v>
      </c>
      <c r="G22" s="26"/>
      <c r="H22" s="4"/>
      <c r="I22" s="32"/>
      <c r="J22" s="4"/>
      <c r="K22" s="17"/>
      <c r="L22" s="4"/>
      <c r="M22" s="4" t="str">
        <f t="shared" si="3"/>
        <v>0</v>
      </c>
      <c r="N22" s="4" t="str">
        <f t="shared" si="4"/>
        <v>48</v>
      </c>
    </row>
    <row r="23" ht="15.75" customHeight="1">
      <c r="A23" s="11">
        <v>20.0</v>
      </c>
      <c r="B23" s="11" t="s">
        <v>55</v>
      </c>
      <c r="C23" s="11" t="s">
        <v>49</v>
      </c>
      <c r="D23" s="28">
        <v>46.0</v>
      </c>
      <c r="E23" s="26" t="s">
        <v>242</v>
      </c>
      <c r="F23" s="29">
        <v>42.0</v>
      </c>
      <c r="G23" s="26"/>
      <c r="H23" s="4"/>
      <c r="I23" s="32"/>
      <c r="J23" s="4"/>
      <c r="K23" s="17"/>
      <c r="L23" s="4"/>
      <c r="M23" s="4" t="str">
        <f t="shared" si="3"/>
        <v>4</v>
      </c>
      <c r="N23" s="4" t="str">
        <f t="shared" si="4"/>
        <v>42</v>
      </c>
    </row>
    <row r="24" ht="15.75" customHeight="1">
      <c r="A24" s="11">
        <v>21.0</v>
      </c>
      <c r="B24" s="11" t="s">
        <v>57</v>
      </c>
      <c r="C24" s="11" t="s">
        <v>49</v>
      </c>
      <c r="D24" s="28">
        <v>46.0</v>
      </c>
      <c r="E24" s="26" t="s">
        <v>243</v>
      </c>
      <c r="F24" s="29">
        <v>46.0</v>
      </c>
      <c r="G24" s="26"/>
      <c r="H24" s="29"/>
      <c r="I24" s="32"/>
      <c r="J24" s="19"/>
      <c r="K24" s="26"/>
      <c r="L24" s="19"/>
      <c r="M24" s="19" t="str">
        <f t="shared" si="3"/>
        <v>0</v>
      </c>
      <c r="N24" s="4" t="str">
        <f t="shared" si="4"/>
        <v>46</v>
      </c>
    </row>
    <row r="25" ht="15.75" customHeight="1">
      <c r="A25" s="11">
        <v>22.0</v>
      </c>
      <c r="B25" s="11" t="s">
        <v>59</v>
      </c>
      <c r="C25" s="11" t="s">
        <v>60</v>
      </c>
      <c r="D25" s="28">
        <v>72.0</v>
      </c>
      <c r="E25" s="17" t="s">
        <v>244</v>
      </c>
      <c r="F25" s="29">
        <v>72.0</v>
      </c>
      <c r="G25" s="30"/>
      <c r="H25" s="19"/>
      <c r="I25" s="26"/>
      <c r="J25" s="4"/>
      <c r="K25" s="17"/>
      <c r="L25" s="4"/>
      <c r="M25" s="4" t="str">
        <f t="shared" si="3"/>
        <v>0</v>
      </c>
      <c r="N25" s="4" t="str">
        <f t="shared" si="4"/>
        <v>72</v>
      </c>
    </row>
    <row r="26" ht="15.75" customHeight="1">
      <c r="A26" s="11">
        <v>23.0</v>
      </c>
      <c r="B26" s="11" t="s">
        <v>62</v>
      </c>
      <c r="C26" s="11" t="s">
        <v>60</v>
      </c>
      <c r="D26" s="28">
        <v>50.0</v>
      </c>
      <c r="E26" s="17" t="s">
        <v>245</v>
      </c>
      <c r="F26" s="29">
        <v>50.0</v>
      </c>
      <c r="G26" s="30"/>
      <c r="H26" s="19"/>
      <c r="I26" s="26"/>
      <c r="J26" s="4"/>
      <c r="K26" s="17"/>
      <c r="L26" s="4"/>
      <c r="M26" s="4" t="str">
        <f t="shared" si="3"/>
        <v>0</v>
      </c>
      <c r="N26" s="4" t="str">
        <f t="shared" si="4"/>
        <v>50</v>
      </c>
    </row>
    <row r="27" ht="15.75" customHeight="1">
      <c r="A27" s="11">
        <v>24.0</v>
      </c>
      <c r="B27" s="11" t="s">
        <v>64</v>
      </c>
      <c r="C27" s="11" t="s">
        <v>60</v>
      </c>
      <c r="D27" s="28">
        <v>54.0</v>
      </c>
      <c r="E27" s="80" t="s">
        <v>246</v>
      </c>
      <c r="F27" s="29">
        <v>54.0</v>
      </c>
      <c r="G27" s="26"/>
      <c r="H27" s="19"/>
      <c r="I27" s="26"/>
      <c r="J27" s="4"/>
      <c r="K27" s="17"/>
      <c r="L27" s="4"/>
      <c r="M27" s="4" t="str">
        <f t="shared" si="3"/>
        <v>0</v>
      </c>
      <c r="N27" s="4" t="str">
        <f t="shared" si="4"/>
        <v>54</v>
      </c>
    </row>
    <row r="28" ht="15.75" customHeight="1">
      <c r="A28" s="11">
        <v>25.0</v>
      </c>
      <c r="B28" s="11" t="s">
        <v>66</v>
      </c>
      <c r="C28" s="11" t="s">
        <v>60</v>
      </c>
      <c r="D28" s="28">
        <v>54.0</v>
      </c>
      <c r="E28" s="26" t="s">
        <v>247</v>
      </c>
      <c r="F28" s="29">
        <v>54.0</v>
      </c>
      <c r="G28" s="26"/>
      <c r="H28" s="19"/>
      <c r="I28" s="26"/>
      <c r="J28" s="4"/>
      <c r="K28" s="17"/>
      <c r="L28" s="4"/>
      <c r="M28" s="4" t="str">
        <f t="shared" si="3"/>
        <v>0</v>
      </c>
      <c r="N28" s="4" t="str">
        <f t="shared" si="4"/>
        <v>54</v>
      </c>
    </row>
    <row r="29" ht="15.75" customHeight="1">
      <c r="A29" s="11">
        <v>26.0</v>
      </c>
      <c r="B29" s="11" t="s">
        <v>68</v>
      </c>
      <c r="C29" s="11" t="s">
        <v>60</v>
      </c>
      <c r="D29" s="28">
        <v>42.0</v>
      </c>
      <c r="E29" s="26" t="s">
        <v>248</v>
      </c>
      <c r="F29" s="29">
        <v>42.0</v>
      </c>
      <c r="G29" s="26"/>
      <c r="H29" s="19"/>
      <c r="I29" s="26"/>
      <c r="J29" s="4"/>
      <c r="K29" s="17"/>
      <c r="L29" s="4"/>
      <c r="M29" s="4" t="str">
        <f t="shared" si="3"/>
        <v>0</v>
      </c>
      <c r="N29" s="4" t="str">
        <f t="shared" si="4"/>
        <v>42</v>
      </c>
    </row>
    <row r="30" ht="15.75" customHeight="1">
      <c r="A30" s="11">
        <v>27.0</v>
      </c>
      <c r="B30" s="11" t="s">
        <v>70</v>
      </c>
      <c r="C30" s="11" t="s">
        <v>60</v>
      </c>
      <c r="D30" s="28">
        <v>42.0</v>
      </c>
      <c r="E30" s="26" t="s">
        <v>249</v>
      </c>
      <c r="F30" s="29">
        <v>42.0</v>
      </c>
      <c r="G30" s="26"/>
      <c r="H30" s="19"/>
      <c r="I30" s="26"/>
      <c r="J30" s="4"/>
      <c r="K30" s="17"/>
      <c r="L30" s="4"/>
      <c r="M30" s="4" t="str">
        <f t="shared" si="3"/>
        <v>0</v>
      </c>
      <c r="N30" s="4" t="str">
        <f t="shared" si="4"/>
        <v>42</v>
      </c>
    </row>
    <row r="31" ht="15.75" customHeight="1">
      <c r="A31" s="11">
        <v>28.0</v>
      </c>
      <c r="B31" s="11" t="s">
        <v>122</v>
      </c>
      <c r="C31" s="11" t="s">
        <v>123</v>
      </c>
      <c r="D31" s="28">
        <v>48.0</v>
      </c>
      <c r="E31" s="26" t="s">
        <v>250</v>
      </c>
      <c r="F31" s="29">
        <v>48.0</v>
      </c>
      <c r="G31" s="26"/>
      <c r="H31" s="19"/>
      <c r="I31" s="26"/>
      <c r="J31" s="4"/>
      <c r="K31" s="17"/>
      <c r="L31" s="4"/>
      <c r="M31" s="4" t="str">
        <f t="shared" si="3"/>
        <v>0</v>
      </c>
      <c r="N31" s="4" t="str">
        <f t="shared" si="4"/>
        <v>48</v>
      </c>
    </row>
    <row r="32" ht="15.75" customHeight="1">
      <c r="A32" s="11">
        <v>29.0</v>
      </c>
      <c r="B32" s="11" t="s">
        <v>125</v>
      </c>
      <c r="C32" s="11" t="s">
        <v>123</v>
      </c>
      <c r="D32" s="28">
        <v>48.0</v>
      </c>
      <c r="E32" s="32" t="s">
        <v>251</v>
      </c>
      <c r="F32" s="29">
        <v>40.0</v>
      </c>
      <c r="G32" s="26"/>
      <c r="H32" s="19"/>
      <c r="I32" s="26"/>
      <c r="J32" s="4"/>
      <c r="K32" s="17" t="s">
        <v>252</v>
      </c>
      <c r="L32" s="4">
        <v>8.0</v>
      </c>
      <c r="M32" s="4" t="str">
        <f t="shared" si="3"/>
        <v>0</v>
      </c>
      <c r="N32" s="4" t="str">
        <f t="shared" si="4"/>
        <v>48</v>
      </c>
    </row>
    <row r="33" ht="15.75" customHeight="1">
      <c r="A33" s="11">
        <v>30.0</v>
      </c>
      <c r="B33" s="11" t="s">
        <v>127</v>
      </c>
      <c r="C33" s="11" t="s">
        <v>123</v>
      </c>
      <c r="D33" s="28">
        <v>54.0</v>
      </c>
      <c r="E33" s="32" t="s">
        <v>253</v>
      </c>
      <c r="F33" s="29">
        <v>45.0</v>
      </c>
      <c r="G33" s="26"/>
      <c r="H33" s="19"/>
      <c r="I33" s="26"/>
      <c r="J33" s="4"/>
      <c r="K33" s="17" t="s">
        <v>254</v>
      </c>
      <c r="L33" s="4">
        <v>9.0</v>
      </c>
      <c r="M33" s="4" t="str">
        <f t="shared" si="3"/>
        <v>0</v>
      </c>
      <c r="N33" s="4" t="str">
        <f t="shared" si="4"/>
        <v>54</v>
      </c>
    </row>
    <row r="34" ht="15.75" customHeight="1">
      <c r="A34" s="11">
        <v>31.0</v>
      </c>
      <c r="B34" s="11" t="s">
        <v>129</v>
      </c>
      <c r="C34" s="11" t="s">
        <v>123</v>
      </c>
      <c r="D34" s="28">
        <v>54.0</v>
      </c>
      <c r="E34" s="32" t="s">
        <v>255</v>
      </c>
      <c r="F34" s="29">
        <v>54.0</v>
      </c>
      <c r="G34" s="26"/>
      <c r="H34" s="19"/>
      <c r="I34" s="32"/>
      <c r="J34" s="4"/>
      <c r="K34" s="17"/>
      <c r="L34" s="4"/>
      <c r="M34" s="4" t="str">
        <f t="shared" si="3"/>
        <v>0</v>
      </c>
      <c r="N34" s="4" t="str">
        <f t="shared" si="4"/>
        <v>54</v>
      </c>
    </row>
    <row r="35" ht="15.75" customHeight="1">
      <c r="A35" s="11">
        <v>32.0</v>
      </c>
      <c r="B35" s="11" t="s">
        <v>131</v>
      </c>
      <c r="C35" s="11" t="s">
        <v>123</v>
      </c>
      <c r="D35" s="28">
        <v>54.0</v>
      </c>
      <c r="E35" s="26" t="s">
        <v>256</v>
      </c>
      <c r="F35" s="29">
        <v>54.0</v>
      </c>
      <c r="G35" s="26"/>
      <c r="H35" s="19"/>
      <c r="I35" s="32"/>
      <c r="J35" s="4"/>
      <c r="K35" s="17"/>
      <c r="L35" s="4"/>
      <c r="M35" s="4" t="str">
        <f t="shared" si="3"/>
        <v>0</v>
      </c>
      <c r="N35" s="4" t="str">
        <f t="shared" si="4"/>
        <v>54</v>
      </c>
    </row>
    <row r="36" ht="15.75" customHeight="1">
      <c r="A36" s="11">
        <v>33.0</v>
      </c>
      <c r="B36" s="11" t="s">
        <v>133</v>
      </c>
      <c r="C36" s="11" t="s">
        <v>123</v>
      </c>
      <c r="D36" s="28">
        <v>112.0</v>
      </c>
      <c r="E36" s="26" t="s">
        <v>257</v>
      </c>
      <c r="F36" s="29">
        <v>112.0</v>
      </c>
      <c r="G36" s="36"/>
      <c r="H36" s="33"/>
      <c r="I36" s="32"/>
      <c r="J36" s="5"/>
      <c r="K36" s="25"/>
      <c r="L36" s="4"/>
      <c r="M36" s="4" t="str">
        <f t="shared" si="3"/>
        <v>0</v>
      </c>
      <c r="N36" s="4" t="str">
        <f t="shared" si="4"/>
        <v>112</v>
      </c>
    </row>
    <row r="37" ht="15.75" customHeight="1">
      <c r="A37" s="11">
        <v>34.0</v>
      </c>
      <c r="B37" s="11" t="s">
        <v>135</v>
      </c>
      <c r="C37" s="11" t="s">
        <v>60</v>
      </c>
      <c r="D37" s="28">
        <v>48.0</v>
      </c>
      <c r="E37" s="26" t="s">
        <v>258</v>
      </c>
      <c r="F37" s="29">
        <v>48.0</v>
      </c>
      <c r="G37" s="36"/>
      <c r="H37" s="33"/>
      <c r="I37" s="32"/>
      <c r="J37" s="5"/>
      <c r="K37" s="25"/>
      <c r="L37" s="4"/>
      <c r="M37" s="4" t="str">
        <f t="shared" si="3"/>
        <v>0</v>
      </c>
      <c r="N37" s="4" t="str">
        <f t="shared" si="4"/>
        <v>48</v>
      </c>
    </row>
    <row r="38" ht="15.75" customHeight="1">
      <c r="A38" s="11">
        <v>35.0</v>
      </c>
      <c r="B38" s="11" t="s">
        <v>137</v>
      </c>
      <c r="C38" s="11" t="s">
        <v>60</v>
      </c>
      <c r="D38" s="28">
        <v>54.0</v>
      </c>
      <c r="E38" s="32" t="s">
        <v>259</v>
      </c>
      <c r="F38" s="29">
        <v>54.0</v>
      </c>
      <c r="G38" s="32"/>
      <c r="H38" s="33"/>
      <c r="I38" s="26"/>
      <c r="J38" s="5"/>
      <c r="K38" s="25"/>
      <c r="L38" s="4"/>
      <c r="M38" s="4" t="str">
        <f t="shared" si="3"/>
        <v>0</v>
      </c>
      <c r="N38" s="4" t="str">
        <f t="shared" si="4"/>
        <v>54</v>
      </c>
    </row>
    <row r="39" ht="15.75" customHeight="1">
      <c r="A39" s="11">
        <v>36.0</v>
      </c>
      <c r="B39" s="11" t="s">
        <v>139</v>
      </c>
      <c r="C39" s="11" t="s">
        <v>60</v>
      </c>
      <c r="D39" s="28">
        <v>54.0</v>
      </c>
      <c r="E39" s="26" t="s">
        <v>260</v>
      </c>
      <c r="F39" s="29">
        <v>54.0</v>
      </c>
      <c r="G39" s="36"/>
      <c r="H39" s="33"/>
      <c r="I39" s="26"/>
      <c r="J39" s="5"/>
      <c r="K39" s="25"/>
      <c r="L39" s="4"/>
      <c r="M39" s="4" t="str">
        <f t="shared" si="3"/>
        <v>0</v>
      </c>
      <c r="N39" s="4" t="str">
        <f t="shared" si="4"/>
        <v>54</v>
      </c>
    </row>
    <row r="40" ht="15.75" customHeight="1">
      <c r="A40" s="11">
        <v>37.0</v>
      </c>
      <c r="B40" s="11" t="s">
        <v>141</v>
      </c>
      <c r="C40" s="11" t="s">
        <v>60</v>
      </c>
      <c r="D40" s="28">
        <v>54.0</v>
      </c>
      <c r="E40" s="26" t="s">
        <v>261</v>
      </c>
      <c r="F40" s="29">
        <v>54.0</v>
      </c>
      <c r="G40" s="32"/>
      <c r="H40" s="33"/>
      <c r="I40" s="26"/>
      <c r="J40" s="33"/>
      <c r="K40" s="25"/>
      <c r="L40" s="4"/>
      <c r="M40" s="4" t="str">
        <f t="shared" si="3"/>
        <v>0</v>
      </c>
      <c r="N40" s="4" t="str">
        <f t="shared" si="4"/>
        <v>54</v>
      </c>
    </row>
    <row r="41" ht="15.75" customHeight="1">
      <c r="A41" s="11">
        <v>38.0</v>
      </c>
      <c r="B41" s="11" t="s">
        <v>143</v>
      </c>
      <c r="C41" s="11" t="s">
        <v>60</v>
      </c>
      <c r="D41" s="28">
        <v>54.0</v>
      </c>
      <c r="E41" s="26" t="s">
        <v>262</v>
      </c>
      <c r="F41" s="29">
        <v>54.0</v>
      </c>
      <c r="G41" s="32"/>
      <c r="H41" s="33"/>
      <c r="I41" s="26"/>
      <c r="J41" s="5"/>
      <c r="K41" s="25"/>
      <c r="L41" s="4"/>
      <c r="M41" s="4" t="str">
        <f t="shared" si="3"/>
        <v>0</v>
      </c>
      <c r="N41" s="4" t="str">
        <f t="shared" si="4"/>
        <v>54</v>
      </c>
    </row>
    <row r="42" ht="15.75" customHeight="1">
      <c r="A42" s="11">
        <v>39.0</v>
      </c>
      <c r="B42" s="11" t="s">
        <v>145</v>
      </c>
      <c r="C42" s="11" t="s">
        <v>23</v>
      </c>
      <c r="D42" s="11">
        <v>42.0</v>
      </c>
      <c r="E42" s="26" t="s">
        <v>263</v>
      </c>
      <c r="F42" s="29">
        <v>42.0</v>
      </c>
      <c r="G42" s="36"/>
      <c r="H42" s="33"/>
      <c r="I42" s="26"/>
      <c r="J42" s="5"/>
      <c r="K42" s="48"/>
      <c r="L42" s="4"/>
      <c r="M42" s="4" t="str">
        <f t="shared" si="3"/>
        <v>0</v>
      </c>
      <c r="N42" s="4" t="str">
        <f t="shared" si="4"/>
        <v>42</v>
      </c>
    </row>
    <row r="43" ht="15.75" customHeight="1">
      <c r="A43" s="11">
        <v>40.0</v>
      </c>
      <c r="B43" s="11" t="s">
        <v>147</v>
      </c>
      <c r="C43" s="11" t="s">
        <v>23</v>
      </c>
      <c r="D43" s="11">
        <v>39.0</v>
      </c>
      <c r="E43" s="26" t="s">
        <v>264</v>
      </c>
      <c r="F43" s="29">
        <v>39.0</v>
      </c>
      <c r="G43" s="36"/>
      <c r="H43" s="33"/>
      <c r="I43" s="26"/>
      <c r="J43" s="5"/>
      <c r="K43" s="15"/>
      <c r="L43" s="4"/>
      <c r="M43" s="4" t="str">
        <f t="shared" si="3"/>
        <v>0</v>
      </c>
      <c r="N43" s="4" t="str">
        <f t="shared" si="4"/>
        <v>39</v>
      </c>
    </row>
    <row r="44" ht="15.75" customHeight="1">
      <c r="A44" s="11">
        <v>41.0</v>
      </c>
      <c r="B44" s="11" t="s">
        <v>153</v>
      </c>
      <c r="C44" s="11" t="s">
        <v>40</v>
      </c>
      <c r="D44" s="11">
        <v>48.0</v>
      </c>
      <c r="E44" s="26" t="s">
        <v>265</v>
      </c>
      <c r="F44" s="81">
        <v>48.0</v>
      </c>
      <c r="G44" s="15"/>
      <c r="H44" s="5"/>
      <c r="I44" s="17"/>
      <c r="J44" s="5"/>
      <c r="K44" s="25"/>
      <c r="L44" s="4"/>
      <c r="M44" s="4" t="str">
        <f t="shared" si="3"/>
        <v>0</v>
      </c>
      <c r="N44" s="4" t="str">
        <f t="shared" si="4"/>
        <v>48</v>
      </c>
    </row>
    <row r="45" ht="15.75" customHeight="1">
      <c r="A45" s="11">
        <v>42.0</v>
      </c>
      <c r="B45" s="11" t="s">
        <v>155</v>
      </c>
      <c r="C45" s="11" t="s">
        <v>40</v>
      </c>
      <c r="D45" s="11">
        <v>42.0</v>
      </c>
      <c r="E45" s="26" t="s">
        <v>266</v>
      </c>
      <c r="F45" s="29">
        <v>42.0</v>
      </c>
      <c r="G45" s="15"/>
      <c r="H45" s="33"/>
      <c r="I45" s="26"/>
      <c r="J45" s="33"/>
      <c r="K45" s="36"/>
      <c r="L45" s="19"/>
      <c r="M45" s="19" t="str">
        <f t="shared" si="3"/>
        <v>0</v>
      </c>
      <c r="N45" s="19" t="str">
        <f t="shared" si="4"/>
        <v>42</v>
      </c>
    </row>
    <row r="46" ht="15.75" customHeight="1">
      <c r="A46" s="11">
        <v>43.0</v>
      </c>
      <c r="B46" s="11" t="s">
        <v>161</v>
      </c>
      <c r="C46" s="11" t="s">
        <v>123</v>
      </c>
      <c r="D46" s="11">
        <v>48.0</v>
      </c>
      <c r="E46" s="17" t="s">
        <v>267</v>
      </c>
      <c r="F46" s="27">
        <v>48.0</v>
      </c>
      <c r="G46" s="15"/>
      <c r="H46" s="4"/>
      <c r="I46" s="26"/>
      <c r="J46" s="27"/>
      <c r="K46" s="82"/>
      <c r="L46" s="82"/>
      <c r="M46" s="4" t="str">
        <f t="shared" si="3"/>
        <v>0</v>
      </c>
      <c r="N46" s="4" t="str">
        <f t="shared" si="4"/>
        <v>48</v>
      </c>
    </row>
    <row r="47" ht="15.75" customHeight="1">
      <c r="A47" s="11">
        <v>44.0</v>
      </c>
      <c r="B47" s="11" t="s">
        <v>163</v>
      </c>
      <c r="C47" s="11" t="s">
        <v>123</v>
      </c>
      <c r="D47" s="11">
        <v>42.0</v>
      </c>
      <c r="E47" s="17" t="s">
        <v>268</v>
      </c>
      <c r="F47" s="27">
        <v>32.0</v>
      </c>
      <c r="G47" s="15"/>
      <c r="H47" s="5"/>
      <c r="I47" s="26"/>
      <c r="J47" s="33"/>
      <c r="K47" s="25"/>
      <c r="L47" s="4"/>
      <c r="M47" s="4" t="str">
        <f t="shared" si="3"/>
        <v>10</v>
      </c>
      <c r="N47" s="4" t="str">
        <f t="shared" si="4"/>
        <v>32</v>
      </c>
    </row>
    <row r="48" ht="15.75" customHeight="1">
      <c r="A48" s="11">
        <v>45.0</v>
      </c>
      <c r="B48" s="11" t="s">
        <v>165</v>
      </c>
      <c r="C48" s="11" t="s">
        <v>166</v>
      </c>
      <c r="D48" s="11">
        <v>36.0</v>
      </c>
      <c r="E48" s="26"/>
      <c r="F48" s="27"/>
      <c r="G48" s="15"/>
      <c r="H48" s="33"/>
      <c r="I48" s="32"/>
      <c r="J48" s="33"/>
      <c r="K48" s="36"/>
      <c r="L48" s="19"/>
      <c r="M48" s="19" t="str">
        <f t="shared" si="3"/>
        <v>36</v>
      </c>
      <c r="N48" s="4" t="str">
        <f t="shared" si="4"/>
        <v>0</v>
      </c>
    </row>
    <row r="49" ht="15.75" customHeight="1">
      <c r="A49" s="11">
        <v>46.0</v>
      </c>
      <c r="B49" s="11" t="s">
        <v>168</v>
      </c>
      <c r="C49" s="11" t="s">
        <v>166</v>
      </c>
      <c r="D49" s="28">
        <v>48.0</v>
      </c>
      <c r="E49" s="17"/>
      <c r="F49" s="83"/>
      <c r="G49" s="15"/>
      <c r="H49" s="83"/>
      <c r="I49" s="17"/>
      <c r="J49" s="27"/>
      <c r="K49" s="82"/>
      <c r="L49" s="82"/>
      <c r="M49" s="4" t="str">
        <f t="shared" si="3"/>
        <v>48</v>
      </c>
      <c r="N49" s="4" t="str">
        <f t="shared" si="4"/>
        <v>0</v>
      </c>
    </row>
    <row r="50" ht="15.75" customHeight="1">
      <c r="A50" s="11">
        <v>47.0</v>
      </c>
      <c r="B50" s="11" t="s">
        <v>170</v>
      </c>
      <c r="C50" s="11" t="s">
        <v>171</v>
      </c>
      <c r="D50" s="11">
        <v>30.0</v>
      </c>
      <c r="E50" s="26"/>
      <c r="F50" s="83"/>
      <c r="G50" s="15"/>
      <c r="H50" s="83"/>
      <c r="I50" s="17"/>
      <c r="J50" s="27"/>
      <c r="K50" s="82"/>
      <c r="L50" s="82"/>
      <c r="M50" s="4" t="str">
        <f t="shared" si="3"/>
        <v>30</v>
      </c>
      <c r="N50" s="4" t="str">
        <f t="shared" si="4"/>
        <v>0</v>
      </c>
    </row>
    <row r="51" ht="15.75" customHeight="1">
      <c r="A51" s="11">
        <v>48.0</v>
      </c>
      <c r="B51" s="11" t="s">
        <v>173</v>
      </c>
      <c r="C51" s="11" t="s">
        <v>171</v>
      </c>
      <c r="D51" s="11">
        <v>54.0</v>
      </c>
      <c r="E51" s="17"/>
      <c r="F51" s="27"/>
      <c r="G51" s="15"/>
      <c r="H51" s="33"/>
      <c r="I51" s="17"/>
      <c r="J51" s="5"/>
      <c r="K51" s="25"/>
      <c r="L51" s="4"/>
      <c r="M51" s="4" t="str">
        <f t="shared" si="3"/>
        <v>54</v>
      </c>
      <c r="N51" s="4" t="str">
        <f t="shared" si="4"/>
        <v>0</v>
      </c>
    </row>
    <row r="52" ht="15.75" customHeight="1">
      <c r="A52" s="11">
        <v>49.0</v>
      </c>
      <c r="B52" s="11" t="s">
        <v>175</v>
      </c>
      <c r="C52" s="11" t="s">
        <v>171</v>
      </c>
      <c r="D52" s="11">
        <v>54.0</v>
      </c>
      <c r="E52" s="17"/>
      <c r="F52" s="27"/>
      <c r="G52" s="32"/>
      <c r="H52" s="33"/>
      <c r="I52" s="32"/>
      <c r="J52" s="5"/>
      <c r="K52" s="25"/>
      <c r="L52" s="4"/>
      <c r="M52" s="4" t="str">
        <f t="shared" si="3"/>
        <v>54</v>
      </c>
      <c r="N52" s="4" t="str">
        <f t="shared" si="4"/>
        <v>0</v>
      </c>
    </row>
    <row r="53" ht="15.75" customHeight="1">
      <c r="A53" s="11">
        <v>50.0</v>
      </c>
      <c r="B53" s="11" t="s">
        <v>177</v>
      </c>
      <c r="C53" s="11" t="s">
        <v>171</v>
      </c>
      <c r="D53" s="11">
        <v>42.0</v>
      </c>
      <c r="E53" s="17"/>
      <c r="F53" s="27"/>
      <c r="G53" s="32"/>
      <c r="H53" s="84"/>
      <c r="I53" s="26"/>
      <c r="J53" s="27"/>
      <c r="K53" s="82"/>
      <c r="L53" s="4"/>
      <c r="M53" s="4" t="str">
        <f t="shared" si="3"/>
        <v>42</v>
      </c>
      <c r="N53" s="4" t="str">
        <f t="shared" si="4"/>
        <v>0</v>
      </c>
    </row>
    <row r="54" ht="15.75" customHeight="1">
      <c r="A54" s="11">
        <v>51.0</v>
      </c>
      <c r="B54" s="11" t="s">
        <v>179</v>
      </c>
      <c r="C54" s="11" t="s">
        <v>180</v>
      </c>
      <c r="D54" s="28">
        <v>46.0</v>
      </c>
      <c r="E54" s="26"/>
      <c r="F54" s="29"/>
      <c r="G54" s="32"/>
      <c r="H54" s="33"/>
      <c r="I54" s="26"/>
      <c r="J54" s="33"/>
      <c r="K54" s="25"/>
      <c r="L54" s="4"/>
      <c r="M54" s="4" t="str">
        <f t="shared" si="3"/>
        <v>46</v>
      </c>
      <c r="N54" s="4" t="str">
        <f t="shared" si="4"/>
        <v>0</v>
      </c>
    </row>
    <row r="55" ht="15.75" customHeight="1">
      <c r="A55" s="11">
        <v>52.0</v>
      </c>
      <c r="B55" s="11" t="s">
        <v>182</v>
      </c>
      <c r="C55" s="11" t="s">
        <v>180</v>
      </c>
      <c r="D55" s="28">
        <v>48.0</v>
      </c>
      <c r="E55" s="17"/>
      <c r="F55" s="83"/>
      <c r="G55" s="32"/>
      <c r="H55" s="84"/>
      <c r="I55" s="26"/>
      <c r="J55" s="27"/>
      <c r="K55" s="82"/>
      <c r="L55" s="4"/>
      <c r="M55" s="4" t="str">
        <f t="shared" si="3"/>
        <v>48</v>
      </c>
      <c r="N55" s="4" t="str">
        <f t="shared" si="4"/>
        <v>0</v>
      </c>
    </row>
    <row r="56" ht="15.75" customHeight="1">
      <c r="A56" s="11">
        <v>53.0</v>
      </c>
      <c r="B56" s="11" t="s">
        <v>184</v>
      </c>
      <c r="C56" s="11" t="s">
        <v>180</v>
      </c>
      <c r="D56" s="28">
        <v>48.0</v>
      </c>
      <c r="E56" s="17"/>
      <c r="F56" s="27"/>
      <c r="G56" s="32"/>
      <c r="H56" s="33"/>
      <c r="I56" s="26"/>
      <c r="J56" s="5"/>
      <c r="K56" s="25"/>
      <c r="L56" s="4"/>
      <c r="M56" s="4" t="str">
        <f t="shared" si="3"/>
        <v>48</v>
      </c>
      <c r="N56" s="4" t="str">
        <f t="shared" si="4"/>
        <v>0</v>
      </c>
    </row>
    <row r="57" ht="15.75" customHeight="1">
      <c r="A57" s="11">
        <v>54.0</v>
      </c>
      <c r="B57" s="11" t="s">
        <v>186</v>
      </c>
      <c r="C57" s="11" t="s">
        <v>180</v>
      </c>
      <c r="D57" s="28">
        <v>38.0</v>
      </c>
      <c r="E57" s="17"/>
      <c r="F57" s="27"/>
      <c r="G57" s="32"/>
      <c r="H57" s="33"/>
      <c r="I57" s="26"/>
      <c r="J57" s="5"/>
      <c r="K57" s="25"/>
      <c r="L57" s="4"/>
      <c r="M57" s="4" t="str">
        <f t="shared" si="3"/>
        <v>38</v>
      </c>
      <c r="N57" s="4" t="str">
        <f t="shared" si="4"/>
        <v>0</v>
      </c>
    </row>
    <row r="58" ht="15.75" customHeight="1">
      <c r="A58" s="11">
        <v>55.0</v>
      </c>
      <c r="B58" s="11" t="s">
        <v>188</v>
      </c>
      <c r="C58" s="11" t="s">
        <v>31</v>
      </c>
      <c r="D58" s="28">
        <v>46.0</v>
      </c>
      <c r="E58" s="17"/>
      <c r="F58" s="27"/>
      <c r="G58" s="32"/>
      <c r="H58" s="5"/>
      <c r="I58" s="26"/>
      <c r="J58" s="5"/>
      <c r="K58" s="25"/>
      <c r="L58" s="4"/>
      <c r="M58" s="4" t="str">
        <f t="shared" si="3"/>
        <v>46</v>
      </c>
      <c r="N58" s="4" t="str">
        <f t="shared" si="4"/>
        <v>0</v>
      </c>
    </row>
    <row r="59" ht="15.75" customHeight="1">
      <c r="A59" s="11">
        <v>56.0</v>
      </c>
      <c r="B59" s="11" t="s">
        <v>190</v>
      </c>
      <c r="C59" s="11" t="s">
        <v>31</v>
      </c>
      <c r="D59" s="28">
        <v>48.0</v>
      </c>
      <c r="E59" s="17"/>
      <c r="F59" s="27"/>
      <c r="G59" s="32"/>
      <c r="H59" s="5"/>
      <c r="I59" s="31"/>
      <c r="J59" s="5"/>
      <c r="K59" s="25"/>
      <c r="L59" s="4"/>
      <c r="M59" s="4" t="str">
        <f t="shared" si="3"/>
        <v>48</v>
      </c>
      <c r="N59" s="4" t="str">
        <f t="shared" si="4"/>
        <v>0</v>
      </c>
    </row>
    <row r="60" ht="15.75" customHeight="1">
      <c r="A60" s="11">
        <v>57.0</v>
      </c>
      <c r="B60" s="11" t="s">
        <v>192</v>
      </c>
      <c r="C60" s="11" t="s">
        <v>31</v>
      </c>
      <c r="D60" s="28">
        <v>30.0</v>
      </c>
      <c r="E60" s="17"/>
      <c r="F60" s="27"/>
      <c r="G60" s="32"/>
      <c r="H60" s="5"/>
      <c r="I60" s="40"/>
      <c r="J60" s="5"/>
      <c r="K60" s="25"/>
      <c r="L60" s="4"/>
      <c r="M60" s="4" t="str">
        <f t="shared" si="3"/>
        <v>30</v>
      </c>
      <c r="N60" s="4" t="str">
        <f t="shared" si="4"/>
        <v>0</v>
      </c>
    </row>
    <row r="61" ht="15.75" customHeight="1">
      <c r="A61" s="11">
        <v>58.0</v>
      </c>
      <c r="B61" s="11" t="s">
        <v>194</v>
      </c>
      <c r="C61" s="11" t="s">
        <v>31</v>
      </c>
      <c r="D61" s="28">
        <v>30.0</v>
      </c>
      <c r="E61" s="17"/>
      <c r="F61" s="27"/>
      <c r="G61" s="32"/>
      <c r="H61" s="5"/>
      <c r="I61" s="31"/>
      <c r="J61" s="5"/>
      <c r="K61" s="25"/>
      <c r="L61" s="4"/>
      <c r="M61" s="4" t="str">
        <f t="shared" si="3"/>
        <v>30</v>
      </c>
      <c r="N61" s="4" t="str">
        <f t="shared" si="4"/>
        <v>0</v>
      </c>
    </row>
    <row r="62" ht="15.75" customHeight="1">
      <c r="A62" s="11">
        <v>59.0</v>
      </c>
      <c r="B62" s="11" t="s">
        <v>196</v>
      </c>
      <c r="C62" s="11" t="s">
        <v>40</v>
      </c>
      <c r="D62" s="28">
        <v>46.0</v>
      </c>
      <c r="E62" s="17"/>
      <c r="F62" s="27"/>
      <c r="G62" s="32"/>
      <c r="H62" s="5"/>
      <c r="I62" s="31"/>
      <c r="J62" s="5"/>
      <c r="K62" s="25"/>
      <c r="L62" s="4"/>
      <c r="M62" s="4" t="str">
        <f t="shared" si="3"/>
        <v>46</v>
      </c>
      <c r="N62" s="4" t="str">
        <f t="shared" si="4"/>
        <v>0</v>
      </c>
    </row>
    <row r="63" ht="15.75" customHeight="1">
      <c r="A63" s="11">
        <v>60.0</v>
      </c>
      <c r="B63" s="11" t="s">
        <v>198</v>
      </c>
      <c r="C63" s="11" t="s">
        <v>40</v>
      </c>
      <c r="D63" s="28">
        <v>48.0</v>
      </c>
      <c r="E63" s="26"/>
      <c r="F63" s="29"/>
      <c r="G63" s="32"/>
      <c r="H63" s="33"/>
      <c r="I63" s="31"/>
      <c r="J63" s="33"/>
      <c r="K63" s="25"/>
      <c r="L63" s="4"/>
      <c r="M63" s="4" t="str">
        <f t="shared" si="3"/>
        <v>48</v>
      </c>
      <c r="N63" s="4" t="str">
        <f t="shared" si="4"/>
        <v>0</v>
      </c>
    </row>
    <row r="64" ht="15.75" customHeight="1">
      <c r="A64" s="11">
        <v>61.0</v>
      </c>
      <c r="B64" s="11" t="s">
        <v>200</v>
      </c>
      <c r="C64" s="11" t="s">
        <v>40</v>
      </c>
      <c r="D64" s="28">
        <v>48.0</v>
      </c>
      <c r="E64" s="17"/>
      <c r="F64" s="27"/>
      <c r="G64" s="25"/>
      <c r="H64" s="5"/>
      <c r="I64" s="40"/>
      <c r="J64" s="5"/>
      <c r="K64" s="25"/>
      <c r="L64" s="4"/>
      <c r="M64" s="4" t="str">
        <f t="shared" si="3"/>
        <v>48</v>
      </c>
      <c r="N64" s="4" t="str">
        <f t="shared" si="4"/>
        <v>0</v>
      </c>
    </row>
    <row r="65" ht="15.75" customHeight="1">
      <c r="A65" s="11">
        <v>62.0</v>
      </c>
      <c r="B65" s="11" t="s">
        <v>202</v>
      </c>
      <c r="C65" s="11" t="s">
        <v>40</v>
      </c>
      <c r="D65" s="28">
        <v>48.0</v>
      </c>
      <c r="E65" s="17"/>
      <c r="F65" s="83"/>
      <c r="G65" s="25"/>
      <c r="H65" s="5"/>
      <c r="I65" s="31"/>
      <c r="J65" s="83"/>
      <c r="K65" s="82"/>
      <c r="L65" s="4"/>
      <c r="M65" s="4" t="str">
        <f t="shared" si="3"/>
        <v>48</v>
      </c>
      <c r="N65" s="4" t="str">
        <f t="shared" si="4"/>
        <v>0</v>
      </c>
    </row>
    <row r="66" ht="15.75" customHeight="1">
      <c r="A66" s="11">
        <v>63.0</v>
      </c>
      <c r="B66" s="11" t="s">
        <v>204</v>
      </c>
      <c r="C66" s="11" t="s">
        <v>40</v>
      </c>
      <c r="D66" s="28">
        <v>30.0</v>
      </c>
      <c r="E66" s="17"/>
      <c r="F66" s="83"/>
      <c r="G66" s="15"/>
      <c r="H66" s="5"/>
      <c r="I66" s="31"/>
      <c r="J66" s="83"/>
      <c r="K66" s="82"/>
      <c r="L66" s="4"/>
      <c r="M66" s="4" t="str">
        <f t="shared" si="3"/>
        <v>30</v>
      </c>
      <c r="N66" s="4" t="str">
        <f t="shared" si="4"/>
        <v>0</v>
      </c>
    </row>
    <row r="67" ht="15.75" customHeight="1">
      <c r="A67" s="11">
        <v>64.0</v>
      </c>
      <c r="B67" s="11" t="s">
        <v>206</v>
      </c>
      <c r="C67" s="11" t="s">
        <v>171</v>
      </c>
      <c r="D67" s="8">
        <v>42.0</v>
      </c>
      <c r="E67" s="26"/>
      <c r="F67" s="29"/>
      <c r="G67" s="26"/>
      <c r="H67" s="33"/>
      <c r="I67" s="31"/>
      <c r="J67" s="33"/>
      <c r="K67" s="25"/>
      <c r="L67" s="4"/>
      <c r="M67" s="4" t="str">
        <f t="shared" si="3"/>
        <v>42</v>
      </c>
      <c r="N67" s="4" t="str">
        <f t="shared" si="4"/>
        <v>0</v>
      </c>
    </row>
    <row r="68" ht="15.75" customHeight="1">
      <c r="A68" s="11">
        <v>65.0</v>
      </c>
      <c r="B68" s="11" t="s">
        <v>208</v>
      </c>
      <c r="C68" s="11" t="s">
        <v>171</v>
      </c>
      <c r="D68" s="5">
        <v>48.0</v>
      </c>
      <c r="E68" s="17"/>
      <c r="F68" s="27"/>
      <c r="G68" s="17"/>
      <c r="H68" s="5"/>
      <c r="I68" s="17"/>
      <c r="J68" s="5"/>
      <c r="K68" s="25"/>
      <c r="L68" s="4"/>
      <c r="M68" s="4" t="str">
        <f t="shared" si="3"/>
        <v>48</v>
      </c>
      <c r="N68" s="4" t="str">
        <f t="shared" si="4"/>
        <v>0</v>
      </c>
    </row>
    <row r="69" ht="15.75" customHeight="1">
      <c r="A69" s="11">
        <v>66.0</v>
      </c>
      <c r="B69" s="11" t="s">
        <v>210</v>
      </c>
      <c r="C69" s="11" t="s">
        <v>180</v>
      </c>
      <c r="D69" s="8">
        <v>82.0</v>
      </c>
      <c r="E69" s="17"/>
      <c r="F69" s="27"/>
      <c r="G69" s="17"/>
      <c r="H69" s="5"/>
      <c r="I69" s="17"/>
      <c r="J69" s="5"/>
      <c r="K69" s="25"/>
      <c r="L69" s="4"/>
      <c r="M69" s="4" t="str">
        <f t="shared" si="3"/>
        <v>82</v>
      </c>
      <c r="N69" s="4" t="str">
        <f t="shared" si="4"/>
        <v>0</v>
      </c>
    </row>
    <row r="70" ht="15.75" customHeight="1">
      <c r="A70" s="11">
        <v>67.0</v>
      </c>
      <c r="B70" s="11" t="s">
        <v>212</v>
      </c>
      <c r="C70" s="11" t="s">
        <v>180</v>
      </c>
      <c r="D70" s="8">
        <v>60.0</v>
      </c>
      <c r="E70" s="17"/>
      <c r="F70" s="27"/>
      <c r="G70" s="15"/>
      <c r="H70" s="5"/>
      <c r="I70" s="17"/>
      <c r="J70" s="5"/>
      <c r="K70" s="25"/>
      <c r="L70" s="4"/>
      <c r="M70" s="4" t="str">
        <f t="shared" si="3"/>
        <v>60</v>
      </c>
      <c r="N70" s="4" t="str">
        <f t="shared" si="4"/>
        <v>0</v>
      </c>
    </row>
    <row r="71" ht="15.75" customHeight="1">
      <c r="A71" s="11">
        <v>68.0</v>
      </c>
      <c r="B71" s="69" t="s">
        <v>214</v>
      </c>
      <c r="C71" s="69" t="s">
        <v>180</v>
      </c>
      <c r="D71" s="85">
        <v>42.0</v>
      </c>
      <c r="E71" s="17"/>
      <c r="F71" s="83"/>
      <c r="G71" s="17"/>
      <c r="H71" s="5"/>
      <c r="I71" s="26"/>
      <c r="J71" s="83"/>
      <c r="K71" s="15"/>
      <c r="L71" s="4"/>
      <c r="M71" s="4" t="str">
        <f t="shared" si="3"/>
        <v>42</v>
      </c>
      <c r="N71" s="4" t="str">
        <f t="shared" si="4"/>
        <v>0</v>
      </c>
    </row>
    <row r="72" ht="15.75" customHeight="1">
      <c r="A72" s="11">
        <v>69.0</v>
      </c>
      <c r="B72" s="11" t="s">
        <v>216</v>
      </c>
      <c r="C72" s="11" t="s">
        <v>180</v>
      </c>
      <c r="D72" s="8">
        <v>94.0</v>
      </c>
      <c r="E72" s="17"/>
      <c r="F72" s="27"/>
      <c r="G72" s="35"/>
      <c r="H72" s="5"/>
      <c r="I72" s="26"/>
      <c r="J72" s="5"/>
      <c r="K72" s="25"/>
      <c r="L72" s="4"/>
      <c r="M72" s="4" t="str">
        <f t="shared" si="3"/>
        <v>94</v>
      </c>
      <c r="N72" s="4" t="str">
        <f t="shared" si="4"/>
        <v>0</v>
      </c>
    </row>
    <row r="73" ht="15.75" customHeight="1">
      <c r="A73" s="38"/>
      <c r="B73" s="86" t="s">
        <v>217</v>
      </c>
      <c r="C73" s="24"/>
      <c r="D73" s="7" t="str">
        <f>SUM(D4:D72)</f>
        <v>3399</v>
      </c>
      <c r="E73" s="38"/>
      <c r="F73" s="7" t="str">
        <f>SUM(F4:F72)</f>
        <v>2086</v>
      </c>
      <c r="G73" s="38"/>
      <c r="H73" s="7" t="str">
        <f>SUM(H4:H72)</f>
        <v>0</v>
      </c>
      <c r="I73" s="87"/>
      <c r="J73" s="7" t="str">
        <f>SUM(J4:J72)</f>
        <v>0</v>
      </c>
      <c r="K73" s="38"/>
      <c r="L73" s="7" t="str">
        <f t="shared" ref="L73:N73" si="5">SUM(L4:L72)</f>
        <v>17</v>
      </c>
      <c r="M73" s="47" t="str">
        <f t="shared" si="5"/>
        <v>1200</v>
      </c>
      <c r="N73" s="47" t="str">
        <f t="shared" si="5"/>
        <v>2103</v>
      </c>
    </row>
    <row r="74" ht="15.75" customHeight="1">
      <c r="A74" s="48"/>
      <c r="B74" s="49"/>
      <c r="C74" s="50"/>
      <c r="D74" s="48"/>
      <c r="E74" s="48"/>
      <c r="F74" s="48"/>
      <c r="G74" s="52" t="s">
        <v>218</v>
      </c>
      <c r="H74" s="53" t="str">
        <f>SUM(F73+H73+J73+L73)</f>
        <v>2103</v>
      </c>
      <c r="I74" s="48"/>
      <c r="J74" s="54"/>
      <c r="K74" s="48"/>
      <c r="L74" s="48"/>
      <c r="M74" s="48"/>
      <c r="N74" s="48"/>
    </row>
    <row r="75" ht="15.75" customHeight="1">
      <c r="A75" s="48"/>
      <c r="B75" s="48"/>
      <c r="C75" s="50"/>
      <c r="D75" s="48"/>
      <c r="E75" s="48"/>
      <c r="F75" s="48"/>
      <c r="G75" s="88" t="s">
        <v>219</v>
      </c>
      <c r="H75" s="89" t="str">
        <f>A72</f>
        <v>69</v>
      </c>
      <c r="I75" s="48"/>
      <c r="J75" s="54"/>
      <c r="K75" s="48"/>
      <c r="L75" s="48"/>
      <c r="M75" s="48"/>
      <c r="N75" s="48"/>
    </row>
    <row r="76" ht="15.75" customHeight="1">
      <c r="A76" s="48"/>
      <c r="B76" s="49"/>
      <c r="C76" s="50"/>
      <c r="D76" s="48"/>
      <c r="E76" s="48"/>
      <c r="F76" s="48" t="s">
        <v>220</v>
      </c>
      <c r="G76" s="90" t="s">
        <v>221</v>
      </c>
      <c r="H76" s="91">
        <v>2.0</v>
      </c>
      <c r="I76" s="48"/>
      <c r="J76" s="54"/>
      <c r="K76" s="48"/>
      <c r="L76" s="48"/>
      <c r="M76" s="48"/>
      <c r="N76" s="48"/>
    </row>
    <row r="77" ht="15.75" customHeight="1">
      <c r="A77" s="48"/>
      <c r="B77" s="49"/>
      <c r="C77" s="50"/>
      <c r="D77" s="48"/>
      <c r="E77" s="48"/>
      <c r="F77" s="48"/>
      <c r="G77" s="92" t="s">
        <v>269</v>
      </c>
      <c r="H77" s="93">
        <v>25.0</v>
      </c>
      <c r="I77" s="48"/>
      <c r="J77" s="54"/>
      <c r="K77" s="48"/>
      <c r="L77" s="48"/>
      <c r="M77" s="48"/>
      <c r="N77" s="48"/>
    </row>
    <row r="78" ht="15.75" customHeight="1">
      <c r="A78" s="48"/>
      <c r="B78" s="49"/>
      <c r="C78" s="50"/>
      <c r="D78" s="48"/>
      <c r="E78" s="48"/>
      <c r="F78" s="48"/>
      <c r="G78" s="94" t="s">
        <v>223</v>
      </c>
      <c r="H78" s="95" t="str">
        <f>H75-(H76+H77)</f>
        <v>42</v>
      </c>
      <c r="I78" s="48"/>
      <c r="J78" s="54"/>
      <c r="K78" s="48"/>
      <c r="L78" s="48"/>
      <c r="M78" s="48"/>
      <c r="N78" s="48"/>
    </row>
    <row r="79" ht="15.75" customHeight="1">
      <c r="A79" s="48"/>
      <c r="B79" s="49"/>
      <c r="C79" s="50"/>
      <c r="D79" s="48"/>
      <c r="E79" s="48"/>
      <c r="F79" s="48"/>
      <c r="G79" s="48"/>
      <c r="H79" s="54"/>
      <c r="I79" s="48"/>
      <c r="J79" s="54"/>
      <c r="K79" s="48"/>
      <c r="L79" s="48"/>
      <c r="M79" s="48"/>
      <c r="N79" s="48"/>
    </row>
    <row r="80" ht="15.75" customHeight="1">
      <c r="A80" s="48"/>
      <c r="B80" s="48"/>
      <c r="C80" s="48"/>
      <c r="D80" s="48"/>
      <c r="E80" s="48"/>
      <c r="F80" s="48"/>
      <c r="G80" s="48"/>
      <c r="H80" s="54"/>
      <c r="I80" s="48"/>
      <c r="J80" s="54"/>
      <c r="K80" s="48"/>
      <c r="L80" s="48"/>
      <c r="M80" s="48"/>
      <c r="N80" s="48"/>
    </row>
    <row r="81" ht="15.75" customHeight="1">
      <c r="A81" s="48"/>
      <c r="B81" s="49"/>
      <c r="C81" s="50"/>
      <c r="D81" s="48"/>
      <c r="E81" s="48"/>
      <c r="F81" s="48"/>
      <c r="G81" s="48"/>
      <c r="H81" s="54"/>
      <c r="I81" s="48"/>
      <c r="J81" s="54"/>
      <c r="K81" s="48"/>
      <c r="L81" s="48"/>
      <c r="M81" s="48"/>
      <c r="N81" s="48"/>
    </row>
    <row r="82" ht="15.75" customHeight="1">
      <c r="A82" s="48"/>
      <c r="B82" s="49"/>
      <c r="C82" s="50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</row>
    <row r="83" ht="15.75" customHeight="1">
      <c r="A83" s="48"/>
      <c r="B83" s="49"/>
      <c r="C83" s="50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</row>
    <row r="84" ht="15.75" customHeight="1">
      <c r="A84" s="48"/>
      <c r="B84" s="49"/>
      <c r="C84" s="50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</row>
    <row r="85" ht="15.75" customHeight="1">
      <c r="A85" s="48"/>
      <c r="B85" s="49"/>
      <c r="C85" s="50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</row>
    <row r="86" ht="15.75" customHeight="1">
      <c r="A86" s="48"/>
      <c r="B86" s="49"/>
      <c r="C86" s="50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</row>
    <row r="87" ht="15.75" customHeight="1">
      <c r="A87" s="48"/>
      <c r="B87" s="49"/>
      <c r="C87" s="50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</row>
    <row r="88" ht="15.75" customHeight="1">
      <c r="A88" s="48"/>
      <c r="B88" s="49"/>
      <c r="C88" s="49"/>
      <c r="D88" s="48"/>
      <c r="E88" s="48"/>
      <c r="F88" s="49"/>
      <c r="G88" s="48"/>
      <c r="H88" s="48"/>
      <c r="I88" s="48"/>
      <c r="J88" s="48"/>
      <c r="K88" s="48"/>
      <c r="L88" s="48"/>
      <c r="M88" s="48"/>
      <c r="N88" s="48"/>
    </row>
    <row r="89" ht="15.75" customHeight="1">
      <c r="A89" s="48"/>
      <c r="B89" s="49"/>
      <c r="C89" s="49"/>
      <c r="D89" s="48"/>
      <c r="E89" s="48"/>
      <c r="F89" s="48"/>
      <c r="G89" s="48"/>
      <c r="H89" s="54"/>
      <c r="I89" s="48"/>
      <c r="J89" s="54"/>
      <c r="K89" s="48"/>
      <c r="L89" s="48"/>
      <c r="M89" s="48"/>
      <c r="N89" s="48"/>
    </row>
    <row r="90" ht="15.75" customHeight="1">
      <c r="A90" s="48"/>
      <c r="B90" s="49"/>
      <c r="C90" s="49"/>
      <c r="D90" s="48"/>
      <c r="E90" s="48"/>
      <c r="F90" s="48"/>
      <c r="G90" s="48"/>
      <c r="H90" s="54"/>
      <c r="I90" s="48"/>
      <c r="J90" s="54"/>
      <c r="K90" s="48"/>
      <c r="L90" s="48"/>
      <c r="M90" s="48"/>
      <c r="N90" s="48"/>
    </row>
    <row r="91" ht="15.75" customHeight="1">
      <c r="A91" s="48"/>
      <c r="B91" s="48"/>
      <c r="C91" s="48"/>
      <c r="D91" s="48"/>
      <c r="E91" s="48"/>
      <c r="F91" s="48"/>
      <c r="G91" s="48"/>
      <c r="H91" s="54"/>
      <c r="I91" s="48"/>
      <c r="J91" s="54"/>
      <c r="K91" s="48"/>
      <c r="L91" s="48"/>
      <c r="M91" s="48"/>
      <c r="N91" s="48"/>
    </row>
    <row r="92" ht="15.75" customHeight="1">
      <c r="A92" s="48"/>
      <c r="B92" s="48"/>
      <c r="C92" s="48"/>
      <c r="D92" s="48"/>
      <c r="E92" s="48"/>
      <c r="F92" s="48"/>
      <c r="G92" s="48"/>
      <c r="H92" s="54"/>
      <c r="I92" s="48"/>
      <c r="J92" s="54"/>
      <c r="K92" s="48"/>
      <c r="L92" s="48"/>
      <c r="M92" s="48"/>
      <c r="N92" s="48"/>
    </row>
    <row r="93" ht="15.75" customHeight="1">
      <c r="A93" s="48"/>
      <c r="B93" s="48"/>
      <c r="C93" s="48"/>
      <c r="D93" s="48"/>
      <c r="E93" s="48"/>
      <c r="F93" s="48"/>
      <c r="G93" s="48"/>
      <c r="H93" s="54"/>
      <c r="I93" s="48"/>
      <c r="J93" s="54"/>
      <c r="K93" s="48"/>
      <c r="L93" s="48"/>
      <c r="M93" s="48"/>
      <c r="N93" s="48"/>
    </row>
    <row r="94" ht="15.75" customHeight="1">
      <c r="A94" s="48"/>
      <c r="B94" s="48"/>
      <c r="C94" s="48"/>
      <c r="D94" s="48"/>
      <c r="E94" s="48"/>
      <c r="F94" s="48"/>
      <c r="G94" s="48"/>
      <c r="H94" s="54"/>
      <c r="I94" s="48"/>
      <c r="J94" s="54"/>
      <c r="K94" s="48"/>
      <c r="L94" s="48"/>
      <c r="M94" s="48"/>
      <c r="N94" s="48"/>
    </row>
    <row r="95" ht="15.75" customHeight="1">
      <c r="A95" s="48"/>
      <c r="B95" s="48"/>
      <c r="C95" s="48"/>
      <c r="D95" s="48"/>
      <c r="E95" s="48"/>
      <c r="F95" s="48"/>
      <c r="G95" s="48"/>
      <c r="H95" s="54"/>
      <c r="I95" s="48"/>
      <c r="J95" s="54"/>
      <c r="K95" s="48"/>
      <c r="L95" s="48"/>
      <c r="M95" s="48"/>
      <c r="N95" s="48"/>
    </row>
    <row r="96" ht="15.75" customHeight="1">
      <c r="A96" s="48"/>
      <c r="B96" s="48"/>
      <c r="C96" s="48"/>
      <c r="D96" s="48"/>
      <c r="E96" s="48"/>
      <c r="F96" s="48"/>
      <c r="G96" s="48"/>
      <c r="H96" s="54"/>
      <c r="I96" s="48"/>
      <c r="J96" s="54"/>
      <c r="K96" s="48"/>
      <c r="L96" s="48"/>
      <c r="M96" s="48"/>
      <c r="N96" s="48"/>
    </row>
    <row r="97" ht="15.75" customHeight="1">
      <c r="A97" s="48"/>
      <c r="B97" s="48"/>
      <c r="C97" s="48"/>
      <c r="D97" s="48"/>
      <c r="E97" s="48"/>
      <c r="F97" s="48"/>
      <c r="G97" s="48"/>
      <c r="H97" s="54"/>
      <c r="I97" s="48"/>
      <c r="J97" s="54"/>
      <c r="K97" s="48"/>
      <c r="L97" s="48"/>
      <c r="M97" s="48"/>
      <c r="N97" s="48"/>
    </row>
    <row r="98" ht="15.75" customHeight="1">
      <c r="A98" s="48"/>
      <c r="B98" s="48"/>
      <c r="C98" s="48"/>
      <c r="D98" s="48"/>
      <c r="E98" s="48"/>
      <c r="F98" s="48"/>
      <c r="G98" s="48"/>
      <c r="H98" s="54"/>
      <c r="I98" s="48"/>
      <c r="J98" s="54"/>
      <c r="K98" s="48"/>
      <c r="L98" s="48"/>
      <c r="M98" s="48"/>
      <c r="N98" s="48"/>
    </row>
    <row r="99" ht="15.75" customHeight="1">
      <c r="A99" s="48"/>
      <c r="B99" s="48"/>
      <c r="C99" s="48"/>
      <c r="D99" s="48"/>
      <c r="E99" s="48"/>
      <c r="F99" s="48"/>
      <c r="G99" s="48"/>
      <c r="H99" s="54"/>
      <c r="I99" s="48"/>
      <c r="J99" s="54"/>
      <c r="K99" s="48"/>
      <c r="L99" s="48"/>
      <c r="M99" s="48"/>
      <c r="N99" s="48"/>
    </row>
    <row r="100" ht="15.75" customHeight="1">
      <c r="A100" s="48"/>
      <c r="B100" s="48"/>
      <c r="C100" s="48"/>
      <c r="D100" s="48"/>
      <c r="E100" s="48"/>
      <c r="F100" s="48"/>
      <c r="G100" s="48"/>
      <c r="H100" s="54"/>
      <c r="I100" s="48"/>
      <c r="J100" s="54"/>
      <c r="K100" s="48"/>
      <c r="L100" s="48"/>
      <c r="M100" s="48"/>
      <c r="N100" s="48"/>
    </row>
  </sheetData>
  <mergeCells count="5">
    <mergeCell ref="A1:N1"/>
    <mergeCell ref="A2:N2"/>
    <mergeCell ref="B73:C73"/>
    <mergeCell ref="E8:L8"/>
    <mergeCell ref="E9:L9"/>
  </mergeCells>
  <printOptions horizontalCentered="1"/>
  <pageMargins bottom="0.5" footer="0.0" header="0.0" left="0.5" right="0.5" top="0.5"/>
  <pageSetup paperSize="9" scale="7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7.43"/>
    <col customWidth="1" min="3" max="3" width="4.43"/>
    <col customWidth="1" min="4" max="4" width="5.43"/>
    <col customWidth="1" min="5" max="5" width="14.29"/>
    <col customWidth="1" min="6" max="6" width="6.0"/>
    <col customWidth="1" min="7" max="7" width="75.14"/>
    <col customWidth="1" min="8" max="8" width="7.0"/>
    <col customWidth="1" min="9" max="9" width="15.86"/>
    <col customWidth="1" min="10" max="10" width="6.29"/>
    <col customWidth="1" min="11" max="11" width="17.29"/>
    <col customWidth="1" min="12" max="12" width="6.0"/>
    <col customWidth="1" min="13" max="13" width="5.71"/>
    <col customWidth="1" min="14" max="14" width="6.0"/>
  </cols>
  <sheetData>
    <row r="1">
      <c r="A1" s="1" t="s">
        <v>0</v>
      </c>
    </row>
    <row r="2">
      <c r="A2" s="2" t="s">
        <v>270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>
      <c r="A3" s="4" t="s">
        <v>2</v>
      </c>
      <c r="B3" s="5" t="s">
        <v>3</v>
      </c>
      <c r="C3" s="5" t="s">
        <v>4</v>
      </c>
      <c r="D3" s="5" t="s">
        <v>5</v>
      </c>
      <c r="E3" s="65" t="s">
        <v>6</v>
      </c>
      <c r="F3" s="4" t="s">
        <v>7</v>
      </c>
      <c r="G3" s="44" t="s">
        <v>8</v>
      </c>
      <c r="H3" s="4" t="s">
        <v>7</v>
      </c>
      <c r="I3" s="66" t="s">
        <v>9</v>
      </c>
      <c r="J3" s="4" t="s">
        <v>7</v>
      </c>
      <c r="K3" s="67" t="s">
        <v>10</v>
      </c>
      <c r="L3" s="4" t="s">
        <v>7</v>
      </c>
      <c r="M3" s="4" t="s">
        <v>11</v>
      </c>
      <c r="N3" s="4" t="s">
        <v>12</v>
      </c>
    </row>
    <row r="4">
      <c r="A4" s="11">
        <v>1.0</v>
      </c>
      <c r="B4" s="11" t="s">
        <v>13</v>
      </c>
      <c r="C4" s="11" t="s">
        <v>14</v>
      </c>
      <c r="D4" s="11">
        <v>48.0</v>
      </c>
      <c r="E4" s="17"/>
      <c r="F4" s="4"/>
      <c r="G4" s="96" t="s">
        <v>271</v>
      </c>
      <c r="H4" s="4">
        <v>48.0</v>
      </c>
      <c r="I4" s="14"/>
      <c r="J4" s="4"/>
      <c r="K4" s="15"/>
      <c r="L4" s="4"/>
      <c r="M4" s="4" t="str">
        <f t="shared" ref="M4:M7" si="1">D4-N4</f>
        <v>0</v>
      </c>
      <c r="N4" s="4" t="str">
        <f t="shared" ref="N4:N7" si="2">SUM(F4+H4+J4+L4)</f>
        <v>48</v>
      </c>
    </row>
    <row r="5">
      <c r="A5" s="11">
        <v>2.0</v>
      </c>
      <c r="B5" s="11" t="s">
        <v>16</v>
      </c>
      <c r="C5" s="11" t="s">
        <v>14</v>
      </c>
      <c r="D5" s="11">
        <v>48.0</v>
      </c>
      <c r="E5" s="17"/>
      <c r="F5" s="4"/>
      <c r="G5" s="96" t="s">
        <v>272</v>
      </c>
      <c r="H5" s="4">
        <v>48.0</v>
      </c>
      <c r="I5" s="16"/>
      <c r="J5" s="4"/>
      <c r="K5" s="17"/>
      <c r="L5" s="4"/>
      <c r="M5" s="4" t="str">
        <f t="shared" si="1"/>
        <v>0</v>
      </c>
      <c r="N5" s="4" t="str">
        <f t="shared" si="2"/>
        <v>48</v>
      </c>
    </row>
    <row r="6">
      <c r="A6" s="11">
        <v>3.0</v>
      </c>
      <c r="B6" s="11" t="s">
        <v>18</v>
      </c>
      <c r="C6" s="11" t="s">
        <v>14</v>
      </c>
      <c r="D6" s="11">
        <v>48.0</v>
      </c>
      <c r="E6" s="17"/>
      <c r="F6" s="4"/>
      <c r="G6" s="96" t="s">
        <v>273</v>
      </c>
      <c r="H6" s="4">
        <v>48.0</v>
      </c>
      <c r="I6" s="15"/>
      <c r="J6" s="4"/>
      <c r="K6" s="17"/>
      <c r="L6" s="4"/>
      <c r="M6" s="4" t="str">
        <f t="shared" si="1"/>
        <v>0</v>
      </c>
      <c r="N6" s="4" t="str">
        <f t="shared" si="2"/>
        <v>48</v>
      </c>
    </row>
    <row r="7">
      <c r="A7" s="11">
        <v>4.0</v>
      </c>
      <c r="B7" s="11" t="s">
        <v>20</v>
      </c>
      <c r="C7" s="11" t="s">
        <v>14</v>
      </c>
      <c r="D7" s="11">
        <v>48.0</v>
      </c>
      <c r="E7" s="17"/>
      <c r="F7" s="4"/>
      <c r="G7" s="96" t="s">
        <v>274</v>
      </c>
      <c r="H7" s="4">
        <v>48.0</v>
      </c>
      <c r="I7" s="15"/>
      <c r="J7" s="4"/>
      <c r="K7" s="17"/>
      <c r="L7" s="4"/>
      <c r="M7" s="4" t="str">
        <f t="shared" si="1"/>
        <v>0</v>
      </c>
      <c r="N7" s="4" t="str">
        <f t="shared" si="2"/>
        <v>48</v>
      </c>
    </row>
    <row r="8">
      <c r="A8" s="11">
        <v>5.0</v>
      </c>
      <c r="B8" s="21" t="s">
        <v>22</v>
      </c>
      <c r="C8" s="21" t="s">
        <v>23</v>
      </c>
      <c r="D8" s="21">
        <v>48.0</v>
      </c>
      <c r="E8" s="97" t="s">
        <v>24</v>
      </c>
      <c r="F8" s="23"/>
      <c r="G8" s="23"/>
      <c r="H8" s="23"/>
      <c r="I8" s="23"/>
      <c r="J8" s="23"/>
      <c r="K8" s="24"/>
      <c r="L8" s="98"/>
      <c r="M8" s="98"/>
      <c r="N8" s="98"/>
    </row>
    <row r="9">
      <c r="A9" s="11">
        <v>6.0</v>
      </c>
      <c r="B9" s="21" t="s">
        <v>25</v>
      </c>
      <c r="C9" s="21" t="s">
        <v>23</v>
      </c>
      <c r="D9" s="21">
        <v>48.0</v>
      </c>
      <c r="E9" s="97" t="s">
        <v>24</v>
      </c>
      <c r="F9" s="23"/>
      <c r="G9" s="23"/>
      <c r="H9" s="23"/>
      <c r="I9" s="23"/>
      <c r="J9" s="23"/>
      <c r="K9" s="24"/>
      <c r="L9" s="98"/>
      <c r="M9" s="98"/>
      <c r="N9" s="98"/>
    </row>
    <row r="10">
      <c r="A10" s="11">
        <v>7.0</v>
      </c>
      <c r="B10" s="11" t="s">
        <v>26</v>
      </c>
      <c r="C10" s="11" t="s">
        <v>23</v>
      </c>
      <c r="D10" s="11">
        <v>48.0</v>
      </c>
      <c r="E10" s="17"/>
      <c r="F10" s="4"/>
      <c r="G10" s="96" t="s">
        <v>275</v>
      </c>
      <c r="H10" s="5">
        <v>48.0</v>
      </c>
      <c r="I10" s="15"/>
      <c r="J10" s="11"/>
      <c r="K10" s="17"/>
      <c r="L10" s="4"/>
      <c r="M10" s="4" t="str">
        <f t="shared" ref="M10:M100" si="3">D10-N10</f>
        <v>0</v>
      </c>
      <c r="N10" s="4" t="str">
        <f t="shared" ref="N10:N100" si="4">SUM(F10+H10+J10+L10)</f>
        <v>48</v>
      </c>
    </row>
    <row r="11">
      <c r="A11" s="11">
        <v>8.0</v>
      </c>
      <c r="B11" s="11" t="s">
        <v>28</v>
      </c>
      <c r="C11" s="11" t="s">
        <v>23</v>
      </c>
      <c r="D11" s="11">
        <v>48.0</v>
      </c>
      <c r="E11" s="17"/>
      <c r="F11" s="4"/>
      <c r="G11" s="82" t="s">
        <v>276</v>
      </c>
      <c r="H11" s="4">
        <v>48.0</v>
      </c>
      <c r="I11" s="15"/>
      <c r="J11" s="4"/>
      <c r="K11" s="17"/>
      <c r="L11" s="4"/>
      <c r="M11" s="4" t="str">
        <f t="shared" si="3"/>
        <v>0</v>
      </c>
      <c r="N11" s="4" t="str">
        <f t="shared" si="4"/>
        <v>48</v>
      </c>
    </row>
    <row r="12">
      <c r="A12" s="11">
        <v>9.0</v>
      </c>
      <c r="B12" s="11" t="s">
        <v>30</v>
      </c>
      <c r="C12" s="11" t="s">
        <v>31</v>
      </c>
      <c r="D12" s="11">
        <v>48.0</v>
      </c>
      <c r="E12" s="17"/>
      <c r="F12" s="4"/>
      <c r="G12" s="82" t="s">
        <v>277</v>
      </c>
      <c r="H12" s="4">
        <v>48.0</v>
      </c>
      <c r="I12" s="15"/>
      <c r="J12" s="4"/>
      <c r="K12" s="17"/>
      <c r="L12" s="4"/>
      <c r="M12" s="4" t="str">
        <f t="shared" si="3"/>
        <v>0</v>
      </c>
      <c r="N12" s="4" t="str">
        <f t="shared" si="4"/>
        <v>48</v>
      </c>
    </row>
    <row r="13">
      <c r="A13" s="11">
        <v>10.0</v>
      </c>
      <c r="B13" s="11" t="s">
        <v>33</v>
      </c>
      <c r="C13" s="11" t="s">
        <v>31</v>
      </c>
      <c r="D13" s="11">
        <v>48.0</v>
      </c>
      <c r="E13" s="17"/>
      <c r="F13" s="4"/>
      <c r="G13" s="82" t="s">
        <v>278</v>
      </c>
      <c r="H13" s="4">
        <v>47.0</v>
      </c>
      <c r="I13" s="15"/>
      <c r="J13" s="4"/>
      <c r="K13" s="17"/>
      <c r="L13" s="4"/>
      <c r="M13" s="6" t="str">
        <f t="shared" si="3"/>
        <v>1</v>
      </c>
      <c r="N13" s="4" t="str">
        <f t="shared" si="4"/>
        <v>47</v>
      </c>
    </row>
    <row r="14">
      <c r="A14" s="11">
        <v>11.0</v>
      </c>
      <c r="B14" s="11" t="s">
        <v>35</v>
      </c>
      <c r="C14" s="11" t="s">
        <v>31</v>
      </c>
      <c r="D14" s="11">
        <v>48.0</v>
      </c>
      <c r="E14" s="17"/>
      <c r="F14" s="4"/>
      <c r="G14" s="82" t="s">
        <v>279</v>
      </c>
      <c r="H14" s="4">
        <v>48.0</v>
      </c>
      <c r="I14" s="15"/>
      <c r="J14" s="4"/>
      <c r="K14" s="17"/>
      <c r="L14" s="4"/>
      <c r="M14" s="4" t="str">
        <f t="shared" si="3"/>
        <v>0</v>
      </c>
      <c r="N14" s="4" t="str">
        <f t="shared" si="4"/>
        <v>48</v>
      </c>
    </row>
    <row r="15">
      <c r="A15" s="11">
        <v>12.0</v>
      </c>
      <c r="B15" s="11" t="s">
        <v>37</v>
      </c>
      <c r="C15" s="11" t="s">
        <v>31</v>
      </c>
      <c r="D15" s="11">
        <v>48.0</v>
      </c>
      <c r="E15" s="17"/>
      <c r="F15" s="4"/>
      <c r="G15" s="82" t="s">
        <v>280</v>
      </c>
      <c r="H15" s="4">
        <v>48.0</v>
      </c>
      <c r="I15" s="15"/>
      <c r="J15" s="4"/>
      <c r="K15" s="17"/>
      <c r="L15" s="4"/>
      <c r="M15" s="4" t="str">
        <f t="shared" si="3"/>
        <v>0</v>
      </c>
      <c r="N15" s="4" t="str">
        <f t="shared" si="4"/>
        <v>48</v>
      </c>
    </row>
    <row r="16">
      <c r="A16" s="11">
        <v>13.0</v>
      </c>
      <c r="B16" s="11" t="s">
        <v>39</v>
      </c>
      <c r="C16" s="11" t="s">
        <v>40</v>
      </c>
      <c r="D16" s="11">
        <v>48.0</v>
      </c>
      <c r="E16" s="17"/>
      <c r="F16" s="4"/>
      <c r="G16" s="82" t="s">
        <v>281</v>
      </c>
      <c r="H16" s="4">
        <v>48.0</v>
      </c>
      <c r="I16" s="15"/>
      <c r="J16" s="4"/>
      <c r="K16" s="17"/>
      <c r="L16" s="4"/>
      <c r="M16" s="4" t="str">
        <f t="shared" si="3"/>
        <v>0</v>
      </c>
      <c r="N16" s="4" t="str">
        <f t="shared" si="4"/>
        <v>48</v>
      </c>
    </row>
    <row r="17">
      <c r="A17" s="11">
        <v>14.0</v>
      </c>
      <c r="B17" s="11" t="s">
        <v>42</v>
      </c>
      <c r="C17" s="11" t="s">
        <v>40</v>
      </c>
      <c r="D17" s="11">
        <v>48.0</v>
      </c>
      <c r="E17" s="17"/>
      <c r="F17" s="4"/>
      <c r="G17" s="82" t="s">
        <v>282</v>
      </c>
      <c r="H17" s="4">
        <v>48.0</v>
      </c>
      <c r="I17" s="15"/>
      <c r="J17" s="4"/>
      <c r="K17" s="17"/>
      <c r="L17" s="4"/>
      <c r="M17" s="4" t="str">
        <f t="shared" si="3"/>
        <v>0</v>
      </c>
      <c r="N17" s="4" t="str">
        <f t="shared" si="4"/>
        <v>48</v>
      </c>
    </row>
    <row r="18">
      <c r="A18" s="11">
        <v>15.0</v>
      </c>
      <c r="B18" s="11" t="s">
        <v>44</v>
      </c>
      <c r="C18" s="11" t="s">
        <v>40</v>
      </c>
      <c r="D18" s="11">
        <v>48.0</v>
      </c>
      <c r="E18" s="17"/>
      <c r="F18" s="4"/>
      <c r="G18" s="82" t="s">
        <v>283</v>
      </c>
      <c r="H18" s="4">
        <v>48.0</v>
      </c>
      <c r="I18" s="15"/>
      <c r="J18" s="4"/>
      <c r="K18" s="17"/>
      <c r="L18" s="4"/>
      <c r="M18" s="4" t="str">
        <f t="shared" si="3"/>
        <v>0</v>
      </c>
      <c r="N18" s="4" t="str">
        <f t="shared" si="4"/>
        <v>48</v>
      </c>
    </row>
    <row r="19">
      <c r="A19" s="11">
        <v>16.0</v>
      </c>
      <c r="B19" s="11" t="s">
        <v>46</v>
      </c>
      <c r="C19" s="11" t="s">
        <v>40</v>
      </c>
      <c r="D19" s="11">
        <v>48.0</v>
      </c>
      <c r="E19" s="17"/>
      <c r="F19" s="4"/>
      <c r="G19" s="82" t="s">
        <v>284</v>
      </c>
      <c r="H19" s="4">
        <v>48.0</v>
      </c>
      <c r="I19" s="15"/>
      <c r="J19" s="4"/>
      <c r="K19" s="17"/>
      <c r="L19" s="4"/>
      <c r="M19" s="4" t="str">
        <f t="shared" si="3"/>
        <v>0</v>
      </c>
      <c r="N19" s="4" t="str">
        <f t="shared" si="4"/>
        <v>48</v>
      </c>
    </row>
    <row r="20">
      <c r="A20" s="11">
        <v>17.0</v>
      </c>
      <c r="B20" s="11" t="s">
        <v>48</v>
      </c>
      <c r="C20" s="11" t="s">
        <v>49</v>
      </c>
      <c r="D20" s="28">
        <v>48.0</v>
      </c>
      <c r="E20" s="17"/>
      <c r="F20" s="4"/>
      <c r="G20" s="82" t="s">
        <v>285</v>
      </c>
      <c r="H20" s="4">
        <v>48.0</v>
      </c>
      <c r="I20" s="15"/>
      <c r="J20" s="4"/>
      <c r="K20" s="17"/>
      <c r="L20" s="4"/>
      <c r="M20" s="4" t="str">
        <f t="shared" si="3"/>
        <v>0</v>
      </c>
      <c r="N20" s="4" t="str">
        <f t="shared" si="4"/>
        <v>48</v>
      </c>
    </row>
    <row r="21" ht="15.75" customHeight="1">
      <c r="A21" s="11">
        <v>18.0</v>
      </c>
      <c r="B21" s="11" t="s">
        <v>51</v>
      </c>
      <c r="C21" s="11" t="s">
        <v>49</v>
      </c>
      <c r="D21" s="28">
        <v>48.0</v>
      </c>
      <c r="E21" s="17"/>
      <c r="F21" s="4"/>
      <c r="G21" s="82" t="s">
        <v>286</v>
      </c>
      <c r="H21" s="4">
        <v>48.0</v>
      </c>
      <c r="I21" s="15"/>
      <c r="J21" s="4"/>
      <c r="K21" s="17"/>
      <c r="L21" s="4"/>
      <c r="M21" s="4" t="str">
        <f t="shared" si="3"/>
        <v>0</v>
      </c>
      <c r="N21" s="4" t="str">
        <f t="shared" si="4"/>
        <v>48</v>
      </c>
    </row>
    <row r="22" ht="15.75" customHeight="1">
      <c r="A22" s="11">
        <v>19.0</v>
      </c>
      <c r="B22" s="11" t="s">
        <v>53</v>
      </c>
      <c r="C22" s="11" t="s">
        <v>49</v>
      </c>
      <c r="D22" s="28">
        <v>48.0</v>
      </c>
      <c r="E22" s="17"/>
      <c r="F22" s="4"/>
      <c r="G22" s="82" t="s">
        <v>287</v>
      </c>
      <c r="H22" s="4">
        <v>48.0</v>
      </c>
      <c r="I22" s="15"/>
      <c r="J22" s="4"/>
      <c r="K22" s="17"/>
      <c r="L22" s="4"/>
      <c r="M22" s="4" t="str">
        <f t="shared" si="3"/>
        <v>0</v>
      </c>
      <c r="N22" s="4" t="str">
        <f t="shared" si="4"/>
        <v>48</v>
      </c>
    </row>
    <row r="23" ht="94.5" customHeight="1">
      <c r="A23" s="11">
        <v>20.0</v>
      </c>
      <c r="B23" s="11" t="s">
        <v>55</v>
      </c>
      <c r="C23" s="11" t="s">
        <v>49</v>
      </c>
      <c r="D23" s="28">
        <v>46.0</v>
      </c>
      <c r="E23" s="17"/>
      <c r="F23" s="4"/>
      <c r="G23" s="82" t="s">
        <v>288</v>
      </c>
      <c r="H23" s="4">
        <v>46.0</v>
      </c>
      <c r="I23" s="17"/>
      <c r="J23" s="4"/>
      <c r="K23" s="17"/>
      <c r="L23" s="4"/>
      <c r="M23" s="4" t="str">
        <f t="shared" si="3"/>
        <v>0</v>
      </c>
      <c r="N23" s="4" t="str">
        <f t="shared" si="4"/>
        <v>46</v>
      </c>
    </row>
    <row r="24" ht="15.75" customHeight="1">
      <c r="A24" s="11">
        <v>21.0</v>
      </c>
      <c r="B24" s="11" t="s">
        <v>57</v>
      </c>
      <c r="C24" s="11" t="s">
        <v>49</v>
      </c>
      <c r="D24" s="28">
        <v>46.0</v>
      </c>
      <c r="E24" s="17"/>
      <c r="F24" s="4"/>
      <c r="G24" s="82" t="s">
        <v>289</v>
      </c>
      <c r="H24" s="4">
        <v>46.0</v>
      </c>
      <c r="I24" s="15"/>
      <c r="J24" s="4"/>
      <c r="K24" s="17"/>
      <c r="L24" s="4"/>
      <c r="M24" s="4" t="str">
        <f t="shared" si="3"/>
        <v>0</v>
      </c>
      <c r="N24" s="4" t="str">
        <f t="shared" si="4"/>
        <v>46</v>
      </c>
    </row>
    <row r="25" ht="15.75" customHeight="1">
      <c r="A25" s="11">
        <v>22.0</v>
      </c>
      <c r="B25" s="11" t="s">
        <v>59</v>
      </c>
      <c r="C25" s="11" t="s">
        <v>60</v>
      </c>
      <c r="D25" s="28">
        <v>72.0</v>
      </c>
      <c r="E25" s="17"/>
      <c r="F25" s="4"/>
      <c r="G25" s="82" t="s">
        <v>290</v>
      </c>
      <c r="H25" s="4">
        <v>72.0</v>
      </c>
      <c r="I25" s="17"/>
      <c r="J25" s="27"/>
      <c r="K25" s="17"/>
      <c r="L25" s="4"/>
      <c r="M25" s="4" t="str">
        <f t="shared" si="3"/>
        <v>0</v>
      </c>
      <c r="N25" s="4" t="str">
        <f t="shared" si="4"/>
        <v>72</v>
      </c>
    </row>
    <row r="26" ht="15.75" customHeight="1">
      <c r="A26" s="11">
        <v>23.0</v>
      </c>
      <c r="B26" s="11" t="s">
        <v>62</v>
      </c>
      <c r="C26" s="11" t="s">
        <v>60</v>
      </c>
      <c r="D26" s="28">
        <v>50.0</v>
      </c>
      <c r="E26" s="17"/>
      <c r="F26" s="4"/>
      <c r="G26" s="96" t="s">
        <v>291</v>
      </c>
      <c r="H26" s="4">
        <v>50.0</v>
      </c>
      <c r="I26" s="17"/>
      <c r="J26" s="27"/>
      <c r="K26" s="17"/>
      <c r="L26" s="4"/>
      <c r="M26" s="4" t="str">
        <f t="shared" si="3"/>
        <v>0</v>
      </c>
      <c r="N26" s="4" t="str">
        <f t="shared" si="4"/>
        <v>50</v>
      </c>
    </row>
    <row r="27" ht="15.75" customHeight="1">
      <c r="A27" s="11">
        <v>24.0</v>
      </c>
      <c r="B27" s="11" t="s">
        <v>64</v>
      </c>
      <c r="C27" s="11" t="s">
        <v>60</v>
      </c>
      <c r="D27" s="28">
        <v>54.0</v>
      </c>
      <c r="E27" s="17"/>
      <c r="F27" s="4"/>
      <c r="G27" s="82" t="s">
        <v>292</v>
      </c>
      <c r="H27" s="4">
        <v>54.0</v>
      </c>
      <c r="I27" s="17"/>
      <c r="J27" s="27"/>
      <c r="K27" s="17"/>
      <c r="L27" s="4"/>
      <c r="M27" s="4" t="str">
        <f t="shared" si="3"/>
        <v>0</v>
      </c>
      <c r="N27" s="4" t="str">
        <f t="shared" si="4"/>
        <v>54</v>
      </c>
    </row>
    <row r="28" ht="15.75" customHeight="1">
      <c r="A28" s="11">
        <v>25.0</v>
      </c>
      <c r="B28" s="11" t="s">
        <v>66</v>
      </c>
      <c r="C28" s="11" t="s">
        <v>60</v>
      </c>
      <c r="D28" s="28">
        <v>54.0</v>
      </c>
      <c r="E28" s="17"/>
      <c r="F28" s="4"/>
      <c r="G28" s="82" t="s">
        <v>293</v>
      </c>
      <c r="H28" s="4">
        <v>54.0</v>
      </c>
      <c r="I28" s="17"/>
      <c r="J28" s="27"/>
      <c r="K28" s="17"/>
      <c r="L28" s="4"/>
      <c r="M28" s="4" t="str">
        <f t="shared" si="3"/>
        <v>0</v>
      </c>
      <c r="N28" s="4" t="str">
        <f t="shared" si="4"/>
        <v>54</v>
      </c>
    </row>
    <row r="29" ht="15.75" customHeight="1">
      <c r="A29" s="11">
        <v>26.0</v>
      </c>
      <c r="B29" s="11" t="s">
        <v>68</v>
      </c>
      <c r="C29" s="11" t="s">
        <v>60</v>
      </c>
      <c r="D29" s="28">
        <v>42.0</v>
      </c>
      <c r="E29" s="17"/>
      <c r="F29" s="4"/>
      <c r="G29" s="82" t="s">
        <v>294</v>
      </c>
      <c r="H29" s="4">
        <v>42.0</v>
      </c>
      <c r="I29" s="17"/>
      <c r="J29" s="27"/>
      <c r="K29" s="17"/>
      <c r="L29" s="4"/>
      <c r="M29" s="4" t="str">
        <f t="shared" si="3"/>
        <v>0</v>
      </c>
      <c r="N29" s="4" t="str">
        <f t="shared" si="4"/>
        <v>42</v>
      </c>
    </row>
    <row r="30" ht="15.75" customHeight="1">
      <c r="A30" s="11">
        <v>27.0</v>
      </c>
      <c r="B30" s="11" t="s">
        <v>70</v>
      </c>
      <c r="C30" s="11" t="s">
        <v>60</v>
      </c>
      <c r="D30" s="28">
        <v>42.0</v>
      </c>
      <c r="E30" s="17"/>
      <c r="F30" s="4"/>
      <c r="G30" s="82" t="s">
        <v>295</v>
      </c>
      <c r="H30" s="4">
        <v>42.0</v>
      </c>
      <c r="I30" s="17"/>
      <c r="J30" s="27"/>
      <c r="K30" s="17"/>
      <c r="L30" s="4"/>
      <c r="M30" s="4" t="str">
        <f t="shared" si="3"/>
        <v>0</v>
      </c>
      <c r="N30" s="4" t="str">
        <f t="shared" si="4"/>
        <v>42</v>
      </c>
    </row>
    <row r="31" ht="15.75" customHeight="1">
      <c r="A31" s="11">
        <v>28.0</v>
      </c>
      <c r="B31" s="11" t="s">
        <v>72</v>
      </c>
      <c r="C31" s="11" t="s">
        <v>14</v>
      </c>
      <c r="D31" s="11">
        <v>48.0</v>
      </c>
      <c r="E31" s="17"/>
      <c r="F31" s="4"/>
      <c r="G31" s="82" t="s">
        <v>296</v>
      </c>
      <c r="H31" s="4">
        <v>47.0</v>
      </c>
      <c r="I31" s="17"/>
      <c r="J31" s="27"/>
      <c r="K31" s="17"/>
      <c r="L31" s="4"/>
      <c r="M31" s="6" t="str">
        <f t="shared" si="3"/>
        <v>1</v>
      </c>
      <c r="N31" s="4" t="str">
        <f t="shared" si="4"/>
        <v>47</v>
      </c>
    </row>
    <row r="32" ht="15.75" customHeight="1">
      <c r="A32" s="11">
        <v>29.0</v>
      </c>
      <c r="B32" s="11" t="s">
        <v>74</v>
      </c>
      <c r="C32" s="11" t="s">
        <v>14</v>
      </c>
      <c r="D32" s="11">
        <v>48.0</v>
      </c>
      <c r="E32" s="17"/>
      <c r="F32" s="4"/>
      <c r="G32" s="82" t="s">
        <v>297</v>
      </c>
      <c r="H32" s="4">
        <v>48.0</v>
      </c>
      <c r="I32" s="17"/>
      <c r="J32" s="27"/>
      <c r="K32" s="17"/>
      <c r="L32" s="4"/>
      <c r="M32" s="4" t="str">
        <f t="shared" si="3"/>
        <v>0</v>
      </c>
      <c r="N32" s="4" t="str">
        <f t="shared" si="4"/>
        <v>48</v>
      </c>
    </row>
    <row r="33" ht="15.75" customHeight="1">
      <c r="A33" s="11">
        <v>30.0</v>
      </c>
      <c r="B33" s="11" t="s">
        <v>76</v>
      </c>
      <c r="C33" s="11" t="s">
        <v>14</v>
      </c>
      <c r="D33" s="11">
        <v>48.0</v>
      </c>
      <c r="E33" s="17"/>
      <c r="F33" s="4"/>
      <c r="G33" s="82" t="s">
        <v>298</v>
      </c>
      <c r="H33" s="4">
        <v>48.0</v>
      </c>
      <c r="I33" s="17"/>
      <c r="J33" s="27"/>
      <c r="K33" s="17"/>
      <c r="L33" s="4"/>
      <c r="M33" s="4" t="str">
        <f t="shared" si="3"/>
        <v>0</v>
      </c>
      <c r="N33" s="4" t="str">
        <f t="shared" si="4"/>
        <v>48</v>
      </c>
    </row>
    <row r="34" ht="15.75" customHeight="1">
      <c r="A34" s="11">
        <v>31.0</v>
      </c>
      <c r="B34" s="11" t="s">
        <v>78</v>
      </c>
      <c r="C34" s="11" t="s">
        <v>14</v>
      </c>
      <c r="D34" s="11">
        <v>48.0</v>
      </c>
      <c r="E34" s="17"/>
      <c r="F34" s="4"/>
      <c r="G34" s="82" t="s">
        <v>299</v>
      </c>
      <c r="H34" s="4">
        <v>48.0</v>
      </c>
      <c r="I34" s="17"/>
      <c r="J34" s="27"/>
      <c r="K34" s="17"/>
      <c r="L34" s="4"/>
      <c r="M34" s="4" t="str">
        <f t="shared" si="3"/>
        <v>0</v>
      </c>
      <c r="N34" s="4" t="str">
        <f t="shared" si="4"/>
        <v>48</v>
      </c>
    </row>
    <row r="35" ht="15.75" customHeight="1">
      <c r="A35" s="11">
        <v>32.0</v>
      </c>
      <c r="B35" s="11" t="s">
        <v>80</v>
      </c>
      <c r="C35" s="11" t="s">
        <v>14</v>
      </c>
      <c r="D35" s="11">
        <v>48.0</v>
      </c>
      <c r="E35" s="17"/>
      <c r="F35" s="4"/>
      <c r="G35" s="82" t="s">
        <v>300</v>
      </c>
      <c r="H35" s="4">
        <v>48.0</v>
      </c>
      <c r="I35" s="17"/>
      <c r="J35" s="27"/>
      <c r="K35" s="17"/>
      <c r="L35" s="4"/>
      <c r="M35" s="4" t="str">
        <f t="shared" si="3"/>
        <v>0</v>
      </c>
      <c r="N35" s="4" t="str">
        <f t="shared" si="4"/>
        <v>48</v>
      </c>
    </row>
    <row r="36" ht="15.75" customHeight="1">
      <c r="A36" s="11">
        <v>33.0</v>
      </c>
      <c r="B36" s="11" t="s">
        <v>82</v>
      </c>
      <c r="C36" s="11" t="s">
        <v>23</v>
      </c>
      <c r="D36" s="11">
        <v>48.0</v>
      </c>
      <c r="E36" s="17"/>
      <c r="F36" s="4"/>
      <c r="G36" s="82" t="s">
        <v>301</v>
      </c>
      <c r="H36" s="4">
        <v>48.0</v>
      </c>
      <c r="I36" s="17"/>
      <c r="J36" s="27"/>
      <c r="K36" s="17"/>
      <c r="L36" s="4"/>
      <c r="M36" s="4" t="str">
        <f t="shared" si="3"/>
        <v>0</v>
      </c>
      <c r="N36" s="4" t="str">
        <f t="shared" si="4"/>
        <v>48</v>
      </c>
    </row>
    <row r="37" ht="15.75" customHeight="1">
      <c r="A37" s="11">
        <v>34.0</v>
      </c>
      <c r="B37" s="11" t="s">
        <v>84</v>
      </c>
      <c r="C37" s="11" t="s">
        <v>23</v>
      </c>
      <c r="D37" s="11">
        <v>48.0</v>
      </c>
      <c r="E37" s="17"/>
      <c r="F37" s="4"/>
      <c r="G37" s="82" t="s">
        <v>302</v>
      </c>
      <c r="H37" s="4">
        <v>48.0</v>
      </c>
      <c r="I37" s="17"/>
      <c r="J37" s="27"/>
      <c r="K37" s="17"/>
      <c r="L37" s="4"/>
      <c r="M37" s="4" t="str">
        <f t="shared" si="3"/>
        <v>0</v>
      </c>
      <c r="N37" s="4" t="str">
        <f t="shared" si="4"/>
        <v>48</v>
      </c>
    </row>
    <row r="38" ht="15.75" customHeight="1">
      <c r="A38" s="11">
        <v>35.0</v>
      </c>
      <c r="B38" s="11" t="s">
        <v>86</v>
      </c>
      <c r="C38" s="11" t="s">
        <v>23</v>
      </c>
      <c r="D38" s="11">
        <v>48.0</v>
      </c>
      <c r="E38" s="17"/>
      <c r="F38" s="4"/>
      <c r="G38" s="82" t="s">
        <v>303</v>
      </c>
      <c r="H38" s="4">
        <v>48.0</v>
      </c>
      <c r="I38" s="17"/>
      <c r="J38" s="27"/>
      <c r="K38" s="17"/>
      <c r="L38" s="4"/>
      <c r="M38" s="4" t="str">
        <f t="shared" si="3"/>
        <v>0</v>
      </c>
      <c r="N38" s="4" t="str">
        <f t="shared" si="4"/>
        <v>48</v>
      </c>
    </row>
    <row r="39" ht="15.75" customHeight="1">
      <c r="A39" s="11">
        <v>36.0</v>
      </c>
      <c r="B39" s="11" t="s">
        <v>88</v>
      </c>
      <c r="C39" s="11" t="s">
        <v>23</v>
      </c>
      <c r="D39" s="11">
        <v>48.0</v>
      </c>
      <c r="E39" s="17"/>
      <c r="F39" s="4"/>
      <c r="G39" s="82" t="s">
        <v>304</v>
      </c>
      <c r="H39" s="4">
        <v>47.0</v>
      </c>
      <c r="I39" s="17"/>
      <c r="J39" s="27"/>
      <c r="K39" s="17"/>
      <c r="L39" s="4"/>
      <c r="M39" s="6" t="str">
        <f t="shared" si="3"/>
        <v>1</v>
      </c>
      <c r="N39" s="4" t="str">
        <f t="shared" si="4"/>
        <v>47</v>
      </c>
    </row>
    <row r="40" ht="15.75" customHeight="1">
      <c r="A40" s="11">
        <v>37.0</v>
      </c>
      <c r="B40" s="11" t="s">
        <v>90</v>
      </c>
      <c r="C40" s="11" t="s">
        <v>23</v>
      </c>
      <c r="D40" s="11">
        <v>48.0</v>
      </c>
      <c r="E40" s="17"/>
      <c r="F40" s="4"/>
      <c r="G40" s="82" t="s">
        <v>305</v>
      </c>
      <c r="H40" s="4">
        <v>48.0</v>
      </c>
      <c r="I40" s="17"/>
      <c r="J40" s="27"/>
      <c r="K40" s="17"/>
      <c r="L40" s="4"/>
      <c r="M40" s="4" t="str">
        <f t="shared" si="3"/>
        <v>0</v>
      </c>
      <c r="N40" s="4" t="str">
        <f t="shared" si="4"/>
        <v>48</v>
      </c>
    </row>
    <row r="41" ht="15.75" customHeight="1">
      <c r="A41" s="11">
        <v>38.0</v>
      </c>
      <c r="B41" s="11" t="s">
        <v>92</v>
      </c>
      <c r="C41" s="11" t="s">
        <v>31</v>
      </c>
      <c r="D41" s="11">
        <v>48.0</v>
      </c>
      <c r="E41" s="17"/>
      <c r="F41" s="4"/>
      <c r="G41" s="82" t="s">
        <v>306</v>
      </c>
      <c r="H41" s="4">
        <v>48.0</v>
      </c>
      <c r="I41" s="17"/>
      <c r="J41" s="27"/>
      <c r="K41" s="17"/>
      <c r="L41" s="4"/>
      <c r="M41" s="4" t="str">
        <f t="shared" si="3"/>
        <v>0</v>
      </c>
      <c r="N41" s="4" t="str">
        <f t="shared" si="4"/>
        <v>48</v>
      </c>
    </row>
    <row r="42" ht="15.75" customHeight="1">
      <c r="A42" s="11">
        <v>39.0</v>
      </c>
      <c r="B42" s="11" t="s">
        <v>94</v>
      </c>
      <c r="C42" s="11" t="s">
        <v>31</v>
      </c>
      <c r="D42" s="11">
        <v>48.0</v>
      </c>
      <c r="E42" s="17"/>
      <c r="F42" s="4"/>
      <c r="G42" s="82" t="s">
        <v>307</v>
      </c>
      <c r="H42" s="4">
        <v>48.0</v>
      </c>
      <c r="I42" s="17"/>
      <c r="J42" s="27"/>
      <c r="K42" s="17"/>
      <c r="L42" s="4"/>
      <c r="M42" s="4" t="str">
        <f t="shared" si="3"/>
        <v>0</v>
      </c>
      <c r="N42" s="4" t="str">
        <f t="shared" si="4"/>
        <v>48</v>
      </c>
    </row>
    <row r="43" ht="15.75" customHeight="1">
      <c r="A43" s="11">
        <v>40.0</v>
      </c>
      <c r="B43" s="11" t="s">
        <v>96</v>
      </c>
      <c r="C43" s="11" t="s">
        <v>31</v>
      </c>
      <c r="D43" s="11">
        <v>48.0</v>
      </c>
      <c r="E43" s="17"/>
      <c r="F43" s="4"/>
      <c r="G43" s="82" t="s">
        <v>308</v>
      </c>
      <c r="H43" s="4">
        <v>48.0</v>
      </c>
      <c r="I43" s="17"/>
      <c r="J43" s="27"/>
      <c r="K43" s="17"/>
      <c r="L43" s="4"/>
      <c r="M43" s="4" t="str">
        <f t="shared" si="3"/>
        <v>0</v>
      </c>
      <c r="N43" s="4" t="str">
        <f t="shared" si="4"/>
        <v>48</v>
      </c>
    </row>
    <row r="44" ht="15.75" customHeight="1">
      <c r="A44" s="11">
        <v>41.0</v>
      </c>
      <c r="B44" s="11" t="s">
        <v>98</v>
      </c>
      <c r="C44" s="11" t="s">
        <v>31</v>
      </c>
      <c r="D44" s="11">
        <v>48.0</v>
      </c>
      <c r="E44" s="17"/>
      <c r="F44" s="4"/>
      <c r="G44" s="82" t="s">
        <v>309</v>
      </c>
      <c r="H44" s="4">
        <v>48.0</v>
      </c>
      <c r="I44" s="17"/>
      <c r="J44" s="27"/>
      <c r="K44" s="16"/>
      <c r="L44" s="4"/>
      <c r="M44" s="4" t="str">
        <f t="shared" si="3"/>
        <v>0</v>
      </c>
      <c r="N44" s="4" t="str">
        <f t="shared" si="4"/>
        <v>48</v>
      </c>
    </row>
    <row r="45" ht="15.75" customHeight="1">
      <c r="A45" s="11">
        <v>42.0</v>
      </c>
      <c r="B45" s="11" t="s">
        <v>100</v>
      </c>
      <c r="C45" s="11" t="s">
        <v>31</v>
      </c>
      <c r="D45" s="11">
        <v>48.0</v>
      </c>
      <c r="E45" s="17"/>
      <c r="F45" s="4"/>
      <c r="G45" s="82" t="s">
        <v>310</v>
      </c>
      <c r="H45" s="4">
        <v>48.0</v>
      </c>
      <c r="I45" s="17"/>
      <c r="J45" s="27"/>
      <c r="K45" s="17"/>
      <c r="L45" s="4"/>
      <c r="M45" s="4" t="str">
        <f t="shared" si="3"/>
        <v>0</v>
      </c>
      <c r="N45" s="4" t="str">
        <f t="shared" si="4"/>
        <v>48</v>
      </c>
    </row>
    <row r="46" ht="15.75" customHeight="1">
      <c r="A46" s="11">
        <v>43.0</v>
      </c>
      <c r="B46" s="11" t="s">
        <v>102</v>
      </c>
      <c r="C46" s="11" t="s">
        <v>103</v>
      </c>
      <c r="D46" s="11">
        <v>42.0</v>
      </c>
      <c r="E46" s="17"/>
      <c r="F46" s="4"/>
      <c r="G46" s="82" t="s">
        <v>311</v>
      </c>
      <c r="H46" s="4">
        <v>42.0</v>
      </c>
      <c r="I46" s="17"/>
      <c r="J46" s="27"/>
      <c r="K46" s="16"/>
      <c r="L46" s="4"/>
      <c r="M46" s="4" t="str">
        <f t="shared" si="3"/>
        <v>0</v>
      </c>
      <c r="N46" s="4" t="str">
        <f t="shared" si="4"/>
        <v>42</v>
      </c>
    </row>
    <row r="47" ht="15.75" customHeight="1">
      <c r="A47" s="11">
        <v>44.0</v>
      </c>
      <c r="B47" s="11" t="s">
        <v>105</v>
      </c>
      <c r="C47" s="11" t="s">
        <v>40</v>
      </c>
      <c r="D47" s="11">
        <v>48.0</v>
      </c>
      <c r="E47" s="17"/>
      <c r="F47" s="4"/>
      <c r="G47" s="82" t="s">
        <v>312</v>
      </c>
      <c r="H47" s="4">
        <v>48.0</v>
      </c>
      <c r="I47" s="17"/>
      <c r="J47" s="27"/>
      <c r="K47" s="17"/>
      <c r="L47" s="4"/>
      <c r="M47" s="4" t="str">
        <f t="shared" si="3"/>
        <v>0</v>
      </c>
      <c r="N47" s="4" t="str">
        <f t="shared" si="4"/>
        <v>48</v>
      </c>
    </row>
    <row r="48" ht="15.75" customHeight="1">
      <c r="A48" s="11">
        <v>45.0</v>
      </c>
      <c r="B48" s="11" t="s">
        <v>107</v>
      </c>
      <c r="C48" s="11" t="s">
        <v>40</v>
      </c>
      <c r="D48" s="11">
        <v>48.0</v>
      </c>
      <c r="E48" s="17"/>
      <c r="F48" s="4"/>
      <c r="G48" s="82" t="s">
        <v>313</v>
      </c>
      <c r="H48" s="4">
        <v>48.0</v>
      </c>
      <c r="I48" s="17"/>
      <c r="J48" s="27"/>
      <c r="K48" s="17"/>
      <c r="L48" s="4"/>
      <c r="M48" s="4" t="str">
        <f t="shared" si="3"/>
        <v>0</v>
      </c>
      <c r="N48" s="4" t="str">
        <f t="shared" si="4"/>
        <v>48</v>
      </c>
    </row>
    <row r="49" ht="15.75" customHeight="1">
      <c r="A49" s="11">
        <v>46.0</v>
      </c>
      <c r="B49" s="11" t="s">
        <v>109</v>
      </c>
      <c r="C49" s="11" t="s">
        <v>40</v>
      </c>
      <c r="D49" s="11">
        <v>48.0</v>
      </c>
      <c r="E49" s="17"/>
      <c r="F49" s="4"/>
      <c r="G49" s="82" t="s">
        <v>314</v>
      </c>
      <c r="H49" s="4">
        <v>48.0</v>
      </c>
      <c r="I49" s="17"/>
      <c r="J49" s="27"/>
      <c r="K49" s="16"/>
      <c r="L49" s="4"/>
      <c r="M49" s="4" t="str">
        <f t="shared" si="3"/>
        <v>0</v>
      </c>
      <c r="N49" s="4" t="str">
        <f t="shared" si="4"/>
        <v>48</v>
      </c>
    </row>
    <row r="50" ht="15.75" customHeight="1">
      <c r="A50" s="11">
        <v>47.0</v>
      </c>
      <c r="B50" s="11" t="s">
        <v>111</v>
      </c>
      <c r="C50" s="11" t="s">
        <v>40</v>
      </c>
      <c r="D50" s="11">
        <v>48.0</v>
      </c>
      <c r="E50" s="17"/>
      <c r="F50" s="4"/>
      <c r="G50" s="82" t="s">
        <v>315</v>
      </c>
      <c r="H50" s="4">
        <v>48.0</v>
      </c>
      <c r="I50" s="17"/>
      <c r="J50" s="27"/>
      <c r="K50" s="17"/>
      <c r="L50" s="4"/>
      <c r="M50" s="4" t="str">
        <f t="shared" si="3"/>
        <v>0</v>
      </c>
      <c r="N50" s="4" t="str">
        <f t="shared" si="4"/>
        <v>48</v>
      </c>
    </row>
    <row r="51" ht="15.75" customHeight="1">
      <c r="A51" s="11">
        <v>48.0</v>
      </c>
      <c r="B51" s="11" t="s">
        <v>113</v>
      </c>
      <c r="C51" s="11" t="s">
        <v>114</v>
      </c>
      <c r="D51" s="11">
        <v>48.0</v>
      </c>
      <c r="E51" s="17"/>
      <c r="F51" s="4"/>
      <c r="G51" s="82" t="s">
        <v>316</v>
      </c>
      <c r="H51" s="4">
        <v>48.0</v>
      </c>
      <c r="I51" s="17"/>
      <c r="J51" s="27"/>
      <c r="K51" s="17"/>
      <c r="L51" s="4"/>
      <c r="M51" s="4" t="str">
        <f t="shared" si="3"/>
        <v>0</v>
      </c>
      <c r="N51" s="4" t="str">
        <f t="shared" si="4"/>
        <v>48</v>
      </c>
    </row>
    <row r="52" ht="15.75" customHeight="1">
      <c r="A52" s="11">
        <v>49.0</v>
      </c>
      <c r="B52" s="11" t="s">
        <v>116</v>
      </c>
      <c r="C52" s="11" t="s">
        <v>103</v>
      </c>
      <c r="D52" s="11">
        <v>42.0</v>
      </c>
      <c r="E52" s="17"/>
      <c r="F52" s="4"/>
      <c r="G52" s="82" t="s">
        <v>317</v>
      </c>
      <c r="H52" s="4">
        <v>42.0</v>
      </c>
      <c r="I52" s="17"/>
      <c r="J52" s="27"/>
      <c r="K52" s="25"/>
      <c r="L52" s="4"/>
      <c r="M52" s="4" t="str">
        <f t="shared" si="3"/>
        <v>0</v>
      </c>
      <c r="N52" s="4" t="str">
        <f t="shared" si="4"/>
        <v>42</v>
      </c>
    </row>
    <row r="53" ht="15.75" customHeight="1">
      <c r="A53" s="11">
        <v>50.0</v>
      </c>
      <c r="B53" s="11" t="s">
        <v>118</v>
      </c>
      <c r="C53" s="11" t="s">
        <v>103</v>
      </c>
      <c r="D53" s="11">
        <v>42.0</v>
      </c>
      <c r="E53" s="17"/>
      <c r="F53" s="4"/>
      <c r="G53" s="82" t="s">
        <v>318</v>
      </c>
      <c r="H53" s="4">
        <v>42.0</v>
      </c>
      <c r="I53" s="17"/>
      <c r="J53" s="27"/>
      <c r="K53" s="25"/>
      <c r="L53" s="4"/>
      <c r="M53" s="4" t="str">
        <f t="shared" si="3"/>
        <v>0</v>
      </c>
      <c r="N53" s="4" t="str">
        <f t="shared" si="4"/>
        <v>42</v>
      </c>
    </row>
    <row r="54" ht="15.75" customHeight="1">
      <c r="A54" s="11">
        <v>51.0</v>
      </c>
      <c r="B54" s="11" t="s">
        <v>120</v>
      </c>
      <c r="C54" s="11" t="s">
        <v>103</v>
      </c>
      <c r="D54" s="11">
        <v>42.0</v>
      </c>
      <c r="E54" s="17"/>
      <c r="F54" s="4"/>
      <c r="G54" s="82" t="s">
        <v>319</v>
      </c>
      <c r="H54" s="4">
        <v>42.0</v>
      </c>
      <c r="I54" s="17"/>
      <c r="J54" s="27"/>
      <c r="K54" s="25"/>
      <c r="L54" s="4"/>
      <c r="M54" s="4" t="str">
        <f t="shared" si="3"/>
        <v>0</v>
      </c>
      <c r="N54" s="4" t="str">
        <f t="shared" si="4"/>
        <v>42</v>
      </c>
    </row>
    <row r="55" ht="15.75" customHeight="1">
      <c r="A55" s="11">
        <v>52.0</v>
      </c>
      <c r="B55" s="11" t="s">
        <v>122</v>
      </c>
      <c r="C55" s="11" t="s">
        <v>123</v>
      </c>
      <c r="D55" s="28">
        <v>48.0</v>
      </c>
      <c r="E55" s="17"/>
      <c r="F55" s="4"/>
      <c r="G55" s="82" t="s">
        <v>320</v>
      </c>
      <c r="H55" s="4">
        <v>48.0</v>
      </c>
      <c r="I55" s="17"/>
      <c r="J55" s="27"/>
      <c r="K55" s="25"/>
      <c r="L55" s="4"/>
      <c r="M55" s="4" t="str">
        <f t="shared" si="3"/>
        <v>0</v>
      </c>
      <c r="N55" s="4" t="str">
        <f t="shared" si="4"/>
        <v>48</v>
      </c>
    </row>
    <row r="56" ht="15.75" customHeight="1">
      <c r="A56" s="11">
        <v>53.0</v>
      </c>
      <c r="B56" s="11" t="s">
        <v>125</v>
      </c>
      <c r="C56" s="11" t="s">
        <v>123</v>
      </c>
      <c r="D56" s="28">
        <v>48.0</v>
      </c>
      <c r="E56" s="17"/>
      <c r="F56" s="4"/>
      <c r="G56" s="82" t="s">
        <v>321</v>
      </c>
      <c r="H56" s="4">
        <v>48.0</v>
      </c>
      <c r="I56" s="17"/>
      <c r="J56" s="27"/>
      <c r="K56" s="25"/>
      <c r="L56" s="4"/>
      <c r="M56" s="4" t="str">
        <f t="shared" si="3"/>
        <v>0</v>
      </c>
      <c r="N56" s="4" t="str">
        <f t="shared" si="4"/>
        <v>48</v>
      </c>
    </row>
    <row r="57" ht="15.75" customHeight="1">
      <c r="A57" s="11">
        <v>54.0</v>
      </c>
      <c r="B57" s="11" t="s">
        <v>127</v>
      </c>
      <c r="C57" s="11" t="s">
        <v>123</v>
      </c>
      <c r="D57" s="28">
        <v>54.0</v>
      </c>
      <c r="E57" s="17"/>
      <c r="F57" s="4"/>
      <c r="G57" s="82" t="s">
        <v>322</v>
      </c>
      <c r="H57" s="4">
        <v>54.0</v>
      </c>
      <c r="I57" s="17"/>
      <c r="J57" s="27"/>
      <c r="K57" s="25"/>
      <c r="L57" s="4"/>
      <c r="M57" s="4" t="str">
        <f t="shared" si="3"/>
        <v>0</v>
      </c>
      <c r="N57" s="4" t="str">
        <f t="shared" si="4"/>
        <v>54</v>
      </c>
    </row>
    <row r="58" ht="15.75" customHeight="1">
      <c r="A58" s="11">
        <v>55.0</v>
      </c>
      <c r="B58" s="11" t="s">
        <v>129</v>
      </c>
      <c r="C58" s="11" t="s">
        <v>123</v>
      </c>
      <c r="D58" s="28">
        <v>54.0</v>
      </c>
      <c r="E58" s="17"/>
      <c r="F58" s="4"/>
      <c r="G58" s="82" t="s">
        <v>323</v>
      </c>
      <c r="H58" s="4">
        <v>54.0</v>
      </c>
      <c r="I58" s="17"/>
      <c r="J58" s="27"/>
      <c r="K58" s="25"/>
      <c r="L58" s="4"/>
      <c r="M58" s="4" t="str">
        <f t="shared" si="3"/>
        <v>0</v>
      </c>
      <c r="N58" s="4" t="str">
        <f t="shared" si="4"/>
        <v>54</v>
      </c>
    </row>
    <row r="59" ht="15.75" customHeight="1">
      <c r="A59" s="11">
        <v>56.0</v>
      </c>
      <c r="B59" s="11" t="s">
        <v>131</v>
      </c>
      <c r="C59" s="11" t="s">
        <v>123</v>
      </c>
      <c r="D59" s="28">
        <v>54.0</v>
      </c>
      <c r="E59" s="17"/>
      <c r="F59" s="4"/>
      <c r="G59" s="82" t="s">
        <v>324</v>
      </c>
      <c r="H59" s="4">
        <v>54.0</v>
      </c>
      <c r="I59" s="17"/>
      <c r="J59" s="27"/>
      <c r="K59" s="25"/>
      <c r="L59" s="4"/>
      <c r="M59" s="4" t="str">
        <f t="shared" si="3"/>
        <v>0</v>
      </c>
      <c r="N59" s="4" t="str">
        <f t="shared" si="4"/>
        <v>54</v>
      </c>
    </row>
    <row r="60" ht="15.75" customHeight="1">
      <c r="A60" s="11">
        <v>57.0</v>
      </c>
      <c r="B60" s="11" t="s">
        <v>133</v>
      </c>
      <c r="C60" s="11" t="s">
        <v>123</v>
      </c>
      <c r="D60" s="28">
        <v>112.0</v>
      </c>
      <c r="E60" s="17"/>
      <c r="F60" s="4"/>
      <c r="G60" s="82" t="s">
        <v>325</v>
      </c>
      <c r="H60" s="4">
        <v>112.0</v>
      </c>
      <c r="I60" s="17"/>
      <c r="J60" s="27"/>
      <c r="K60" s="25"/>
      <c r="L60" s="4"/>
      <c r="M60" s="4" t="str">
        <f t="shared" si="3"/>
        <v>0</v>
      </c>
      <c r="N60" s="4" t="str">
        <f t="shared" si="4"/>
        <v>112</v>
      </c>
    </row>
    <row r="61" ht="15.75" customHeight="1">
      <c r="A61" s="11">
        <v>58.0</v>
      </c>
      <c r="B61" s="11" t="s">
        <v>135</v>
      </c>
      <c r="C61" s="11" t="s">
        <v>60</v>
      </c>
      <c r="D61" s="28">
        <v>48.0</v>
      </c>
      <c r="E61" s="17"/>
      <c r="F61" s="4"/>
      <c r="G61" s="82" t="s">
        <v>326</v>
      </c>
      <c r="H61" s="4">
        <v>48.0</v>
      </c>
      <c r="I61" s="17"/>
      <c r="J61" s="27"/>
      <c r="K61" s="99"/>
      <c r="L61" s="4"/>
      <c r="M61" s="4" t="str">
        <f t="shared" si="3"/>
        <v>0</v>
      </c>
      <c r="N61" s="4" t="str">
        <f t="shared" si="4"/>
        <v>48</v>
      </c>
    </row>
    <row r="62" ht="15.75" customHeight="1">
      <c r="A62" s="11">
        <v>59.0</v>
      </c>
      <c r="B62" s="11" t="s">
        <v>137</v>
      </c>
      <c r="C62" s="11" t="s">
        <v>60</v>
      </c>
      <c r="D62" s="28">
        <v>54.0</v>
      </c>
      <c r="E62" s="17"/>
      <c r="F62" s="4"/>
      <c r="G62" s="82" t="s">
        <v>327</v>
      </c>
      <c r="H62" s="4">
        <v>54.0</v>
      </c>
      <c r="I62" s="17"/>
      <c r="J62" s="27"/>
      <c r="K62" s="15"/>
      <c r="L62" s="4"/>
      <c r="M62" s="4" t="str">
        <f t="shared" si="3"/>
        <v>0</v>
      </c>
      <c r="N62" s="4" t="str">
        <f t="shared" si="4"/>
        <v>54</v>
      </c>
    </row>
    <row r="63" ht="79.5" customHeight="1">
      <c r="A63" s="11">
        <v>60.0</v>
      </c>
      <c r="B63" s="11" t="s">
        <v>139</v>
      </c>
      <c r="C63" s="11" t="s">
        <v>60</v>
      </c>
      <c r="D63" s="28">
        <v>54.0</v>
      </c>
      <c r="E63" s="17"/>
      <c r="F63" s="4"/>
      <c r="G63" s="82" t="s">
        <v>328</v>
      </c>
      <c r="H63" s="4">
        <v>54.0</v>
      </c>
      <c r="I63" s="17"/>
      <c r="J63" s="27"/>
      <c r="K63" s="25"/>
      <c r="L63" s="4"/>
      <c r="M63" s="4" t="str">
        <f t="shared" si="3"/>
        <v>0</v>
      </c>
      <c r="N63" s="4" t="str">
        <f t="shared" si="4"/>
        <v>54</v>
      </c>
    </row>
    <row r="64" ht="15.75" customHeight="1">
      <c r="A64" s="11">
        <v>61.0</v>
      </c>
      <c r="B64" s="11" t="s">
        <v>141</v>
      </c>
      <c r="C64" s="11" t="s">
        <v>60</v>
      </c>
      <c r="D64" s="28">
        <v>54.0</v>
      </c>
      <c r="E64" s="17"/>
      <c r="F64" s="4"/>
      <c r="G64" s="82" t="s">
        <v>329</v>
      </c>
      <c r="H64" s="4">
        <v>54.0</v>
      </c>
      <c r="I64" s="17"/>
      <c r="J64" s="27"/>
      <c r="K64" s="25"/>
      <c r="L64" s="4"/>
      <c r="M64" s="4" t="str">
        <f t="shared" si="3"/>
        <v>0</v>
      </c>
      <c r="N64" s="4" t="str">
        <f t="shared" si="4"/>
        <v>54</v>
      </c>
    </row>
    <row r="65" ht="105.0" customHeight="1">
      <c r="A65" s="11">
        <v>62.0</v>
      </c>
      <c r="B65" s="11" t="s">
        <v>143</v>
      </c>
      <c r="C65" s="11" t="s">
        <v>60</v>
      </c>
      <c r="D65" s="28">
        <v>54.0</v>
      </c>
      <c r="E65" s="17"/>
      <c r="F65" s="4"/>
      <c r="G65" s="82" t="s">
        <v>330</v>
      </c>
      <c r="H65" s="4">
        <v>54.0</v>
      </c>
      <c r="I65" s="17"/>
      <c r="J65" s="27"/>
      <c r="K65" s="25"/>
      <c r="L65" s="4"/>
      <c r="M65" s="4" t="str">
        <f t="shared" si="3"/>
        <v>0</v>
      </c>
      <c r="N65" s="4" t="str">
        <f t="shared" si="4"/>
        <v>54</v>
      </c>
    </row>
    <row r="66" ht="15.75" customHeight="1">
      <c r="A66" s="11">
        <v>63.0</v>
      </c>
      <c r="B66" s="11" t="s">
        <v>145</v>
      </c>
      <c r="C66" s="11" t="s">
        <v>23</v>
      </c>
      <c r="D66" s="11">
        <v>42.0</v>
      </c>
      <c r="E66" s="17"/>
      <c r="F66" s="4"/>
      <c r="G66" s="82" t="s">
        <v>331</v>
      </c>
      <c r="H66" s="4">
        <v>42.0</v>
      </c>
      <c r="I66" s="17"/>
      <c r="J66" s="27"/>
      <c r="K66" s="25"/>
      <c r="L66" s="4"/>
      <c r="M66" s="4" t="str">
        <f t="shared" si="3"/>
        <v>0</v>
      </c>
      <c r="N66" s="4" t="str">
        <f t="shared" si="4"/>
        <v>42</v>
      </c>
    </row>
    <row r="67" ht="15.75" customHeight="1">
      <c r="A67" s="11">
        <v>64.0</v>
      </c>
      <c r="B67" s="11" t="s">
        <v>147</v>
      </c>
      <c r="C67" s="11" t="s">
        <v>23</v>
      </c>
      <c r="D67" s="11">
        <v>39.0</v>
      </c>
      <c r="E67" s="17"/>
      <c r="F67" s="4"/>
      <c r="G67" s="82" t="s">
        <v>332</v>
      </c>
      <c r="H67" s="4">
        <v>39.0</v>
      </c>
      <c r="I67" s="17"/>
      <c r="J67" s="27"/>
      <c r="K67" s="25"/>
      <c r="L67" s="4"/>
      <c r="M67" s="4" t="str">
        <f t="shared" si="3"/>
        <v>0</v>
      </c>
      <c r="N67" s="4" t="str">
        <f t="shared" si="4"/>
        <v>39</v>
      </c>
    </row>
    <row r="68" ht="15.75" customHeight="1">
      <c r="A68" s="11">
        <v>65.0</v>
      </c>
      <c r="B68" s="11" t="s">
        <v>149</v>
      </c>
      <c r="C68" s="11" t="s">
        <v>40</v>
      </c>
      <c r="D68" s="11">
        <v>30.0</v>
      </c>
      <c r="E68" s="17"/>
      <c r="F68" s="4"/>
      <c r="G68" s="82" t="s">
        <v>333</v>
      </c>
      <c r="H68" s="4">
        <v>30.0</v>
      </c>
      <c r="I68" s="17"/>
      <c r="J68" s="27"/>
      <c r="K68" s="17"/>
      <c r="L68" s="4"/>
      <c r="M68" s="4" t="str">
        <f t="shared" si="3"/>
        <v>0</v>
      </c>
      <c r="N68" s="4" t="str">
        <f t="shared" si="4"/>
        <v>30</v>
      </c>
    </row>
    <row r="69" ht="15.75" customHeight="1">
      <c r="A69" s="11">
        <v>66.0</v>
      </c>
      <c r="B69" s="11" t="s">
        <v>151</v>
      </c>
      <c r="C69" s="11" t="s">
        <v>40</v>
      </c>
      <c r="D69" s="11">
        <v>30.0</v>
      </c>
      <c r="E69" s="17"/>
      <c r="F69" s="4"/>
      <c r="G69" s="96" t="s">
        <v>334</v>
      </c>
      <c r="H69" s="4">
        <v>30.0</v>
      </c>
      <c r="I69" s="17"/>
      <c r="J69" s="27"/>
      <c r="K69" s="17"/>
      <c r="L69" s="82"/>
      <c r="M69" s="4" t="str">
        <f t="shared" si="3"/>
        <v>0</v>
      </c>
      <c r="N69" s="4" t="str">
        <f t="shared" si="4"/>
        <v>30</v>
      </c>
    </row>
    <row r="70" ht="15.75" customHeight="1">
      <c r="A70" s="11">
        <v>67.0</v>
      </c>
      <c r="B70" s="11" t="s">
        <v>153</v>
      </c>
      <c r="C70" s="11" t="s">
        <v>40</v>
      </c>
      <c r="D70" s="11">
        <v>48.0</v>
      </c>
      <c r="E70" s="17"/>
      <c r="F70" s="4"/>
      <c r="G70" s="96" t="s">
        <v>335</v>
      </c>
      <c r="H70" s="4">
        <v>48.0</v>
      </c>
      <c r="I70" s="17"/>
      <c r="J70" s="27"/>
      <c r="K70" s="25"/>
      <c r="L70" s="4"/>
      <c r="M70" s="4" t="str">
        <f t="shared" si="3"/>
        <v>0</v>
      </c>
      <c r="N70" s="4" t="str">
        <f t="shared" si="4"/>
        <v>48</v>
      </c>
    </row>
    <row r="71" ht="15.75" customHeight="1">
      <c r="A71" s="11">
        <v>68.0</v>
      </c>
      <c r="B71" s="11" t="s">
        <v>155</v>
      </c>
      <c r="C71" s="11" t="s">
        <v>40</v>
      </c>
      <c r="D71" s="11">
        <v>42.0</v>
      </c>
      <c r="E71" s="17"/>
      <c r="F71" s="4"/>
      <c r="G71" s="82" t="s">
        <v>336</v>
      </c>
      <c r="H71" s="4">
        <v>42.0</v>
      </c>
      <c r="I71" s="17"/>
      <c r="J71" s="27"/>
      <c r="K71" s="25"/>
      <c r="L71" s="4"/>
      <c r="M71" s="4" t="str">
        <f t="shared" si="3"/>
        <v>0</v>
      </c>
      <c r="N71" s="4" t="str">
        <f t="shared" si="4"/>
        <v>42</v>
      </c>
    </row>
    <row r="72" ht="15.75" customHeight="1">
      <c r="A72" s="11">
        <v>69.0</v>
      </c>
      <c r="B72" s="11" t="s">
        <v>157</v>
      </c>
      <c r="C72" s="11" t="s">
        <v>123</v>
      </c>
      <c r="D72" s="11">
        <v>30.0</v>
      </c>
      <c r="E72" s="17"/>
      <c r="F72" s="27"/>
      <c r="G72" s="82" t="s">
        <v>337</v>
      </c>
      <c r="H72" s="27">
        <v>30.0</v>
      </c>
      <c r="I72" s="17"/>
      <c r="J72" s="27"/>
      <c r="K72" s="17"/>
      <c r="L72" s="82"/>
      <c r="M72" s="4" t="str">
        <f t="shared" si="3"/>
        <v>0</v>
      </c>
      <c r="N72" s="4" t="str">
        <f t="shared" si="4"/>
        <v>30</v>
      </c>
    </row>
    <row r="73" ht="15.75" customHeight="1">
      <c r="A73" s="11">
        <v>70.0</v>
      </c>
      <c r="B73" s="11" t="s">
        <v>159</v>
      </c>
      <c r="C73" s="11" t="s">
        <v>123</v>
      </c>
      <c r="D73" s="11">
        <v>30.0</v>
      </c>
      <c r="E73" s="17"/>
      <c r="F73" s="27"/>
      <c r="G73" s="82" t="s">
        <v>338</v>
      </c>
      <c r="H73" s="27">
        <v>30.0</v>
      </c>
      <c r="I73" s="17"/>
      <c r="J73" s="27"/>
      <c r="K73" s="17"/>
      <c r="L73" s="82"/>
      <c r="M73" s="4" t="str">
        <f t="shared" si="3"/>
        <v>0</v>
      </c>
      <c r="N73" s="4" t="str">
        <f t="shared" si="4"/>
        <v>30</v>
      </c>
    </row>
    <row r="74" ht="15.75" customHeight="1">
      <c r="A74" s="11">
        <v>71.0</v>
      </c>
      <c r="B74" s="11" t="s">
        <v>161</v>
      </c>
      <c r="C74" s="11" t="s">
        <v>123</v>
      </c>
      <c r="D74" s="11">
        <v>48.0</v>
      </c>
      <c r="E74" s="17"/>
      <c r="F74" s="27"/>
      <c r="G74" s="82" t="s">
        <v>339</v>
      </c>
      <c r="H74" s="27">
        <v>48.0</v>
      </c>
      <c r="I74" s="17"/>
      <c r="J74" s="27"/>
      <c r="K74" s="35"/>
      <c r="L74" s="4"/>
      <c r="M74" s="4" t="str">
        <f t="shared" si="3"/>
        <v>0</v>
      </c>
      <c r="N74" s="4" t="str">
        <f t="shared" si="4"/>
        <v>48</v>
      </c>
    </row>
    <row r="75" ht="15.75" customHeight="1">
      <c r="A75" s="11">
        <v>72.0</v>
      </c>
      <c r="B75" s="11" t="s">
        <v>163</v>
      </c>
      <c r="C75" s="11" t="s">
        <v>123</v>
      </c>
      <c r="D75" s="11">
        <v>42.0</v>
      </c>
      <c r="E75" s="17"/>
      <c r="F75" s="27"/>
      <c r="G75" s="82" t="s">
        <v>340</v>
      </c>
      <c r="H75" s="27">
        <v>42.0</v>
      </c>
      <c r="I75" s="17"/>
      <c r="J75" s="27"/>
      <c r="K75" s="35"/>
      <c r="L75" s="4"/>
      <c r="M75" s="4" t="str">
        <f t="shared" si="3"/>
        <v>0</v>
      </c>
      <c r="N75" s="4" t="str">
        <f t="shared" si="4"/>
        <v>42</v>
      </c>
    </row>
    <row r="76" ht="15.75" customHeight="1">
      <c r="A76" s="11">
        <v>73.0</v>
      </c>
      <c r="B76" s="11" t="s">
        <v>165</v>
      </c>
      <c r="C76" s="11" t="s">
        <v>166</v>
      </c>
      <c r="D76" s="11">
        <v>36.0</v>
      </c>
      <c r="E76" s="17"/>
      <c r="F76" s="27"/>
      <c r="G76" s="82" t="s">
        <v>341</v>
      </c>
      <c r="H76" s="27">
        <v>36.0</v>
      </c>
      <c r="I76" s="17"/>
      <c r="J76" s="27"/>
      <c r="K76" s="17"/>
      <c r="L76" s="4"/>
      <c r="M76" s="4" t="str">
        <f t="shared" si="3"/>
        <v>0</v>
      </c>
      <c r="N76" s="4" t="str">
        <f t="shared" si="4"/>
        <v>36</v>
      </c>
    </row>
    <row r="77" ht="15.75" customHeight="1">
      <c r="A77" s="11">
        <v>74.0</v>
      </c>
      <c r="B77" s="11" t="s">
        <v>168</v>
      </c>
      <c r="C77" s="11" t="s">
        <v>166</v>
      </c>
      <c r="D77" s="28">
        <v>48.0</v>
      </c>
      <c r="E77" s="17"/>
      <c r="F77" s="27"/>
      <c r="G77" s="82" t="s">
        <v>342</v>
      </c>
      <c r="H77" s="27">
        <v>48.0</v>
      </c>
      <c r="I77" s="17"/>
      <c r="J77" s="27"/>
      <c r="K77" s="35"/>
      <c r="L77" s="4"/>
      <c r="M77" s="4" t="str">
        <f t="shared" si="3"/>
        <v>0</v>
      </c>
      <c r="N77" s="4" t="str">
        <f t="shared" si="4"/>
        <v>48</v>
      </c>
    </row>
    <row r="78" ht="15.75" customHeight="1">
      <c r="A78" s="11">
        <v>75.0</v>
      </c>
      <c r="B78" s="11" t="s">
        <v>170</v>
      </c>
      <c r="C78" s="11" t="s">
        <v>171</v>
      </c>
      <c r="D78" s="11">
        <v>30.0</v>
      </c>
      <c r="E78" s="17"/>
      <c r="F78" s="27"/>
      <c r="G78" s="82" t="s">
        <v>343</v>
      </c>
      <c r="H78" s="27">
        <v>30.0</v>
      </c>
      <c r="I78" s="17"/>
      <c r="J78" s="27"/>
      <c r="K78" s="17"/>
      <c r="L78" s="4"/>
      <c r="M78" s="4" t="str">
        <f t="shared" si="3"/>
        <v>0</v>
      </c>
      <c r="N78" s="4" t="str">
        <f t="shared" si="4"/>
        <v>30</v>
      </c>
    </row>
    <row r="79" ht="15.75" customHeight="1">
      <c r="A79" s="11">
        <v>76.0</v>
      </c>
      <c r="B79" s="11" t="s">
        <v>173</v>
      </c>
      <c r="C79" s="11" t="s">
        <v>171</v>
      </c>
      <c r="D79" s="11">
        <v>54.0</v>
      </c>
      <c r="E79" s="17"/>
      <c r="F79" s="27"/>
      <c r="G79" s="82" t="s">
        <v>344</v>
      </c>
      <c r="H79" s="27">
        <v>54.0</v>
      </c>
      <c r="I79" s="17"/>
      <c r="J79" s="27"/>
      <c r="K79" s="35"/>
      <c r="L79" s="4"/>
      <c r="M79" s="4" t="str">
        <f t="shared" si="3"/>
        <v>0</v>
      </c>
      <c r="N79" s="4" t="str">
        <f t="shared" si="4"/>
        <v>54</v>
      </c>
    </row>
    <row r="80" ht="15.75" customHeight="1">
      <c r="A80" s="11">
        <v>77.0</v>
      </c>
      <c r="B80" s="11" t="s">
        <v>175</v>
      </c>
      <c r="C80" s="11" t="s">
        <v>171</v>
      </c>
      <c r="D80" s="11">
        <v>54.0</v>
      </c>
      <c r="E80" s="17"/>
      <c r="F80" s="27"/>
      <c r="G80" s="82" t="s">
        <v>345</v>
      </c>
      <c r="H80" s="27">
        <v>54.0</v>
      </c>
      <c r="I80" s="17"/>
      <c r="J80" s="27"/>
      <c r="K80" s="35"/>
      <c r="L80" s="4"/>
      <c r="M80" s="4" t="str">
        <f t="shared" si="3"/>
        <v>0</v>
      </c>
      <c r="N80" s="4" t="str">
        <f t="shared" si="4"/>
        <v>54</v>
      </c>
    </row>
    <row r="81" ht="15.75" customHeight="1">
      <c r="A81" s="11">
        <v>78.0</v>
      </c>
      <c r="B81" s="11" t="s">
        <v>177</v>
      </c>
      <c r="C81" s="11" t="s">
        <v>171</v>
      </c>
      <c r="D81" s="11">
        <v>42.0</v>
      </c>
      <c r="E81" s="17"/>
      <c r="F81" s="27"/>
      <c r="G81" s="82" t="s">
        <v>346</v>
      </c>
      <c r="H81" s="27">
        <v>42.0</v>
      </c>
      <c r="I81" s="17"/>
      <c r="J81" s="27"/>
      <c r="K81" s="35"/>
      <c r="L81" s="4"/>
      <c r="M81" s="4" t="str">
        <f t="shared" si="3"/>
        <v>0</v>
      </c>
      <c r="N81" s="4" t="str">
        <f t="shared" si="4"/>
        <v>42</v>
      </c>
    </row>
    <row r="82" ht="15.75" customHeight="1">
      <c r="A82" s="11">
        <v>79.0</v>
      </c>
      <c r="B82" s="11" t="s">
        <v>179</v>
      </c>
      <c r="C82" s="11" t="s">
        <v>180</v>
      </c>
      <c r="D82" s="28">
        <v>46.0</v>
      </c>
      <c r="E82" s="17"/>
      <c r="F82" s="27"/>
      <c r="G82" s="82" t="s">
        <v>347</v>
      </c>
      <c r="H82" s="27">
        <v>46.0</v>
      </c>
      <c r="I82" s="17"/>
      <c r="J82" s="27"/>
      <c r="K82" s="35"/>
      <c r="L82" s="4"/>
      <c r="M82" s="4" t="str">
        <f t="shared" si="3"/>
        <v>0</v>
      </c>
      <c r="N82" s="4" t="str">
        <f t="shared" si="4"/>
        <v>46</v>
      </c>
    </row>
    <row r="83" ht="15.75" customHeight="1">
      <c r="A83" s="11">
        <v>80.0</v>
      </c>
      <c r="B83" s="11" t="s">
        <v>182</v>
      </c>
      <c r="C83" s="11" t="s">
        <v>180</v>
      </c>
      <c r="D83" s="28">
        <v>48.0</v>
      </c>
      <c r="E83" s="17"/>
      <c r="F83" s="27"/>
      <c r="G83" s="82" t="s">
        <v>348</v>
      </c>
      <c r="H83" s="27">
        <v>48.0</v>
      </c>
      <c r="I83" s="17"/>
      <c r="J83" s="27"/>
      <c r="K83" s="35"/>
      <c r="L83" s="4"/>
      <c r="M83" s="4" t="str">
        <f t="shared" si="3"/>
        <v>0</v>
      </c>
      <c r="N83" s="4" t="str">
        <f t="shared" si="4"/>
        <v>48</v>
      </c>
    </row>
    <row r="84" ht="15.75" customHeight="1">
      <c r="A84" s="11">
        <v>81.0</v>
      </c>
      <c r="B84" s="11" t="s">
        <v>184</v>
      </c>
      <c r="C84" s="11" t="s">
        <v>180</v>
      </c>
      <c r="D84" s="28">
        <v>48.0</v>
      </c>
      <c r="E84" s="17"/>
      <c r="F84" s="27"/>
      <c r="G84" s="82" t="s">
        <v>349</v>
      </c>
      <c r="H84" s="27">
        <v>48.0</v>
      </c>
      <c r="I84" s="17"/>
      <c r="J84" s="27"/>
      <c r="K84" s="35"/>
      <c r="L84" s="4"/>
      <c r="M84" s="4" t="str">
        <f t="shared" si="3"/>
        <v>0</v>
      </c>
      <c r="N84" s="4" t="str">
        <f t="shared" si="4"/>
        <v>48</v>
      </c>
    </row>
    <row r="85" ht="15.75" customHeight="1">
      <c r="A85" s="11">
        <v>82.0</v>
      </c>
      <c r="B85" s="11" t="s">
        <v>186</v>
      </c>
      <c r="C85" s="11" t="s">
        <v>180</v>
      </c>
      <c r="D85" s="28">
        <v>38.0</v>
      </c>
      <c r="E85" s="17"/>
      <c r="F85" s="27"/>
      <c r="G85" s="82" t="s">
        <v>350</v>
      </c>
      <c r="H85" s="27">
        <v>38.0</v>
      </c>
      <c r="I85" s="17"/>
      <c r="J85" s="27"/>
      <c r="K85" s="35"/>
      <c r="L85" s="4"/>
      <c r="M85" s="4" t="str">
        <f t="shared" si="3"/>
        <v>0</v>
      </c>
      <c r="N85" s="4" t="str">
        <f t="shared" si="4"/>
        <v>38</v>
      </c>
    </row>
    <row r="86" ht="105.0" customHeight="1">
      <c r="A86" s="11">
        <v>83.0</v>
      </c>
      <c r="B86" s="100" t="s">
        <v>188</v>
      </c>
      <c r="C86" s="11" t="s">
        <v>31</v>
      </c>
      <c r="D86" s="28">
        <v>46.0</v>
      </c>
      <c r="E86" s="17"/>
      <c r="F86" s="27"/>
      <c r="G86" s="82" t="s">
        <v>351</v>
      </c>
      <c r="H86" s="27">
        <v>46.0</v>
      </c>
      <c r="I86" s="17"/>
      <c r="J86" s="27"/>
      <c r="K86" s="35"/>
      <c r="L86" s="4"/>
      <c r="M86" s="4" t="str">
        <f t="shared" si="3"/>
        <v>0</v>
      </c>
      <c r="N86" s="4" t="str">
        <f t="shared" si="4"/>
        <v>46</v>
      </c>
    </row>
    <row r="87" ht="15.75" customHeight="1">
      <c r="A87" s="11">
        <v>84.0</v>
      </c>
      <c r="B87" s="11" t="s">
        <v>190</v>
      </c>
      <c r="C87" s="11" t="s">
        <v>31</v>
      </c>
      <c r="D87" s="28">
        <v>48.0</v>
      </c>
      <c r="E87" s="17"/>
      <c r="F87" s="27"/>
      <c r="G87" s="82" t="s">
        <v>352</v>
      </c>
      <c r="H87" s="27">
        <v>48.0</v>
      </c>
      <c r="I87" s="17"/>
      <c r="J87" s="27"/>
      <c r="K87" s="35"/>
      <c r="L87" s="4"/>
      <c r="M87" s="4" t="str">
        <f t="shared" si="3"/>
        <v>0</v>
      </c>
      <c r="N87" s="4" t="str">
        <f t="shared" si="4"/>
        <v>48</v>
      </c>
    </row>
    <row r="88" ht="15.75" customHeight="1">
      <c r="A88" s="11">
        <v>85.0</v>
      </c>
      <c r="B88" s="11" t="s">
        <v>192</v>
      </c>
      <c r="C88" s="11" t="s">
        <v>31</v>
      </c>
      <c r="D88" s="28">
        <v>30.0</v>
      </c>
      <c r="E88" s="17"/>
      <c r="F88" s="27"/>
      <c r="G88" s="82" t="s">
        <v>353</v>
      </c>
      <c r="H88" s="27">
        <v>30.0</v>
      </c>
      <c r="I88" s="17"/>
      <c r="J88" s="27"/>
      <c r="K88" s="17"/>
      <c r="L88" s="4"/>
      <c r="M88" s="4" t="str">
        <f t="shared" si="3"/>
        <v>0</v>
      </c>
      <c r="N88" s="4" t="str">
        <f t="shared" si="4"/>
        <v>30</v>
      </c>
    </row>
    <row r="89" ht="15.75" customHeight="1">
      <c r="A89" s="11">
        <v>86.0</v>
      </c>
      <c r="B89" s="11" t="s">
        <v>194</v>
      </c>
      <c r="C89" s="11" t="s">
        <v>31</v>
      </c>
      <c r="D89" s="28">
        <v>30.0</v>
      </c>
      <c r="E89" s="17"/>
      <c r="F89" s="27"/>
      <c r="G89" s="82" t="s">
        <v>354</v>
      </c>
      <c r="H89" s="27">
        <v>30.0</v>
      </c>
      <c r="I89" s="17"/>
      <c r="J89" s="27"/>
      <c r="K89" s="17"/>
      <c r="L89" s="4"/>
      <c r="M89" s="4" t="str">
        <f t="shared" si="3"/>
        <v>0</v>
      </c>
      <c r="N89" s="4" t="str">
        <f t="shared" si="4"/>
        <v>30</v>
      </c>
    </row>
    <row r="90" ht="15.75" customHeight="1">
      <c r="A90" s="11">
        <v>87.0</v>
      </c>
      <c r="B90" s="11" t="s">
        <v>196</v>
      </c>
      <c r="C90" s="11" t="s">
        <v>40</v>
      </c>
      <c r="D90" s="28">
        <v>46.0</v>
      </c>
      <c r="E90" s="17"/>
      <c r="F90" s="27"/>
      <c r="G90" s="82" t="s">
        <v>355</v>
      </c>
      <c r="H90" s="27">
        <v>46.0</v>
      </c>
      <c r="I90" s="17"/>
      <c r="J90" s="27"/>
      <c r="K90" s="35"/>
      <c r="L90" s="4"/>
      <c r="M90" s="4" t="str">
        <f t="shared" si="3"/>
        <v>0</v>
      </c>
      <c r="N90" s="4" t="str">
        <f t="shared" si="4"/>
        <v>46</v>
      </c>
    </row>
    <row r="91" ht="15.75" customHeight="1">
      <c r="A91" s="11">
        <v>88.0</v>
      </c>
      <c r="B91" s="11" t="s">
        <v>198</v>
      </c>
      <c r="C91" s="11" t="s">
        <v>40</v>
      </c>
      <c r="D91" s="28">
        <v>48.0</v>
      </c>
      <c r="E91" s="17"/>
      <c r="F91" s="27"/>
      <c r="G91" s="82" t="s">
        <v>356</v>
      </c>
      <c r="H91" s="27">
        <v>48.0</v>
      </c>
      <c r="I91" s="17"/>
      <c r="J91" s="27"/>
      <c r="K91" s="35"/>
      <c r="L91" s="4"/>
      <c r="M91" s="4" t="str">
        <f t="shared" si="3"/>
        <v>0</v>
      </c>
      <c r="N91" s="4" t="str">
        <f t="shared" si="4"/>
        <v>48</v>
      </c>
    </row>
    <row r="92" ht="15.75" customHeight="1">
      <c r="A92" s="11">
        <v>89.0</v>
      </c>
      <c r="B92" s="11" t="s">
        <v>200</v>
      </c>
      <c r="C92" s="11" t="s">
        <v>40</v>
      </c>
      <c r="D92" s="28">
        <v>48.0</v>
      </c>
      <c r="E92" s="17"/>
      <c r="F92" s="27"/>
      <c r="G92" s="82" t="s">
        <v>357</v>
      </c>
      <c r="H92" s="27">
        <v>48.0</v>
      </c>
      <c r="I92" s="17"/>
      <c r="J92" s="27"/>
      <c r="K92" s="35"/>
      <c r="L92" s="4"/>
      <c r="M92" s="4" t="str">
        <f t="shared" si="3"/>
        <v>0</v>
      </c>
      <c r="N92" s="4" t="str">
        <f t="shared" si="4"/>
        <v>48</v>
      </c>
    </row>
    <row r="93" ht="15.75" customHeight="1">
      <c r="A93" s="11">
        <v>90.0</v>
      </c>
      <c r="B93" s="11" t="s">
        <v>202</v>
      </c>
      <c r="C93" s="11" t="s">
        <v>40</v>
      </c>
      <c r="D93" s="28">
        <v>48.0</v>
      </c>
      <c r="E93" s="17"/>
      <c r="F93" s="27"/>
      <c r="G93" s="82" t="s">
        <v>358</v>
      </c>
      <c r="H93" s="27">
        <v>35.0</v>
      </c>
      <c r="I93" s="17"/>
      <c r="J93" s="27"/>
      <c r="K93" s="17"/>
      <c r="L93" s="17"/>
      <c r="M93" s="4" t="str">
        <f t="shared" si="3"/>
        <v>13</v>
      </c>
      <c r="N93" s="4" t="str">
        <f t="shared" si="4"/>
        <v>35</v>
      </c>
    </row>
    <row r="94" ht="15.75" customHeight="1">
      <c r="A94" s="11">
        <v>91.0</v>
      </c>
      <c r="B94" s="11" t="s">
        <v>204</v>
      </c>
      <c r="C94" s="11" t="s">
        <v>40</v>
      </c>
      <c r="D94" s="28">
        <v>30.0</v>
      </c>
      <c r="E94" s="17"/>
      <c r="F94" s="27"/>
      <c r="G94" s="82" t="s">
        <v>359</v>
      </c>
      <c r="H94" s="27">
        <v>15.0</v>
      </c>
      <c r="I94" s="17"/>
      <c r="J94" s="27"/>
      <c r="K94" s="17"/>
      <c r="L94" s="17"/>
      <c r="M94" s="4" t="str">
        <f t="shared" si="3"/>
        <v>15</v>
      </c>
      <c r="N94" s="4" t="str">
        <f t="shared" si="4"/>
        <v>15</v>
      </c>
    </row>
    <row r="95" ht="15.75" customHeight="1">
      <c r="A95" s="11">
        <v>92.0</v>
      </c>
      <c r="B95" s="11" t="s">
        <v>206</v>
      </c>
      <c r="C95" s="11" t="s">
        <v>171</v>
      </c>
      <c r="D95" s="8">
        <v>42.0</v>
      </c>
      <c r="E95" s="17"/>
      <c r="F95" s="27"/>
      <c r="G95" s="82" t="s">
        <v>360</v>
      </c>
      <c r="H95" s="27">
        <v>10.0</v>
      </c>
      <c r="I95" s="17"/>
      <c r="J95" s="27"/>
      <c r="K95" s="17"/>
      <c r="L95" s="17"/>
      <c r="M95" s="6" t="str">
        <f t="shared" si="3"/>
        <v>32</v>
      </c>
      <c r="N95" s="4" t="str">
        <f t="shared" si="4"/>
        <v>10</v>
      </c>
    </row>
    <row r="96" ht="15.75" customHeight="1">
      <c r="A96" s="11">
        <v>93.0</v>
      </c>
      <c r="B96" s="11" t="s">
        <v>208</v>
      </c>
      <c r="C96" s="11" t="s">
        <v>171</v>
      </c>
      <c r="D96" s="5">
        <v>48.0</v>
      </c>
      <c r="E96" s="17"/>
      <c r="F96" s="27"/>
      <c r="G96" s="101" t="s">
        <v>361</v>
      </c>
      <c r="H96" s="27"/>
      <c r="I96" s="17"/>
      <c r="J96" s="27"/>
      <c r="K96" s="17"/>
      <c r="L96" s="17"/>
      <c r="M96" s="4" t="str">
        <f t="shared" si="3"/>
        <v>48</v>
      </c>
      <c r="N96" s="4" t="str">
        <f t="shared" si="4"/>
        <v>0</v>
      </c>
    </row>
    <row r="97" ht="15.75" customHeight="1">
      <c r="A97" s="11">
        <v>94.0</v>
      </c>
      <c r="B97" s="11" t="s">
        <v>210</v>
      </c>
      <c r="C97" s="11" t="s">
        <v>180</v>
      </c>
      <c r="D97" s="8">
        <v>82.0</v>
      </c>
      <c r="E97" s="17"/>
      <c r="F97" s="27"/>
      <c r="G97" s="101" t="s">
        <v>361</v>
      </c>
      <c r="H97" s="27"/>
      <c r="I97" s="17"/>
      <c r="J97" s="27"/>
      <c r="K97" s="17"/>
      <c r="L97" s="4"/>
      <c r="M97" s="4" t="str">
        <f t="shared" si="3"/>
        <v>82</v>
      </c>
      <c r="N97" s="4" t="str">
        <f t="shared" si="4"/>
        <v>0</v>
      </c>
    </row>
    <row r="98" ht="15.75" customHeight="1">
      <c r="A98" s="11">
        <v>95.0</v>
      </c>
      <c r="B98" s="11" t="s">
        <v>212</v>
      </c>
      <c r="C98" s="11" t="s">
        <v>180</v>
      </c>
      <c r="D98" s="8">
        <v>60.0</v>
      </c>
      <c r="E98" s="17"/>
      <c r="F98" s="27"/>
      <c r="G98" s="101" t="s">
        <v>361</v>
      </c>
      <c r="H98" s="27"/>
      <c r="I98" s="17"/>
      <c r="J98" s="27"/>
      <c r="K98" s="17"/>
      <c r="L98" s="4"/>
      <c r="M98" s="27" t="str">
        <f t="shared" si="3"/>
        <v>60</v>
      </c>
      <c r="N98" s="4" t="str">
        <f t="shared" si="4"/>
        <v>0</v>
      </c>
    </row>
    <row r="99" ht="15.75" customHeight="1">
      <c r="A99" s="11">
        <v>96.0</v>
      </c>
      <c r="B99" s="11" t="s">
        <v>214</v>
      </c>
      <c r="C99" s="11" t="s">
        <v>180</v>
      </c>
      <c r="D99" s="8">
        <v>42.0</v>
      </c>
      <c r="E99" s="17"/>
      <c r="F99" s="4"/>
      <c r="G99" s="101" t="s">
        <v>361</v>
      </c>
      <c r="H99" s="4"/>
      <c r="I99" s="17"/>
      <c r="J99" s="27"/>
      <c r="K99" s="25"/>
      <c r="L99" s="4"/>
      <c r="M99" s="4" t="str">
        <f t="shared" si="3"/>
        <v>42</v>
      </c>
      <c r="N99" s="4" t="str">
        <f t="shared" si="4"/>
        <v>0</v>
      </c>
    </row>
    <row r="100" ht="15.75" customHeight="1">
      <c r="A100" s="11">
        <v>97.0</v>
      </c>
      <c r="B100" s="11" t="s">
        <v>216</v>
      </c>
      <c r="C100" s="11" t="s">
        <v>180</v>
      </c>
      <c r="D100" s="8">
        <v>94.0</v>
      </c>
      <c r="E100" s="17"/>
      <c r="F100" s="4"/>
      <c r="G100" s="101" t="s">
        <v>361</v>
      </c>
      <c r="H100" s="4"/>
      <c r="I100" s="17"/>
      <c r="J100" s="27"/>
      <c r="K100" s="102"/>
      <c r="L100" s="4"/>
      <c r="M100" s="4" t="str">
        <f t="shared" si="3"/>
        <v>94</v>
      </c>
      <c r="N100" s="4" t="str">
        <f t="shared" si="4"/>
        <v>0</v>
      </c>
    </row>
    <row r="101" ht="15.75" customHeight="1">
      <c r="A101" s="25"/>
      <c r="B101" s="86" t="s">
        <v>217</v>
      </c>
      <c r="C101" s="24"/>
      <c r="D101" s="7" t="str">
        <f>SUM(D4:D100)</f>
        <v>4647</v>
      </c>
      <c r="E101" s="25"/>
      <c r="F101" s="7" t="str">
        <f>SUM(F4:F100)</f>
        <v>0</v>
      </c>
      <c r="G101" s="25"/>
      <c r="H101" s="7" t="str">
        <f>SUM(H4:H100)</f>
        <v>4162</v>
      </c>
      <c r="I101" s="25"/>
      <c r="J101" s="7" t="str">
        <f>SUM(J4:J100)</f>
        <v>0</v>
      </c>
      <c r="K101" s="25"/>
      <c r="L101" s="7" t="str">
        <f t="shared" ref="L101:N101" si="5">SUM(L4:L100)</f>
        <v>0</v>
      </c>
      <c r="M101" s="47" t="str">
        <f t="shared" si="5"/>
        <v>389</v>
      </c>
      <c r="N101" s="47" t="str">
        <f t="shared" si="5"/>
        <v>4162</v>
      </c>
    </row>
    <row r="102" ht="15.75" customHeight="1">
      <c r="A102" s="48"/>
      <c r="B102" s="49"/>
      <c r="C102" s="50"/>
      <c r="D102" s="48"/>
      <c r="E102" s="48"/>
      <c r="F102" s="49"/>
      <c r="G102" s="103" t="s">
        <v>218</v>
      </c>
      <c r="H102" s="104" t="str">
        <f>SUM(F101+H101+J101+L101)</f>
        <v>4162</v>
      </c>
      <c r="I102" s="48"/>
      <c r="J102" s="54"/>
      <c r="K102" s="48"/>
      <c r="L102" s="48"/>
      <c r="M102" s="48"/>
      <c r="N102" s="48"/>
    </row>
    <row r="103" ht="15.75" customHeight="1">
      <c r="A103" s="48"/>
      <c r="B103" s="48"/>
      <c r="C103" s="50"/>
      <c r="D103" s="48"/>
      <c r="E103" s="48"/>
      <c r="F103" s="49"/>
      <c r="G103" s="105" t="s">
        <v>219</v>
      </c>
      <c r="H103" s="106" t="str">
        <f>A100</f>
        <v>97</v>
      </c>
      <c r="I103" s="48"/>
      <c r="J103" s="54"/>
      <c r="K103" s="48"/>
      <c r="L103" s="48"/>
      <c r="M103" s="48"/>
      <c r="N103" s="48"/>
    </row>
    <row r="104" ht="15.75" customHeight="1">
      <c r="A104" s="48"/>
      <c r="B104" s="49"/>
      <c r="C104" s="50"/>
      <c r="D104" s="48"/>
      <c r="E104" s="48"/>
      <c r="F104" s="107" t="s">
        <v>220</v>
      </c>
      <c r="G104" s="108" t="s">
        <v>362</v>
      </c>
      <c r="H104" s="109">
        <v>2.0</v>
      </c>
      <c r="I104" s="48"/>
      <c r="J104" s="54"/>
      <c r="K104" s="48"/>
      <c r="L104" s="48"/>
      <c r="M104" s="48"/>
      <c r="N104" s="48"/>
    </row>
    <row r="105" ht="15.75" customHeight="1">
      <c r="A105" s="48"/>
      <c r="B105" s="49"/>
      <c r="C105" s="50"/>
      <c r="D105" s="48"/>
      <c r="E105" s="48"/>
      <c r="G105" s="110" t="s">
        <v>363</v>
      </c>
      <c r="H105" s="111">
        <v>5.0</v>
      </c>
      <c r="I105" s="48"/>
      <c r="J105" s="54"/>
      <c r="K105" s="48"/>
      <c r="L105" s="48"/>
      <c r="M105" s="48"/>
      <c r="N105" s="48"/>
    </row>
    <row r="106" ht="15.75" customHeight="1">
      <c r="A106" s="48"/>
      <c r="B106" s="49"/>
      <c r="C106" s="50"/>
      <c r="D106" s="48"/>
      <c r="E106" s="48"/>
      <c r="F106" s="49"/>
      <c r="G106" s="112" t="s">
        <v>223</v>
      </c>
      <c r="H106" s="113" t="str">
        <f>H103-H104-H105</f>
        <v>90</v>
      </c>
      <c r="I106" s="48"/>
      <c r="J106" s="54"/>
      <c r="K106" s="48"/>
      <c r="L106" s="48"/>
      <c r="M106" s="48"/>
      <c r="N106" s="48"/>
    </row>
    <row r="107" ht="15.75" customHeight="1">
      <c r="A107" s="48"/>
      <c r="B107" s="49"/>
      <c r="C107" s="50"/>
      <c r="D107" s="48"/>
      <c r="E107" s="48"/>
      <c r="F107" s="49"/>
      <c r="G107" s="48"/>
      <c r="H107" s="54"/>
      <c r="I107" s="48"/>
      <c r="J107" s="54"/>
      <c r="K107" s="48"/>
      <c r="L107" s="48"/>
      <c r="M107" s="48"/>
      <c r="N107" s="48"/>
    </row>
    <row r="108" ht="15.75" customHeight="1">
      <c r="A108" s="48"/>
      <c r="B108" s="48"/>
      <c r="C108" s="48"/>
      <c r="D108" s="48"/>
      <c r="E108" s="48"/>
      <c r="F108" s="49"/>
      <c r="G108" s="48"/>
      <c r="H108" s="54"/>
      <c r="I108" s="48"/>
      <c r="J108" s="54"/>
      <c r="K108" s="48"/>
      <c r="L108" s="48"/>
      <c r="M108" s="48"/>
      <c r="N108" s="48"/>
    </row>
    <row r="109" ht="15.75" customHeight="1">
      <c r="A109" s="48"/>
      <c r="B109" s="49"/>
      <c r="C109" s="50"/>
      <c r="D109" s="48"/>
      <c r="E109" s="48"/>
      <c r="F109" s="49"/>
      <c r="G109" s="48"/>
      <c r="H109" s="54"/>
      <c r="I109" s="48"/>
      <c r="J109" s="54"/>
      <c r="K109" s="48"/>
      <c r="L109" s="48"/>
      <c r="M109" s="48"/>
      <c r="N109" s="48"/>
    </row>
    <row r="110" ht="15.75" customHeight="1">
      <c r="A110" s="48"/>
      <c r="B110" s="49"/>
      <c r="C110" s="50"/>
      <c r="D110" s="48"/>
      <c r="E110" s="48"/>
      <c r="F110" s="49"/>
      <c r="G110" s="48"/>
      <c r="H110" s="54"/>
      <c r="I110" s="48"/>
      <c r="J110" s="54"/>
      <c r="K110" s="48"/>
      <c r="L110" s="48"/>
      <c r="M110" s="48"/>
      <c r="N110" s="48"/>
    </row>
    <row r="111" ht="15.75" customHeight="1">
      <c r="A111" s="48"/>
      <c r="B111" s="49"/>
      <c r="C111" s="50"/>
      <c r="D111" s="48"/>
      <c r="E111" s="48"/>
      <c r="F111" s="49"/>
      <c r="G111" s="48"/>
      <c r="H111" s="54"/>
      <c r="I111" s="48"/>
      <c r="J111" s="54"/>
      <c r="K111" s="48"/>
      <c r="L111" s="48"/>
      <c r="M111" s="48"/>
      <c r="N111" s="48"/>
    </row>
    <row r="112" ht="15.75" customHeight="1">
      <c r="A112" s="48"/>
      <c r="B112" s="49"/>
      <c r="C112" s="50"/>
      <c r="D112" s="48"/>
      <c r="E112" s="48"/>
      <c r="F112" s="49"/>
      <c r="G112" s="48"/>
      <c r="H112" s="54"/>
      <c r="I112" s="48"/>
      <c r="J112" s="54"/>
      <c r="K112" s="48"/>
      <c r="L112" s="48"/>
      <c r="M112" s="48"/>
      <c r="N112" s="48"/>
    </row>
    <row r="113" ht="15.75" customHeight="1">
      <c r="A113" s="48"/>
      <c r="B113" s="49"/>
      <c r="C113" s="50"/>
      <c r="D113" s="48"/>
      <c r="E113" s="48"/>
      <c r="F113" s="49"/>
      <c r="G113" s="48"/>
      <c r="H113" s="54"/>
      <c r="I113" s="48"/>
      <c r="J113" s="54"/>
      <c r="K113" s="48"/>
      <c r="L113" s="48"/>
      <c r="M113" s="48"/>
      <c r="N113" s="48"/>
    </row>
    <row r="114" ht="15.75" customHeight="1">
      <c r="A114" s="48"/>
      <c r="B114" s="49"/>
      <c r="C114" s="50"/>
      <c r="D114" s="48"/>
      <c r="E114" s="48"/>
      <c r="F114" s="49"/>
      <c r="G114" s="48"/>
      <c r="H114" s="54"/>
      <c r="I114" s="48"/>
      <c r="J114" s="54"/>
      <c r="K114" s="48"/>
      <c r="L114" s="48"/>
      <c r="M114" s="48"/>
      <c r="N114" s="48"/>
    </row>
    <row r="115" ht="15.75" customHeight="1">
      <c r="A115" s="48"/>
      <c r="B115" s="49"/>
      <c r="C115" s="50"/>
      <c r="D115" s="48"/>
      <c r="E115" s="48"/>
      <c r="F115" s="49"/>
      <c r="G115" s="48"/>
      <c r="H115" s="54"/>
      <c r="I115" s="48"/>
      <c r="J115" s="54"/>
      <c r="K115" s="48"/>
      <c r="L115" s="48"/>
      <c r="M115" s="48"/>
      <c r="N115" s="48"/>
    </row>
    <row r="116" ht="15.75" customHeight="1">
      <c r="A116" s="48"/>
      <c r="B116" s="49"/>
      <c r="C116" s="49"/>
      <c r="D116" s="48"/>
      <c r="E116" s="48"/>
      <c r="F116" s="49"/>
      <c r="G116" s="48"/>
      <c r="H116" s="54"/>
      <c r="I116" s="48"/>
      <c r="J116" s="54"/>
      <c r="K116" s="48"/>
      <c r="L116" s="48"/>
      <c r="M116" s="48"/>
      <c r="N116" s="48"/>
    </row>
    <row r="117" ht="15.75" customHeight="1">
      <c r="A117" s="48"/>
      <c r="B117" s="49"/>
      <c r="C117" s="49"/>
      <c r="D117" s="48"/>
      <c r="E117" s="48"/>
      <c r="F117" s="49"/>
      <c r="G117" s="48"/>
      <c r="H117" s="54"/>
      <c r="I117" s="48"/>
      <c r="J117" s="54"/>
      <c r="K117" s="48"/>
      <c r="L117" s="48"/>
      <c r="M117" s="48"/>
      <c r="N117" s="48"/>
    </row>
    <row r="118" ht="15.75" customHeight="1">
      <c r="A118" s="48"/>
      <c r="B118" s="49"/>
      <c r="C118" s="49"/>
      <c r="D118" s="48"/>
      <c r="E118" s="48"/>
      <c r="F118" s="49"/>
      <c r="G118" s="48"/>
      <c r="H118" s="54"/>
      <c r="I118" s="48"/>
      <c r="J118" s="54"/>
      <c r="K118" s="48"/>
      <c r="L118" s="48"/>
      <c r="M118" s="48"/>
      <c r="N118" s="48"/>
    </row>
  </sheetData>
  <mergeCells count="6">
    <mergeCell ref="F104:F105"/>
    <mergeCell ref="A1:N1"/>
    <mergeCell ref="A2:N2"/>
    <mergeCell ref="E8:K8"/>
    <mergeCell ref="E9:K9"/>
    <mergeCell ref="B101:C101"/>
  </mergeCells>
  <printOptions horizontalCentered="1"/>
  <pageMargins bottom="0.5" footer="0.0" header="0.0" left="0.25" right="0.5" top="0.5"/>
  <pageSetup paperSize="9" scale="75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7.43"/>
    <col customWidth="1" min="3" max="3" width="4.43"/>
    <col customWidth="1" min="4" max="4" width="5.43"/>
    <col customWidth="1" min="5" max="5" width="26.57"/>
    <col customWidth="1" min="6" max="6" width="6.0"/>
    <col customWidth="1" min="7" max="7" width="29.0"/>
    <col customWidth="1" min="8" max="8" width="7.71"/>
    <col customWidth="1" min="9" max="9" width="53.43"/>
    <col customWidth="1" min="10" max="10" width="7.71"/>
    <col customWidth="1" min="11" max="11" width="12.0"/>
    <col customWidth="1" min="12" max="12" width="6.29"/>
    <col customWidth="1" min="13" max="13" width="5.71"/>
    <col customWidth="1" min="14" max="14" width="6.0"/>
  </cols>
  <sheetData>
    <row r="1">
      <c r="A1" s="1" t="s">
        <v>0</v>
      </c>
    </row>
    <row r="2">
      <c r="A2" s="2" t="s">
        <v>364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>
      <c r="A3" s="4" t="s">
        <v>2</v>
      </c>
      <c r="B3" s="5" t="s">
        <v>3</v>
      </c>
      <c r="C3" s="5" t="s">
        <v>4</v>
      </c>
      <c r="D3" s="5" t="s">
        <v>5</v>
      </c>
      <c r="E3" s="65" t="s">
        <v>6</v>
      </c>
      <c r="F3" s="4" t="s">
        <v>7</v>
      </c>
      <c r="G3" s="44" t="s">
        <v>8</v>
      </c>
      <c r="H3" s="4" t="s">
        <v>7</v>
      </c>
      <c r="I3" s="66" t="s">
        <v>9</v>
      </c>
      <c r="J3" s="4" t="s">
        <v>7</v>
      </c>
      <c r="K3" s="67" t="s">
        <v>10</v>
      </c>
      <c r="L3" s="4" t="s">
        <v>7</v>
      </c>
      <c r="M3" s="4" t="s">
        <v>11</v>
      </c>
      <c r="N3" s="4" t="s">
        <v>12</v>
      </c>
    </row>
    <row r="4">
      <c r="A4" s="11">
        <v>1.0</v>
      </c>
      <c r="B4" s="11" t="s">
        <v>13</v>
      </c>
      <c r="C4" s="11" t="s">
        <v>14</v>
      </c>
      <c r="D4" s="11">
        <v>48.0</v>
      </c>
      <c r="E4" s="17"/>
      <c r="F4" s="4"/>
      <c r="G4" s="12"/>
      <c r="H4" s="4"/>
      <c r="I4" s="12" t="s">
        <v>365</v>
      </c>
      <c r="J4" s="4">
        <v>48.0</v>
      </c>
      <c r="K4" s="15"/>
      <c r="L4" s="4"/>
      <c r="M4" s="4" t="str">
        <f t="shared" ref="M4:M7" si="1">D4-N4</f>
        <v>0</v>
      </c>
      <c r="N4" s="4" t="str">
        <f t="shared" ref="N4:N7" si="2">SUM(F4+H4+J4+L4)</f>
        <v>48</v>
      </c>
    </row>
    <row r="5">
      <c r="A5" s="11">
        <v>2.0</v>
      </c>
      <c r="B5" s="11" t="s">
        <v>16</v>
      </c>
      <c r="C5" s="11" t="s">
        <v>14</v>
      </c>
      <c r="D5" s="11">
        <v>48.0</v>
      </c>
      <c r="E5" s="17"/>
      <c r="F5" s="4"/>
      <c r="G5" s="18"/>
      <c r="H5" s="4"/>
      <c r="I5" s="17" t="s">
        <v>366</v>
      </c>
      <c r="J5" s="4">
        <v>48.0</v>
      </c>
      <c r="K5" s="17"/>
      <c r="L5" s="4"/>
      <c r="M5" s="4" t="str">
        <f t="shared" si="1"/>
        <v>0</v>
      </c>
      <c r="N5" s="4" t="str">
        <f t="shared" si="2"/>
        <v>48</v>
      </c>
    </row>
    <row r="6">
      <c r="A6" s="11">
        <v>3.0</v>
      </c>
      <c r="B6" s="11" t="s">
        <v>18</v>
      </c>
      <c r="C6" s="11" t="s">
        <v>14</v>
      </c>
      <c r="D6" s="11">
        <v>48.0</v>
      </c>
      <c r="E6" s="17"/>
      <c r="F6" s="4"/>
      <c r="G6" s="18"/>
      <c r="H6" s="4"/>
      <c r="I6" s="15" t="s">
        <v>367</v>
      </c>
      <c r="J6" s="4">
        <v>48.0</v>
      </c>
      <c r="K6" s="17"/>
      <c r="L6" s="4"/>
      <c r="M6" s="4" t="str">
        <f t="shared" si="1"/>
        <v>0</v>
      </c>
      <c r="N6" s="4" t="str">
        <f t="shared" si="2"/>
        <v>48</v>
      </c>
    </row>
    <row r="7">
      <c r="A7" s="11">
        <v>4.0</v>
      </c>
      <c r="B7" s="11" t="s">
        <v>20</v>
      </c>
      <c r="C7" s="11" t="s">
        <v>14</v>
      </c>
      <c r="D7" s="11">
        <v>48.0</v>
      </c>
      <c r="E7" s="17"/>
      <c r="F7" s="4"/>
      <c r="G7" s="18"/>
      <c r="H7" s="4"/>
      <c r="I7" s="15" t="s">
        <v>368</v>
      </c>
      <c r="J7" s="4">
        <v>48.0</v>
      </c>
      <c r="K7" s="17"/>
      <c r="L7" s="4"/>
      <c r="M7" s="4" t="str">
        <f t="shared" si="1"/>
        <v>0</v>
      </c>
      <c r="N7" s="4" t="str">
        <f t="shared" si="2"/>
        <v>48</v>
      </c>
    </row>
    <row r="8">
      <c r="A8" s="11">
        <v>5.0</v>
      </c>
      <c r="B8" s="21" t="s">
        <v>22</v>
      </c>
      <c r="C8" s="21" t="s">
        <v>23</v>
      </c>
      <c r="D8" s="21">
        <v>48.0</v>
      </c>
      <c r="E8" s="114" t="s">
        <v>24</v>
      </c>
      <c r="F8" s="23"/>
      <c r="G8" s="23"/>
      <c r="H8" s="23"/>
      <c r="I8" s="23"/>
      <c r="J8" s="23"/>
      <c r="K8" s="24"/>
      <c r="L8" s="115"/>
      <c r="M8" s="115"/>
      <c r="N8" s="115"/>
    </row>
    <row r="9">
      <c r="A9" s="11">
        <v>6.0</v>
      </c>
      <c r="B9" s="21" t="s">
        <v>25</v>
      </c>
      <c r="C9" s="21" t="s">
        <v>23</v>
      </c>
      <c r="D9" s="21">
        <v>48.0</v>
      </c>
      <c r="E9" s="114" t="s">
        <v>24</v>
      </c>
      <c r="F9" s="23"/>
      <c r="G9" s="23"/>
      <c r="H9" s="23"/>
      <c r="I9" s="23"/>
      <c r="J9" s="23"/>
      <c r="K9" s="24"/>
      <c r="L9" s="115"/>
      <c r="M9" s="115"/>
      <c r="N9" s="115"/>
    </row>
    <row r="10">
      <c r="A10" s="11">
        <v>7.0</v>
      </c>
      <c r="B10" s="11" t="s">
        <v>26</v>
      </c>
      <c r="C10" s="11" t="s">
        <v>23</v>
      </c>
      <c r="D10" s="11">
        <v>48.0</v>
      </c>
      <c r="E10" s="17"/>
      <c r="F10" s="4"/>
      <c r="G10" s="18"/>
      <c r="H10" s="5"/>
      <c r="I10" s="15" t="s">
        <v>369</v>
      </c>
      <c r="J10" s="11">
        <v>48.0</v>
      </c>
      <c r="K10" s="17"/>
      <c r="L10" s="4"/>
      <c r="M10" s="4" t="str">
        <f t="shared" ref="M10:M76" si="3">D10-N10</f>
        <v>0</v>
      </c>
      <c r="N10" s="4" t="str">
        <f t="shared" ref="N10:N76" si="4">SUM(F10+H10+J10+L10)</f>
        <v>48</v>
      </c>
    </row>
    <row r="11">
      <c r="A11" s="11">
        <v>8.0</v>
      </c>
      <c r="B11" s="11" t="s">
        <v>28</v>
      </c>
      <c r="C11" s="11" t="s">
        <v>23</v>
      </c>
      <c r="D11" s="11">
        <v>48.0</v>
      </c>
      <c r="E11" s="17"/>
      <c r="F11" s="4"/>
      <c r="G11" s="15"/>
      <c r="H11" s="4"/>
      <c r="I11" s="15" t="s">
        <v>370</v>
      </c>
      <c r="J11" s="4">
        <v>48.0</v>
      </c>
      <c r="K11" s="17"/>
      <c r="L11" s="4"/>
      <c r="M11" s="4" t="str">
        <f t="shared" si="3"/>
        <v>0</v>
      </c>
      <c r="N11" s="4" t="str">
        <f t="shared" si="4"/>
        <v>48</v>
      </c>
    </row>
    <row r="12">
      <c r="A12" s="11">
        <v>9.0</v>
      </c>
      <c r="B12" s="11" t="s">
        <v>30</v>
      </c>
      <c r="C12" s="11" t="s">
        <v>31</v>
      </c>
      <c r="D12" s="11">
        <v>48.0</v>
      </c>
      <c r="E12" s="17"/>
      <c r="F12" s="4"/>
      <c r="G12" s="15"/>
      <c r="H12" s="4"/>
      <c r="I12" s="15" t="s">
        <v>371</v>
      </c>
      <c r="J12" s="4">
        <v>48.0</v>
      </c>
      <c r="K12" s="17"/>
      <c r="L12" s="4"/>
      <c r="M12" s="4" t="str">
        <f t="shared" si="3"/>
        <v>0</v>
      </c>
      <c r="N12" s="4" t="str">
        <f t="shared" si="4"/>
        <v>48</v>
      </c>
    </row>
    <row r="13">
      <c r="A13" s="11">
        <v>10.0</v>
      </c>
      <c r="B13" s="11" t="s">
        <v>33</v>
      </c>
      <c r="C13" s="11" t="s">
        <v>31</v>
      </c>
      <c r="D13" s="11">
        <v>48.0</v>
      </c>
      <c r="E13" s="17"/>
      <c r="F13" s="4"/>
      <c r="G13" s="15"/>
      <c r="H13" s="4"/>
      <c r="I13" s="15" t="s">
        <v>372</v>
      </c>
      <c r="J13" s="4">
        <v>48.0</v>
      </c>
      <c r="K13" s="17"/>
      <c r="L13" s="4"/>
      <c r="M13" s="4" t="str">
        <f t="shared" si="3"/>
        <v>0</v>
      </c>
      <c r="N13" s="4" t="str">
        <f t="shared" si="4"/>
        <v>48</v>
      </c>
    </row>
    <row r="14">
      <c r="A14" s="11">
        <v>11.0</v>
      </c>
      <c r="B14" s="11" t="s">
        <v>35</v>
      </c>
      <c r="C14" s="11" t="s">
        <v>31</v>
      </c>
      <c r="D14" s="11">
        <v>48.0</v>
      </c>
      <c r="E14" s="17"/>
      <c r="F14" s="4"/>
      <c r="G14" s="15"/>
      <c r="H14" s="4"/>
      <c r="I14" s="15" t="s">
        <v>373</v>
      </c>
      <c r="J14" s="4">
        <v>48.0</v>
      </c>
      <c r="K14" s="17"/>
      <c r="L14" s="4"/>
      <c r="M14" s="4" t="str">
        <f t="shared" si="3"/>
        <v>0</v>
      </c>
      <c r="N14" s="4" t="str">
        <f t="shared" si="4"/>
        <v>48</v>
      </c>
    </row>
    <row r="15">
      <c r="A15" s="11">
        <v>12.0</v>
      </c>
      <c r="B15" s="11" t="s">
        <v>37</v>
      </c>
      <c r="C15" s="11" t="s">
        <v>31</v>
      </c>
      <c r="D15" s="11">
        <v>48.0</v>
      </c>
      <c r="E15" s="17"/>
      <c r="F15" s="4"/>
      <c r="G15" s="15"/>
      <c r="H15" s="4"/>
      <c r="I15" s="15" t="s">
        <v>374</v>
      </c>
      <c r="J15" s="4">
        <v>48.0</v>
      </c>
      <c r="K15" s="17"/>
      <c r="L15" s="4"/>
      <c r="M15" s="4" t="str">
        <f t="shared" si="3"/>
        <v>0</v>
      </c>
      <c r="N15" s="4" t="str">
        <f t="shared" si="4"/>
        <v>48</v>
      </c>
    </row>
    <row r="16">
      <c r="A16" s="11">
        <v>13.0</v>
      </c>
      <c r="B16" s="11" t="s">
        <v>39</v>
      </c>
      <c r="C16" s="11" t="s">
        <v>40</v>
      </c>
      <c r="D16" s="11">
        <v>48.0</v>
      </c>
      <c r="E16" s="17"/>
      <c r="F16" s="4"/>
      <c r="G16" s="15"/>
      <c r="H16" s="4"/>
      <c r="I16" s="15" t="s">
        <v>375</v>
      </c>
      <c r="J16" s="4">
        <v>48.0</v>
      </c>
      <c r="K16" s="17"/>
      <c r="L16" s="4"/>
      <c r="M16" s="4" t="str">
        <f t="shared" si="3"/>
        <v>0</v>
      </c>
      <c r="N16" s="4" t="str">
        <f t="shared" si="4"/>
        <v>48</v>
      </c>
    </row>
    <row r="17" ht="60.0" customHeight="1">
      <c r="A17" s="11">
        <v>14.0</v>
      </c>
      <c r="B17" s="11" t="s">
        <v>42</v>
      </c>
      <c r="C17" s="11" t="s">
        <v>40</v>
      </c>
      <c r="D17" s="11">
        <v>48.0</v>
      </c>
      <c r="E17" s="17"/>
      <c r="F17" s="4"/>
      <c r="G17" s="116"/>
      <c r="H17" s="4"/>
      <c r="I17" s="15" t="s">
        <v>376</v>
      </c>
      <c r="J17" s="4">
        <v>48.0</v>
      </c>
      <c r="K17" s="17"/>
      <c r="L17" s="4"/>
      <c r="M17" s="4" t="str">
        <f t="shared" si="3"/>
        <v>0</v>
      </c>
      <c r="N17" s="4" t="str">
        <f t="shared" si="4"/>
        <v>48</v>
      </c>
    </row>
    <row r="18" ht="30.0" customHeight="1">
      <c r="A18" s="11">
        <v>15.0</v>
      </c>
      <c r="B18" s="11" t="s">
        <v>44</v>
      </c>
      <c r="C18" s="11" t="s">
        <v>40</v>
      </c>
      <c r="D18" s="11">
        <v>48.0</v>
      </c>
      <c r="E18" s="17"/>
      <c r="F18" s="4"/>
      <c r="G18" s="17"/>
      <c r="H18" s="4"/>
      <c r="I18" s="15" t="s">
        <v>377</v>
      </c>
      <c r="J18" s="4">
        <v>36.0</v>
      </c>
      <c r="K18" s="17"/>
      <c r="L18" s="4"/>
      <c r="M18" s="6" t="str">
        <f t="shared" si="3"/>
        <v>12</v>
      </c>
      <c r="N18" s="4" t="str">
        <f t="shared" si="4"/>
        <v>36</v>
      </c>
    </row>
    <row r="19" ht="30.0" customHeight="1">
      <c r="A19" s="11">
        <v>16.0</v>
      </c>
      <c r="B19" s="11" t="s">
        <v>46</v>
      </c>
      <c r="C19" s="11" t="s">
        <v>40</v>
      </c>
      <c r="D19" s="11">
        <v>48.0</v>
      </c>
      <c r="E19" s="17"/>
      <c r="F19" s="4"/>
      <c r="G19" s="17"/>
      <c r="H19" s="4"/>
      <c r="I19" s="15" t="s">
        <v>378</v>
      </c>
      <c r="J19" s="4">
        <v>32.0</v>
      </c>
      <c r="K19" s="17"/>
      <c r="L19" s="4"/>
      <c r="M19" s="6" t="str">
        <f t="shared" si="3"/>
        <v>16</v>
      </c>
      <c r="N19" s="4" t="str">
        <f t="shared" si="4"/>
        <v>32</v>
      </c>
    </row>
    <row r="20" ht="19.5" customHeight="1">
      <c r="A20" s="11">
        <v>17.0</v>
      </c>
      <c r="B20" s="11" t="s">
        <v>48</v>
      </c>
      <c r="C20" s="11" t="s">
        <v>49</v>
      </c>
      <c r="D20" s="28">
        <v>48.0</v>
      </c>
      <c r="E20" s="17"/>
      <c r="F20" s="4"/>
      <c r="G20" s="17"/>
      <c r="H20" s="4"/>
      <c r="I20" s="15" t="s">
        <v>379</v>
      </c>
      <c r="J20" s="4">
        <v>24.0</v>
      </c>
      <c r="K20" s="17"/>
      <c r="L20" s="4"/>
      <c r="M20" s="6" t="str">
        <f t="shared" si="3"/>
        <v>24</v>
      </c>
      <c r="N20" s="4" t="str">
        <f t="shared" si="4"/>
        <v>24</v>
      </c>
    </row>
    <row r="21" ht="39.75" customHeight="1">
      <c r="A21" s="11">
        <v>18.0</v>
      </c>
      <c r="B21" s="11" t="s">
        <v>51</v>
      </c>
      <c r="C21" s="11" t="s">
        <v>49</v>
      </c>
      <c r="D21" s="28">
        <v>48.0</v>
      </c>
      <c r="E21" s="17"/>
      <c r="F21" s="4"/>
      <c r="G21" s="17"/>
      <c r="H21" s="4"/>
      <c r="I21" s="15" t="s">
        <v>380</v>
      </c>
      <c r="J21" s="4">
        <v>31.0</v>
      </c>
      <c r="K21" s="17"/>
      <c r="L21" s="4"/>
      <c r="M21" s="6" t="str">
        <f t="shared" si="3"/>
        <v>17</v>
      </c>
      <c r="N21" s="4" t="str">
        <f t="shared" si="4"/>
        <v>31</v>
      </c>
    </row>
    <row r="22" ht="15.75" customHeight="1">
      <c r="A22" s="11">
        <v>19.0</v>
      </c>
      <c r="B22" s="11" t="s">
        <v>53</v>
      </c>
      <c r="C22" s="11" t="s">
        <v>49</v>
      </c>
      <c r="D22" s="28">
        <v>48.0</v>
      </c>
      <c r="E22" s="17"/>
      <c r="F22" s="4"/>
      <c r="G22" s="17"/>
      <c r="H22" s="4"/>
      <c r="I22" s="15" t="s">
        <v>381</v>
      </c>
      <c r="J22" s="4">
        <v>48.0</v>
      </c>
      <c r="K22" s="17"/>
      <c r="L22" s="4"/>
      <c r="M22" s="4" t="str">
        <f t="shared" si="3"/>
        <v>0</v>
      </c>
      <c r="N22" s="4" t="str">
        <f t="shared" si="4"/>
        <v>48</v>
      </c>
    </row>
    <row r="23" ht="15.75" customHeight="1">
      <c r="A23" s="11">
        <v>20.0</v>
      </c>
      <c r="B23" s="11" t="s">
        <v>55</v>
      </c>
      <c r="C23" s="11" t="s">
        <v>49</v>
      </c>
      <c r="D23" s="28">
        <v>46.0</v>
      </c>
      <c r="E23" s="17"/>
      <c r="F23" s="4"/>
      <c r="G23" s="17"/>
      <c r="H23" s="4"/>
      <c r="I23" s="17" t="s">
        <v>382</v>
      </c>
      <c r="J23" s="4">
        <v>46.0</v>
      </c>
      <c r="K23" s="17"/>
      <c r="L23" s="4"/>
      <c r="M23" s="4" t="str">
        <f t="shared" si="3"/>
        <v>0</v>
      </c>
      <c r="N23" s="4" t="str">
        <f t="shared" si="4"/>
        <v>46</v>
      </c>
    </row>
    <row r="24" ht="15.75" customHeight="1">
      <c r="A24" s="11">
        <v>21.0</v>
      </c>
      <c r="B24" s="11" t="s">
        <v>57</v>
      </c>
      <c r="C24" s="11" t="s">
        <v>49</v>
      </c>
      <c r="D24" s="28">
        <v>46.0</v>
      </c>
      <c r="E24" s="17"/>
      <c r="F24" s="4"/>
      <c r="G24" s="17"/>
      <c r="H24" s="4"/>
      <c r="I24" s="15" t="s">
        <v>383</v>
      </c>
      <c r="J24" s="4">
        <v>46.0</v>
      </c>
      <c r="K24" s="17"/>
      <c r="L24" s="4"/>
      <c r="M24" s="4" t="str">
        <f t="shared" si="3"/>
        <v>0</v>
      </c>
      <c r="N24" s="4" t="str">
        <f t="shared" si="4"/>
        <v>46</v>
      </c>
    </row>
    <row r="25" ht="15.75" customHeight="1">
      <c r="A25" s="11">
        <v>22.0</v>
      </c>
      <c r="B25" s="11" t="s">
        <v>59</v>
      </c>
      <c r="C25" s="11" t="s">
        <v>60</v>
      </c>
      <c r="D25" s="28">
        <v>72.0</v>
      </c>
      <c r="E25" s="17" t="s">
        <v>384</v>
      </c>
      <c r="F25" s="4">
        <v>29.0</v>
      </c>
      <c r="G25" s="17"/>
      <c r="H25" s="4"/>
      <c r="I25" s="17" t="s">
        <v>385</v>
      </c>
      <c r="J25" s="27">
        <v>43.0</v>
      </c>
      <c r="K25" s="17"/>
      <c r="L25" s="4"/>
      <c r="M25" s="4" t="str">
        <f t="shared" si="3"/>
        <v>0</v>
      </c>
      <c r="N25" s="4" t="str">
        <f t="shared" si="4"/>
        <v>72</v>
      </c>
    </row>
    <row r="26" ht="15.75" customHeight="1">
      <c r="A26" s="11">
        <v>23.0</v>
      </c>
      <c r="B26" s="11" t="s">
        <v>62</v>
      </c>
      <c r="C26" s="11" t="s">
        <v>60</v>
      </c>
      <c r="D26" s="11">
        <v>50.0</v>
      </c>
      <c r="E26" s="17"/>
      <c r="F26" s="4"/>
      <c r="G26" s="12"/>
      <c r="H26" s="4"/>
      <c r="I26" s="17" t="s">
        <v>386</v>
      </c>
      <c r="J26" s="27">
        <v>50.0</v>
      </c>
      <c r="K26" s="17"/>
      <c r="L26" s="4"/>
      <c r="M26" s="4" t="str">
        <f t="shared" si="3"/>
        <v>0</v>
      </c>
      <c r="N26" s="4" t="str">
        <f t="shared" si="4"/>
        <v>50</v>
      </c>
    </row>
    <row r="27" ht="15.75" customHeight="1">
      <c r="A27" s="11">
        <v>24.0</v>
      </c>
      <c r="B27" s="11" t="s">
        <v>64</v>
      </c>
      <c r="C27" s="11" t="s">
        <v>60</v>
      </c>
      <c r="D27" s="28">
        <v>54.0</v>
      </c>
      <c r="E27" s="17"/>
      <c r="F27" s="4"/>
      <c r="G27" s="17"/>
      <c r="H27" s="4"/>
      <c r="I27" s="17" t="s">
        <v>387</v>
      </c>
      <c r="J27" s="27">
        <v>51.0</v>
      </c>
      <c r="K27" s="17"/>
      <c r="L27" s="4"/>
      <c r="M27" s="6" t="str">
        <f t="shared" si="3"/>
        <v>3</v>
      </c>
      <c r="N27" s="4" t="str">
        <f t="shared" si="4"/>
        <v>51</v>
      </c>
    </row>
    <row r="28" ht="15.75" customHeight="1">
      <c r="A28" s="11">
        <v>25.0</v>
      </c>
      <c r="B28" s="11" t="s">
        <v>66</v>
      </c>
      <c r="C28" s="11" t="s">
        <v>60</v>
      </c>
      <c r="D28" s="28">
        <v>54.0</v>
      </c>
      <c r="E28" s="17"/>
      <c r="F28" s="4"/>
      <c r="G28" s="17"/>
      <c r="H28" s="4"/>
      <c r="I28" s="17" t="s">
        <v>388</v>
      </c>
      <c r="J28" s="27">
        <v>47.0</v>
      </c>
      <c r="K28" s="17"/>
      <c r="L28" s="4"/>
      <c r="M28" s="6" t="str">
        <f t="shared" si="3"/>
        <v>7</v>
      </c>
      <c r="N28" s="4" t="str">
        <f t="shared" si="4"/>
        <v>47</v>
      </c>
    </row>
    <row r="29" ht="15.75" customHeight="1">
      <c r="A29" s="11">
        <v>26.0</v>
      </c>
      <c r="B29" s="11" t="s">
        <v>68</v>
      </c>
      <c r="C29" s="11" t="s">
        <v>60</v>
      </c>
      <c r="D29" s="28">
        <v>42.0</v>
      </c>
      <c r="E29" s="17"/>
      <c r="F29" s="4"/>
      <c r="G29" s="17"/>
      <c r="H29" s="4"/>
      <c r="I29" s="17" t="s">
        <v>389</v>
      </c>
      <c r="J29" s="27">
        <v>40.0</v>
      </c>
      <c r="K29" s="17"/>
      <c r="L29" s="4"/>
      <c r="M29" s="6" t="str">
        <f t="shared" si="3"/>
        <v>2</v>
      </c>
      <c r="N29" s="4" t="str">
        <f t="shared" si="4"/>
        <v>40</v>
      </c>
    </row>
    <row r="30" ht="15.75" customHeight="1">
      <c r="A30" s="11">
        <v>27.0</v>
      </c>
      <c r="B30" s="11" t="s">
        <v>70</v>
      </c>
      <c r="C30" s="11" t="s">
        <v>60</v>
      </c>
      <c r="D30" s="28">
        <v>42.0</v>
      </c>
      <c r="E30" s="17"/>
      <c r="F30" s="4"/>
      <c r="G30" s="17"/>
      <c r="H30" s="4"/>
      <c r="I30" s="17" t="s">
        <v>390</v>
      </c>
      <c r="J30" s="27">
        <v>42.0</v>
      </c>
      <c r="K30" s="17"/>
      <c r="L30" s="4"/>
      <c r="M30" s="4" t="str">
        <f t="shared" si="3"/>
        <v>0</v>
      </c>
      <c r="N30" s="4" t="str">
        <f t="shared" si="4"/>
        <v>42</v>
      </c>
    </row>
    <row r="31" ht="15.75" customHeight="1">
      <c r="A31" s="11">
        <v>28.0</v>
      </c>
      <c r="B31" s="11" t="s">
        <v>122</v>
      </c>
      <c r="C31" s="11" t="s">
        <v>123</v>
      </c>
      <c r="D31" s="28">
        <v>48.0</v>
      </c>
      <c r="E31" s="17"/>
      <c r="F31" s="4"/>
      <c r="G31" s="17"/>
      <c r="H31" s="4"/>
      <c r="I31" s="17" t="s">
        <v>391</v>
      </c>
      <c r="J31" s="27">
        <v>48.0</v>
      </c>
      <c r="K31" s="25"/>
      <c r="L31" s="4"/>
      <c r="M31" s="4" t="str">
        <f t="shared" si="3"/>
        <v>0</v>
      </c>
      <c r="N31" s="4" t="str">
        <f t="shared" si="4"/>
        <v>48</v>
      </c>
    </row>
    <row r="32" ht="15.75" customHeight="1">
      <c r="A32" s="11">
        <v>29.0</v>
      </c>
      <c r="B32" s="11" t="s">
        <v>125</v>
      </c>
      <c r="C32" s="11" t="s">
        <v>123</v>
      </c>
      <c r="D32" s="28">
        <v>48.0</v>
      </c>
      <c r="E32" s="17"/>
      <c r="F32" s="4"/>
      <c r="G32" s="17"/>
      <c r="H32" s="4"/>
      <c r="I32" s="17" t="s">
        <v>392</v>
      </c>
      <c r="J32" s="27">
        <v>48.0</v>
      </c>
      <c r="K32" s="25"/>
      <c r="L32" s="4"/>
      <c r="M32" s="4" t="str">
        <f t="shared" si="3"/>
        <v>0</v>
      </c>
      <c r="N32" s="4" t="str">
        <f t="shared" si="4"/>
        <v>48</v>
      </c>
    </row>
    <row r="33" ht="15.75" customHeight="1">
      <c r="A33" s="11">
        <v>30.0</v>
      </c>
      <c r="B33" s="11" t="s">
        <v>127</v>
      </c>
      <c r="C33" s="11" t="s">
        <v>123</v>
      </c>
      <c r="D33" s="28">
        <v>54.0</v>
      </c>
      <c r="E33" s="17"/>
      <c r="F33" s="4"/>
      <c r="G33" s="17"/>
      <c r="H33" s="4"/>
      <c r="I33" s="17" t="s">
        <v>393</v>
      </c>
      <c r="J33" s="27">
        <v>52.0</v>
      </c>
      <c r="K33" s="25"/>
      <c r="L33" s="4"/>
      <c r="M33" s="6" t="str">
        <f t="shared" si="3"/>
        <v>2</v>
      </c>
      <c r="N33" s="4" t="str">
        <f t="shared" si="4"/>
        <v>52</v>
      </c>
    </row>
    <row r="34" ht="15.75" customHeight="1">
      <c r="A34" s="11">
        <v>31.0</v>
      </c>
      <c r="B34" s="11" t="s">
        <v>129</v>
      </c>
      <c r="C34" s="11" t="s">
        <v>123</v>
      </c>
      <c r="D34" s="28">
        <v>54.0</v>
      </c>
      <c r="E34" s="17"/>
      <c r="F34" s="4"/>
      <c r="G34" s="116"/>
      <c r="H34" s="4"/>
      <c r="I34" s="17" t="s">
        <v>394</v>
      </c>
      <c r="J34" s="27">
        <v>53.0</v>
      </c>
      <c r="K34" s="25"/>
      <c r="L34" s="4"/>
      <c r="M34" s="6" t="str">
        <f t="shared" si="3"/>
        <v>1</v>
      </c>
      <c r="N34" s="4" t="str">
        <f t="shared" si="4"/>
        <v>53</v>
      </c>
    </row>
    <row r="35" ht="15.75" customHeight="1">
      <c r="A35" s="11">
        <v>32.0</v>
      </c>
      <c r="B35" s="11" t="s">
        <v>131</v>
      </c>
      <c r="C35" s="11" t="s">
        <v>123</v>
      </c>
      <c r="D35" s="28">
        <v>54.0</v>
      </c>
      <c r="E35" s="17"/>
      <c r="F35" s="4"/>
      <c r="G35" s="116"/>
      <c r="H35" s="4"/>
      <c r="I35" s="17" t="s">
        <v>395</v>
      </c>
      <c r="J35" s="27">
        <v>54.0</v>
      </c>
      <c r="K35" s="25"/>
      <c r="L35" s="4"/>
      <c r="M35" s="4" t="str">
        <f t="shared" si="3"/>
        <v>0</v>
      </c>
      <c r="N35" s="4" t="str">
        <f t="shared" si="4"/>
        <v>54</v>
      </c>
    </row>
    <row r="36" ht="15.75" customHeight="1">
      <c r="A36" s="11">
        <v>33.0</v>
      </c>
      <c r="B36" s="39" t="s">
        <v>133</v>
      </c>
      <c r="C36" s="39" t="s">
        <v>123</v>
      </c>
      <c r="D36" s="28">
        <v>112.0</v>
      </c>
      <c r="E36" s="17" t="s">
        <v>396</v>
      </c>
      <c r="F36" s="19">
        <v>15.0</v>
      </c>
      <c r="G36" s="117"/>
      <c r="H36" s="19"/>
      <c r="I36" s="17" t="s">
        <v>397</v>
      </c>
      <c r="J36" s="29">
        <v>97.0</v>
      </c>
      <c r="K36" s="36"/>
      <c r="L36" s="19"/>
      <c r="M36" s="4" t="str">
        <f t="shared" si="3"/>
        <v>0</v>
      </c>
      <c r="N36" s="19" t="str">
        <f t="shared" si="4"/>
        <v>112</v>
      </c>
    </row>
    <row r="37" ht="15.75" customHeight="1">
      <c r="A37" s="11">
        <v>34.0</v>
      </c>
      <c r="B37" s="11" t="s">
        <v>135</v>
      </c>
      <c r="C37" s="11" t="s">
        <v>60</v>
      </c>
      <c r="D37" s="28">
        <v>48.0</v>
      </c>
      <c r="E37" s="17" t="s">
        <v>398</v>
      </c>
      <c r="F37" s="4">
        <v>24.0</v>
      </c>
      <c r="G37" s="116"/>
      <c r="H37" s="4"/>
      <c r="I37" s="17" t="s">
        <v>399</v>
      </c>
      <c r="J37" s="27">
        <v>24.0</v>
      </c>
      <c r="K37" s="99"/>
      <c r="L37" s="4"/>
      <c r="M37" s="4" t="str">
        <f t="shared" si="3"/>
        <v>0</v>
      </c>
      <c r="N37" s="4" t="str">
        <f t="shared" si="4"/>
        <v>48</v>
      </c>
    </row>
    <row r="38" ht="15.75" customHeight="1">
      <c r="A38" s="11">
        <v>35.0</v>
      </c>
      <c r="B38" s="11" t="s">
        <v>137</v>
      </c>
      <c r="C38" s="11" t="s">
        <v>60</v>
      </c>
      <c r="D38" s="28">
        <v>54.0</v>
      </c>
      <c r="E38" s="17" t="s">
        <v>400</v>
      </c>
      <c r="F38" s="4">
        <v>26.0</v>
      </c>
      <c r="G38" s="116"/>
      <c r="H38" s="4"/>
      <c r="I38" s="17" t="s">
        <v>401</v>
      </c>
      <c r="J38" s="27">
        <v>27.0</v>
      </c>
      <c r="K38" s="15"/>
      <c r="L38" s="4"/>
      <c r="M38" s="6" t="str">
        <f t="shared" si="3"/>
        <v>1</v>
      </c>
      <c r="N38" s="4" t="str">
        <f t="shared" si="4"/>
        <v>53</v>
      </c>
    </row>
    <row r="39" ht="15.75" customHeight="1">
      <c r="A39" s="11">
        <v>36.0</v>
      </c>
      <c r="B39" s="11" t="s">
        <v>139</v>
      </c>
      <c r="C39" s="11" t="s">
        <v>60</v>
      </c>
      <c r="D39" s="28">
        <v>54.0</v>
      </c>
      <c r="E39" s="17" t="s">
        <v>402</v>
      </c>
      <c r="F39" s="4">
        <v>27.0</v>
      </c>
      <c r="G39" s="116"/>
      <c r="H39" s="4"/>
      <c r="I39" s="17" t="s">
        <v>403</v>
      </c>
      <c r="J39" s="27">
        <v>27.0</v>
      </c>
      <c r="K39" s="25"/>
      <c r="L39" s="4"/>
      <c r="M39" s="4" t="str">
        <f t="shared" si="3"/>
        <v>0</v>
      </c>
      <c r="N39" s="4" t="str">
        <f t="shared" si="4"/>
        <v>54</v>
      </c>
    </row>
    <row r="40" ht="15.75" customHeight="1">
      <c r="A40" s="11">
        <v>37.0</v>
      </c>
      <c r="B40" s="11" t="s">
        <v>141</v>
      </c>
      <c r="C40" s="11" t="s">
        <v>60</v>
      </c>
      <c r="D40" s="28">
        <v>54.0</v>
      </c>
      <c r="E40" s="17" t="s">
        <v>404</v>
      </c>
      <c r="F40" s="4">
        <v>27.0</v>
      </c>
      <c r="G40" s="116"/>
      <c r="H40" s="4"/>
      <c r="I40" s="17" t="s">
        <v>405</v>
      </c>
      <c r="J40" s="27">
        <v>27.0</v>
      </c>
      <c r="K40" s="25"/>
      <c r="L40" s="4"/>
      <c r="M40" s="4" t="str">
        <f t="shared" si="3"/>
        <v>0</v>
      </c>
      <c r="N40" s="4" t="str">
        <f t="shared" si="4"/>
        <v>54</v>
      </c>
    </row>
    <row r="41" ht="15.75" customHeight="1">
      <c r="A41" s="11">
        <v>38.0</v>
      </c>
      <c r="B41" s="11" t="s">
        <v>143</v>
      </c>
      <c r="C41" s="11" t="s">
        <v>60</v>
      </c>
      <c r="D41" s="28">
        <v>54.0</v>
      </c>
      <c r="E41" s="17" t="s">
        <v>406</v>
      </c>
      <c r="F41" s="4">
        <v>27.0</v>
      </c>
      <c r="G41" s="116"/>
      <c r="H41" s="4"/>
      <c r="I41" s="17" t="s">
        <v>407</v>
      </c>
      <c r="J41" s="27">
        <v>27.0</v>
      </c>
      <c r="K41" s="25"/>
      <c r="L41" s="4"/>
      <c r="M41" s="4" t="str">
        <f t="shared" si="3"/>
        <v>0</v>
      </c>
      <c r="N41" s="4" t="str">
        <f t="shared" si="4"/>
        <v>54</v>
      </c>
    </row>
    <row r="42" ht="15.75" customHeight="1">
      <c r="A42" s="11">
        <v>39.0</v>
      </c>
      <c r="B42" s="11" t="s">
        <v>145</v>
      </c>
      <c r="C42" s="11" t="s">
        <v>23</v>
      </c>
      <c r="D42" s="11">
        <v>42.0</v>
      </c>
      <c r="E42" s="17" t="s">
        <v>408</v>
      </c>
      <c r="F42" s="4">
        <v>12.0</v>
      </c>
      <c r="G42" s="116"/>
      <c r="H42" s="4"/>
      <c r="I42" s="17" t="s">
        <v>409</v>
      </c>
      <c r="J42" s="27">
        <v>28.0</v>
      </c>
      <c r="K42" s="25"/>
      <c r="L42" s="4"/>
      <c r="M42" s="6" t="str">
        <f t="shared" si="3"/>
        <v>2</v>
      </c>
      <c r="N42" s="4" t="str">
        <f t="shared" si="4"/>
        <v>40</v>
      </c>
    </row>
    <row r="43" ht="15.75" customHeight="1">
      <c r="A43" s="11">
        <v>40.0</v>
      </c>
      <c r="B43" s="11" t="s">
        <v>147</v>
      </c>
      <c r="C43" s="11" t="s">
        <v>23</v>
      </c>
      <c r="D43" s="11">
        <v>39.0</v>
      </c>
      <c r="E43" s="17" t="s">
        <v>410</v>
      </c>
      <c r="F43" s="4">
        <v>13.0</v>
      </c>
      <c r="G43" s="116"/>
      <c r="H43" s="4"/>
      <c r="I43" s="17" t="s">
        <v>411</v>
      </c>
      <c r="J43" s="27">
        <v>26.0</v>
      </c>
      <c r="K43" s="25"/>
      <c r="L43" s="4"/>
      <c r="M43" s="4" t="str">
        <f t="shared" si="3"/>
        <v>0</v>
      </c>
      <c r="N43" s="4" t="str">
        <f t="shared" si="4"/>
        <v>39</v>
      </c>
    </row>
    <row r="44" ht="15.75" customHeight="1">
      <c r="A44" s="11">
        <v>41.0</v>
      </c>
      <c r="B44" s="11" t="s">
        <v>153</v>
      </c>
      <c r="C44" s="11" t="s">
        <v>40</v>
      </c>
      <c r="D44" s="11">
        <v>48.0</v>
      </c>
      <c r="E44" s="17" t="s">
        <v>412</v>
      </c>
      <c r="F44" s="4">
        <v>15.0</v>
      </c>
      <c r="G44" s="118"/>
      <c r="H44" s="4"/>
      <c r="I44" s="17" t="s">
        <v>413</v>
      </c>
      <c r="J44" s="27">
        <v>33.0</v>
      </c>
      <c r="K44" s="25"/>
      <c r="L44" s="4"/>
      <c r="M44" s="4" t="str">
        <f t="shared" si="3"/>
        <v>0</v>
      </c>
      <c r="N44" s="4" t="str">
        <f t="shared" si="4"/>
        <v>48</v>
      </c>
    </row>
    <row r="45" ht="15.75" customHeight="1">
      <c r="A45" s="11">
        <v>42.0</v>
      </c>
      <c r="B45" s="11" t="s">
        <v>155</v>
      </c>
      <c r="C45" s="11" t="s">
        <v>40</v>
      </c>
      <c r="D45" s="11">
        <v>42.0</v>
      </c>
      <c r="E45" s="17" t="s">
        <v>414</v>
      </c>
      <c r="F45" s="4">
        <v>10.0</v>
      </c>
      <c r="G45" s="116"/>
      <c r="H45" s="4"/>
      <c r="I45" s="12" t="s">
        <v>415</v>
      </c>
      <c r="J45" s="27">
        <v>27.0</v>
      </c>
      <c r="K45" s="25"/>
      <c r="L45" s="4"/>
      <c r="M45" s="6" t="str">
        <f t="shared" si="3"/>
        <v>5</v>
      </c>
      <c r="N45" s="4" t="str">
        <f t="shared" si="4"/>
        <v>37</v>
      </c>
    </row>
    <row r="46" ht="15.75" customHeight="1">
      <c r="A46" s="11">
        <v>43.0</v>
      </c>
      <c r="B46" s="11" t="s">
        <v>161</v>
      </c>
      <c r="C46" s="11" t="s">
        <v>123</v>
      </c>
      <c r="D46" s="11">
        <v>48.0</v>
      </c>
      <c r="E46" s="17"/>
      <c r="F46" s="27"/>
      <c r="G46" s="17"/>
      <c r="H46" s="27"/>
      <c r="I46" s="17" t="s">
        <v>416</v>
      </c>
      <c r="J46" s="27">
        <v>32.0</v>
      </c>
      <c r="K46" s="35"/>
      <c r="L46" s="4"/>
      <c r="M46" s="6" t="str">
        <f t="shared" si="3"/>
        <v>16</v>
      </c>
      <c r="N46" s="4" t="str">
        <f t="shared" si="4"/>
        <v>32</v>
      </c>
    </row>
    <row r="47" ht="15.75" customHeight="1">
      <c r="A47" s="11">
        <v>44.0</v>
      </c>
      <c r="B47" s="11" t="s">
        <v>163</v>
      </c>
      <c r="C47" s="11" t="s">
        <v>123</v>
      </c>
      <c r="D47" s="11">
        <v>42.0</v>
      </c>
      <c r="E47" s="17"/>
      <c r="F47" s="27"/>
      <c r="G47" s="17"/>
      <c r="H47" s="27"/>
      <c r="I47" s="17" t="s">
        <v>417</v>
      </c>
      <c r="J47" s="27">
        <v>28.0</v>
      </c>
      <c r="K47" s="35"/>
      <c r="L47" s="4"/>
      <c r="M47" s="6" t="str">
        <f t="shared" si="3"/>
        <v>14</v>
      </c>
      <c r="N47" s="4" t="str">
        <f t="shared" si="4"/>
        <v>28</v>
      </c>
    </row>
    <row r="48" ht="15.75" customHeight="1">
      <c r="A48" s="11">
        <v>45.0</v>
      </c>
      <c r="B48" s="11" t="s">
        <v>168</v>
      </c>
      <c r="C48" s="11" t="s">
        <v>166</v>
      </c>
      <c r="D48" s="28">
        <v>48.0</v>
      </c>
      <c r="E48" s="17"/>
      <c r="F48" s="27"/>
      <c r="G48" s="17"/>
      <c r="H48" s="27"/>
      <c r="I48" s="17" t="s">
        <v>418</v>
      </c>
      <c r="J48" s="27">
        <v>24.0</v>
      </c>
      <c r="K48" s="35"/>
      <c r="L48" s="4"/>
      <c r="M48" s="6" t="str">
        <f t="shared" si="3"/>
        <v>24</v>
      </c>
      <c r="N48" s="4" t="str">
        <f t="shared" si="4"/>
        <v>24</v>
      </c>
    </row>
    <row r="49" ht="15.75" customHeight="1">
      <c r="A49" s="11">
        <v>46.0</v>
      </c>
      <c r="B49" s="11" t="s">
        <v>173</v>
      </c>
      <c r="C49" s="11" t="s">
        <v>171</v>
      </c>
      <c r="D49" s="11">
        <v>54.0</v>
      </c>
      <c r="E49" s="17"/>
      <c r="F49" s="27"/>
      <c r="G49" s="17"/>
      <c r="H49" s="119"/>
      <c r="I49" s="12" t="s">
        <v>419</v>
      </c>
      <c r="J49" s="27">
        <v>36.0</v>
      </c>
      <c r="K49" s="35"/>
      <c r="L49" s="4"/>
      <c r="M49" s="6" t="str">
        <f t="shared" si="3"/>
        <v>18</v>
      </c>
      <c r="N49" s="4" t="str">
        <f t="shared" si="4"/>
        <v>36</v>
      </c>
    </row>
    <row r="50" ht="15.75" customHeight="1">
      <c r="A50" s="11">
        <v>47.0</v>
      </c>
      <c r="B50" s="11" t="s">
        <v>175</v>
      </c>
      <c r="C50" s="11" t="s">
        <v>171</v>
      </c>
      <c r="D50" s="11">
        <v>54.0</v>
      </c>
      <c r="E50" s="17"/>
      <c r="F50" s="27"/>
      <c r="G50" s="17"/>
      <c r="H50" s="27"/>
      <c r="I50" s="17" t="s">
        <v>420</v>
      </c>
      <c r="J50" s="27">
        <v>37.0</v>
      </c>
      <c r="K50" s="35"/>
      <c r="L50" s="4"/>
      <c r="M50" s="6" t="str">
        <f t="shared" si="3"/>
        <v>17</v>
      </c>
      <c r="N50" s="4" t="str">
        <f t="shared" si="4"/>
        <v>37</v>
      </c>
    </row>
    <row r="51" ht="15.75" customHeight="1">
      <c r="A51" s="11">
        <v>48.0</v>
      </c>
      <c r="B51" s="11" t="s">
        <v>177</v>
      </c>
      <c r="C51" s="11" t="s">
        <v>171</v>
      </c>
      <c r="D51" s="11">
        <v>42.0</v>
      </c>
      <c r="E51" s="17"/>
      <c r="F51" s="27"/>
      <c r="G51" s="17"/>
      <c r="H51" s="27"/>
      <c r="I51" s="17" t="s">
        <v>421</v>
      </c>
      <c r="J51" s="27">
        <v>28.0</v>
      </c>
      <c r="K51" s="35"/>
      <c r="L51" s="4"/>
      <c r="M51" s="6" t="str">
        <f t="shared" si="3"/>
        <v>14</v>
      </c>
      <c r="N51" s="4" t="str">
        <f t="shared" si="4"/>
        <v>28</v>
      </c>
    </row>
    <row r="52" ht="15.75" customHeight="1">
      <c r="A52" s="11">
        <v>49.0</v>
      </c>
      <c r="B52" s="11" t="s">
        <v>179</v>
      </c>
      <c r="C52" s="11" t="s">
        <v>180</v>
      </c>
      <c r="D52" s="28">
        <v>46.0</v>
      </c>
      <c r="E52" s="17"/>
      <c r="F52" s="27"/>
      <c r="G52" s="17"/>
      <c r="H52" s="27"/>
      <c r="I52" s="17" t="s">
        <v>422</v>
      </c>
      <c r="J52" s="27">
        <v>23.0</v>
      </c>
      <c r="K52" s="35"/>
      <c r="L52" s="4"/>
      <c r="M52" s="6" t="str">
        <f t="shared" si="3"/>
        <v>23</v>
      </c>
      <c r="N52" s="4" t="str">
        <f t="shared" si="4"/>
        <v>23</v>
      </c>
    </row>
    <row r="53" ht="15.75" customHeight="1">
      <c r="A53" s="11">
        <v>50.0</v>
      </c>
      <c r="B53" s="11" t="s">
        <v>182</v>
      </c>
      <c r="C53" s="11" t="s">
        <v>180</v>
      </c>
      <c r="D53" s="28">
        <v>48.0</v>
      </c>
      <c r="E53" s="17"/>
      <c r="F53" s="27"/>
      <c r="G53" s="17"/>
      <c r="H53" s="27"/>
      <c r="I53" s="17" t="s">
        <v>423</v>
      </c>
      <c r="J53" s="27">
        <v>24.0</v>
      </c>
      <c r="K53" s="35"/>
      <c r="L53" s="4"/>
      <c r="M53" s="6" t="str">
        <f t="shared" si="3"/>
        <v>24</v>
      </c>
      <c r="N53" s="4" t="str">
        <f t="shared" si="4"/>
        <v>24</v>
      </c>
    </row>
    <row r="54" ht="15.75" customHeight="1">
      <c r="A54" s="11">
        <v>51.0</v>
      </c>
      <c r="B54" s="11" t="s">
        <v>184</v>
      </c>
      <c r="C54" s="11" t="s">
        <v>180</v>
      </c>
      <c r="D54" s="28">
        <v>48.0</v>
      </c>
      <c r="E54" s="17"/>
      <c r="F54" s="27"/>
      <c r="G54" s="17"/>
      <c r="H54" s="27"/>
      <c r="I54" s="12" t="s">
        <v>424</v>
      </c>
      <c r="J54" s="27">
        <v>20.0</v>
      </c>
      <c r="K54" s="35"/>
      <c r="L54" s="4"/>
      <c r="M54" s="6" t="str">
        <f t="shared" si="3"/>
        <v>28</v>
      </c>
      <c r="N54" s="4" t="str">
        <f t="shared" si="4"/>
        <v>20</v>
      </c>
    </row>
    <row r="55" ht="15.75" customHeight="1">
      <c r="A55" s="11">
        <v>52.0</v>
      </c>
      <c r="B55" s="11" t="s">
        <v>149</v>
      </c>
      <c r="C55" s="11" t="s">
        <v>40</v>
      </c>
      <c r="D55" s="11">
        <v>30.0</v>
      </c>
      <c r="E55" s="17"/>
      <c r="F55" s="4"/>
      <c r="G55" s="116"/>
      <c r="H55" s="4"/>
      <c r="I55" s="27" t="s">
        <v>215</v>
      </c>
      <c r="J55" s="27"/>
      <c r="K55" s="17"/>
      <c r="L55" s="4"/>
      <c r="M55" s="4" t="str">
        <f t="shared" si="3"/>
        <v>30</v>
      </c>
      <c r="N55" s="4" t="str">
        <f t="shared" si="4"/>
        <v>0</v>
      </c>
    </row>
    <row r="56" ht="15.75" customHeight="1">
      <c r="A56" s="11">
        <v>53.0</v>
      </c>
      <c r="B56" s="11" t="s">
        <v>151</v>
      </c>
      <c r="C56" s="11" t="s">
        <v>40</v>
      </c>
      <c r="D56" s="11">
        <v>30.0</v>
      </c>
      <c r="E56" s="17"/>
      <c r="F56" s="4"/>
      <c r="G56" s="118"/>
      <c r="H56" s="4"/>
      <c r="I56" s="27" t="s">
        <v>215</v>
      </c>
      <c r="J56" s="27"/>
      <c r="K56" s="17"/>
      <c r="L56" s="17"/>
      <c r="M56" s="4" t="str">
        <f t="shared" si="3"/>
        <v>30</v>
      </c>
      <c r="N56" s="4" t="str">
        <f t="shared" si="4"/>
        <v>0</v>
      </c>
    </row>
    <row r="57" ht="15.75" customHeight="1">
      <c r="A57" s="11">
        <v>54.0</v>
      </c>
      <c r="B57" s="11" t="s">
        <v>157</v>
      </c>
      <c r="C57" s="11" t="s">
        <v>123</v>
      </c>
      <c r="D57" s="11">
        <v>30.0</v>
      </c>
      <c r="E57" s="17"/>
      <c r="F57" s="27"/>
      <c r="G57" s="116"/>
      <c r="H57" s="27"/>
      <c r="I57" s="27" t="s">
        <v>215</v>
      </c>
      <c r="J57" s="27"/>
      <c r="K57" s="17"/>
      <c r="L57" s="17"/>
      <c r="M57" s="4" t="str">
        <f t="shared" si="3"/>
        <v>30</v>
      </c>
      <c r="N57" s="4" t="str">
        <f t="shared" si="4"/>
        <v>0</v>
      </c>
    </row>
    <row r="58" ht="15.75" customHeight="1">
      <c r="A58" s="11">
        <v>55.0</v>
      </c>
      <c r="B58" s="11" t="s">
        <v>159</v>
      </c>
      <c r="C58" s="11" t="s">
        <v>123</v>
      </c>
      <c r="D58" s="11">
        <v>30.0</v>
      </c>
      <c r="E58" s="17"/>
      <c r="F58" s="27"/>
      <c r="G58" s="116"/>
      <c r="H58" s="27"/>
      <c r="I58" s="27" t="s">
        <v>215</v>
      </c>
      <c r="J58" s="27"/>
      <c r="K58" s="17"/>
      <c r="L58" s="17"/>
      <c r="M58" s="4" t="str">
        <f t="shared" si="3"/>
        <v>30</v>
      </c>
      <c r="N58" s="4" t="str">
        <f t="shared" si="4"/>
        <v>0</v>
      </c>
    </row>
    <row r="59" ht="15.75" customHeight="1">
      <c r="A59" s="11">
        <v>56.0</v>
      </c>
      <c r="B59" s="11" t="s">
        <v>165</v>
      </c>
      <c r="C59" s="11" t="s">
        <v>166</v>
      </c>
      <c r="D59" s="11">
        <v>36.0</v>
      </c>
      <c r="E59" s="17"/>
      <c r="F59" s="27"/>
      <c r="G59" s="17"/>
      <c r="H59" s="27"/>
      <c r="I59" s="27" t="s">
        <v>215</v>
      </c>
      <c r="J59" s="27"/>
      <c r="K59" s="17"/>
      <c r="L59" s="4"/>
      <c r="M59" s="6" t="str">
        <f t="shared" si="3"/>
        <v>36</v>
      </c>
      <c r="N59" s="4" t="str">
        <f t="shared" si="4"/>
        <v>0</v>
      </c>
    </row>
    <row r="60" ht="15.75" customHeight="1">
      <c r="A60" s="11">
        <v>57.0</v>
      </c>
      <c r="B60" s="11" t="s">
        <v>170</v>
      </c>
      <c r="C60" s="11" t="s">
        <v>171</v>
      </c>
      <c r="D60" s="11">
        <v>30.0</v>
      </c>
      <c r="E60" s="17"/>
      <c r="F60" s="27"/>
      <c r="G60" s="17"/>
      <c r="H60" s="27"/>
      <c r="I60" s="27" t="s">
        <v>215</v>
      </c>
      <c r="J60" s="27"/>
      <c r="K60" s="17"/>
      <c r="L60" s="4"/>
      <c r="M60" s="6" t="str">
        <f t="shared" si="3"/>
        <v>30</v>
      </c>
      <c r="N60" s="4" t="str">
        <f t="shared" si="4"/>
        <v>0</v>
      </c>
    </row>
    <row r="61" ht="15.75" customHeight="1">
      <c r="A61" s="11">
        <v>58.0</v>
      </c>
      <c r="B61" s="11" t="s">
        <v>186</v>
      </c>
      <c r="C61" s="11" t="s">
        <v>180</v>
      </c>
      <c r="D61" s="28">
        <v>38.0</v>
      </c>
      <c r="E61" s="17"/>
      <c r="F61" s="27"/>
      <c r="G61" s="17"/>
      <c r="H61" s="27"/>
      <c r="I61" s="120" t="s">
        <v>361</v>
      </c>
      <c r="J61" s="27"/>
      <c r="K61" s="35"/>
      <c r="L61" s="4"/>
      <c r="M61" s="4" t="str">
        <f t="shared" si="3"/>
        <v>38</v>
      </c>
      <c r="N61" s="4" t="str">
        <f t="shared" si="4"/>
        <v>0</v>
      </c>
    </row>
    <row r="62" ht="15.75" customHeight="1">
      <c r="A62" s="11">
        <v>59.0</v>
      </c>
      <c r="B62" s="100" t="s">
        <v>188</v>
      </c>
      <c r="C62" s="11" t="s">
        <v>31</v>
      </c>
      <c r="D62" s="28">
        <v>46.0</v>
      </c>
      <c r="E62" s="17"/>
      <c r="F62" s="27"/>
      <c r="G62" s="27"/>
      <c r="H62" s="27"/>
      <c r="I62" s="121" t="s">
        <v>361</v>
      </c>
      <c r="J62" s="27"/>
      <c r="K62" s="35"/>
      <c r="L62" s="4"/>
      <c r="M62" s="4" t="str">
        <f t="shared" si="3"/>
        <v>46</v>
      </c>
      <c r="N62" s="4" t="str">
        <f t="shared" si="4"/>
        <v>0</v>
      </c>
    </row>
    <row r="63" ht="15.75" customHeight="1">
      <c r="A63" s="11">
        <v>60.0</v>
      </c>
      <c r="B63" s="11" t="s">
        <v>190</v>
      </c>
      <c r="C63" s="11" t="s">
        <v>31</v>
      </c>
      <c r="D63" s="28">
        <v>48.0</v>
      </c>
      <c r="E63" s="17"/>
      <c r="F63" s="27"/>
      <c r="G63" s="27"/>
      <c r="H63" s="27"/>
      <c r="I63" s="121" t="s">
        <v>361</v>
      </c>
      <c r="J63" s="27"/>
      <c r="K63" s="35"/>
      <c r="L63" s="4"/>
      <c r="M63" s="4" t="str">
        <f t="shared" si="3"/>
        <v>48</v>
      </c>
      <c r="N63" s="4" t="str">
        <f t="shared" si="4"/>
        <v>0</v>
      </c>
    </row>
    <row r="64" ht="15.75" customHeight="1">
      <c r="A64" s="11">
        <v>61.0</v>
      </c>
      <c r="B64" s="11" t="s">
        <v>192</v>
      </c>
      <c r="C64" s="11" t="s">
        <v>31</v>
      </c>
      <c r="D64" s="28">
        <v>30.0</v>
      </c>
      <c r="E64" s="17"/>
      <c r="F64" s="27"/>
      <c r="G64" s="27"/>
      <c r="H64" s="27"/>
      <c r="I64" s="121" t="s">
        <v>361</v>
      </c>
      <c r="J64" s="27"/>
      <c r="K64" s="17"/>
      <c r="L64" s="4"/>
      <c r="M64" s="4" t="str">
        <f t="shared" si="3"/>
        <v>30</v>
      </c>
      <c r="N64" s="4" t="str">
        <f t="shared" si="4"/>
        <v>0</v>
      </c>
    </row>
    <row r="65" ht="15.75" customHeight="1">
      <c r="A65" s="11">
        <v>62.0</v>
      </c>
      <c r="B65" s="11" t="s">
        <v>194</v>
      </c>
      <c r="C65" s="11" t="s">
        <v>31</v>
      </c>
      <c r="D65" s="28">
        <v>30.0</v>
      </c>
      <c r="E65" s="17"/>
      <c r="F65" s="27"/>
      <c r="G65" s="27"/>
      <c r="H65" s="27"/>
      <c r="I65" s="121" t="s">
        <v>361</v>
      </c>
      <c r="J65" s="27"/>
      <c r="K65" s="17"/>
      <c r="L65" s="4"/>
      <c r="M65" s="4" t="str">
        <f t="shared" si="3"/>
        <v>30</v>
      </c>
      <c r="N65" s="4" t="str">
        <f t="shared" si="4"/>
        <v>0</v>
      </c>
    </row>
    <row r="66" ht="15.75" customHeight="1">
      <c r="A66" s="11">
        <v>63.0</v>
      </c>
      <c r="B66" s="11" t="s">
        <v>196</v>
      </c>
      <c r="C66" s="11" t="s">
        <v>40</v>
      </c>
      <c r="D66" s="28">
        <v>46.0</v>
      </c>
      <c r="E66" s="17"/>
      <c r="F66" s="27"/>
      <c r="G66" s="27"/>
      <c r="H66" s="27"/>
      <c r="I66" s="121" t="s">
        <v>361</v>
      </c>
      <c r="J66" s="27"/>
      <c r="K66" s="35"/>
      <c r="L66" s="4"/>
      <c r="M66" s="4" t="str">
        <f t="shared" si="3"/>
        <v>46</v>
      </c>
      <c r="N66" s="4" t="str">
        <f t="shared" si="4"/>
        <v>0</v>
      </c>
    </row>
    <row r="67" ht="15.75" customHeight="1">
      <c r="A67" s="11">
        <v>64.0</v>
      </c>
      <c r="B67" s="11" t="s">
        <v>198</v>
      </c>
      <c r="C67" s="11" t="s">
        <v>40</v>
      </c>
      <c r="D67" s="28">
        <v>48.0</v>
      </c>
      <c r="E67" s="17"/>
      <c r="F67" s="27"/>
      <c r="G67" s="27"/>
      <c r="H67" s="27"/>
      <c r="I67" s="121" t="s">
        <v>361</v>
      </c>
      <c r="J67" s="27"/>
      <c r="K67" s="35"/>
      <c r="L67" s="4"/>
      <c r="M67" s="4" t="str">
        <f t="shared" si="3"/>
        <v>48</v>
      </c>
      <c r="N67" s="4" t="str">
        <f t="shared" si="4"/>
        <v>0</v>
      </c>
    </row>
    <row r="68" ht="15.75" customHeight="1">
      <c r="A68" s="11">
        <v>65.0</v>
      </c>
      <c r="B68" s="11" t="s">
        <v>200</v>
      </c>
      <c r="C68" s="11" t="s">
        <v>40</v>
      </c>
      <c r="D68" s="28">
        <v>48.0</v>
      </c>
      <c r="E68" s="17"/>
      <c r="F68" s="27"/>
      <c r="G68" s="27"/>
      <c r="H68" s="27"/>
      <c r="I68" s="121" t="s">
        <v>361</v>
      </c>
      <c r="J68" s="27"/>
      <c r="K68" s="35"/>
      <c r="L68" s="4"/>
      <c r="M68" s="4" t="str">
        <f t="shared" si="3"/>
        <v>48</v>
      </c>
      <c r="N68" s="4" t="str">
        <f t="shared" si="4"/>
        <v>0</v>
      </c>
    </row>
    <row r="69" ht="15.75" customHeight="1">
      <c r="A69" s="11">
        <v>66.0</v>
      </c>
      <c r="B69" s="11" t="s">
        <v>202</v>
      </c>
      <c r="C69" s="11" t="s">
        <v>40</v>
      </c>
      <c r="D69" s="28">
        <v>48.0</v>
      </c>
      <c r="E69" s="17"/>
      <c r="F69" s="27"/>
      <c r="G69" s="27"/>
      <c r="H69" s="27"/>
      <c r="I69" s="121" t="s">
        <v>361</v>
      </c>
      <c r="J69" s="27"/>
      <c r="K69" s="17"/>
      <c r="L69" s="17"/>
      <c r="M69" s="4" t="str">
        <f t="shared" si="3"/>
        <v>48</v>
      </c>
      <c r="N69" s="4" t="str">
        <f t="shared" si="4"/>
        <v>0</v>
      </c>
    </row>
    <row r="70" ht="15.75" customHeight="1">
      <c r="A70" s="11">
        <v>67.0</v>
      </c>
      <c r="B70" s="11" t="s">
        <v>204</v>
      </c>
      <c r="C70" s="11" t="s">
        <v>40</v>
      </c>
      <c r="D70" s="28">
        <v>30.0</v>
      </c>
      <c r="E70" s="17"/>
      <c r="F70" s="27"/>
      <c r="G70" s="27"/>
      <c r="H70" s="27"/>
      <c r="I70" s="121" t="s">
        <v>361</v>
      </c>
      <c r="J70" s="27"/>
      <c r="K70" s="17"/>
      <c r="L70" s="17"/>
      <c r="M70" s="4" t="str">
        <f t="shared" si="3"/>
        <v>30</v>
      </c>
      <c r="N70" s="4" t="str">
        <f t="shared" si="4"/>
        <v>0</v>
      </c>
    </row>
    <row r="71" ht="15.75" customHeight="1">
      <c r="A71" s="11">
        <v>68.0</v>
      </c>
      <c r="B71" s="11" t="s">
        <v>206</v>
      </c>
      <c r="C71" s="11" t="s">
        <v>171</v>
      </c>
      <c r="D71" s="8">
        <v>42.0</v>
      </c>
      <c r="E71" s="17"/>
      <c r="F71" s="27"/>
      <c r="G71" s="27"/>
      <c r="H71" s="27"/>
      <c r="I71" s="121" t="s">
        <v>361</v>
      </c>
      <c r="J71" s="27"/>
      <c r="K71" s="17"/>
      <c r="L71" s="17"/>
      <c r="M71" s="4" t="str">
        <f t="shared" si="3"/>
        <v>42</v>
      </c>
      <c r="N71" s="4" t="str">
        <f t="shared" si="4"/>
        <v>0</v>
      </c>
    </row>
    <row r="72" ht="15.75" customHeight="1">
      <c r="A72" s="11">
        <v>69.0</v>
      </c>
      <c r="B72" s="11" t="s">
        <v>208</v>
      </c>
      <c r="C72" s="11" t="s">
        <v>171</v>
      </c>
      <c r="D72" s="5">
        <v>48.0</v>
      </c>
      <c r="E72" s="17"/>
      <c r="F72" s="27"/>
      <c r="G72" s="27"/>
      <c r="H72" s="27"/>
      <c r="I72" s="27" t="s">
        <v>361</v>
      </c>
      <c r="J72" s="27"/>
      <c r="K72" s="17"/>
      <c r="L72" s="17"/>
      <c r="M72" s="4" t="str">
        <f t="shared" si="3"/>
        <v>48</v>
      </c>
      <c r="N72" s="4" t="str">
        <f t="shared" si="4"/>
        <v>0</v>
      </c>
    </row>
    <row r="73" ht="15.75" customHeight="1">
      <c r="A73" s="11">
        <v>70.0</v>
      </c>
      <c r="B73" s="11" t="s">
        <v>210</v>
      </c>
      <c r="C73" s="11" t="s">
        <v>180</v>
      </c>
      <c r="D73" s="8">
        <v>82.0</v>
      </c>
      <c r="E73" s="17"/>
      <c r="F73" s="27"/>
      <c r="G73" s="27"/>
      <c r="H73" s="27"/>
      <c r="I73" s="27" t="s">
        <v>361</v>
      </c>
      <c r="J73" s="27"/>
      <c r="K73" s="17"/>
      <c r="L73" s="4"/>
      <c r="M73" s="4" t="str">
        <f t="shared" si="3"/>
        <v>82</v>
      </c>
      <c r="N73" s="4" t="str">
        <f t="shared" si="4"/>
        <v>0</v>
      </c>
    </row>
    <row r="74" ht="15.75" customHeight="1">
      <c r="A74" s="11">
        <v>71.0</v>
      </c>
      <c r="B74" s="11" t="s">
        <v>212</v>
      </c>
      <c r="C74" s="11" t="s">
        <v>180</v>
      </c>
      <c r="D74" s="8">
        <v>60.0</v>
      </c>
      <c r="E74" s="17"/>
      <c r="F74" s="27"/>
      <c r="G74" s="27"/>
      <c r="H74" s="27"/>
      <c r="I74" s="27" t="s">
        <v>361</v>
      </c>
      <c r="J74" s="27"/>
      <c r="K74" s="17"/>
      <c r="L74" s="4"/>
      <c r="M74" s="27" t="str">
        <f t="shared" si="3"/>
        <v>60</v>
      </c>
      <c r="N74" s="4" t="str">
        <f t="shared" si="4"/>
        <v>0</v>
      </c>
    </row>
    <row r="75" ht="15.75" customHeight="1">
      <c r="A75" s="11">
        <v>72.0</v>
      </c>
      <c r="B75" s="11" t="s">
        <v>214</v>
      </c>
      <c r="C75" s="11" t="s">
        <v>180</v>
      </c>
      <c r="D75" s="8">
        <v>42.0</v>
      </c>
      <c r="E75" s="17"/>
      <c r="F75" s="4"/>
      <c r="G75" s="27"/>
      <c r="H75" s="4"/>
      <c r="I75" s="27" t="s">
        <v>361</v>
      </c>
      <c r="J75" s="27"/>
      <c r="K75" s="25"/>
      <c r="L75" s="4"/>
      <c r="M75" s="4" t="str">
        <f t="shared" si="3"/>
        <v>42</v>
      </c>
      <c r="N75" s="4" t="str">
        <f t="shared" si="4"/>
        <v>0</v>
      </c>
    </row>
    <row r="76" ht="15.75" customHeight="1">
      <c r="A76" s="11">
        <v>73.0</v>
      </c>
      <c r="B76" s="11" t="s">
        <v>216</v>
      </c>
      <c r="C76" s="11" t="s">
        <v>180</v>
      </c>
      <c r="D76" s="8">
        <v>94.0</v>
      </c>
      <c r="E76" s="17"/>
      <c r="F76" s="4"/>
      <c r="G76" s="27"/>
      <c r="H76" s="4"/>
      <c r="I76" s="27" t="s">
        <v>361</v>
      </c>
      <c r="J76" s="27"/>
      <c r="K76" s="102"/>
      <c r="L76" s="4"/>
      <c r="M76" s="4" t="str">
        <f t="shared" si="3"/>
        <v>94</v>
      </c>
      <c r="N76" s="4" t="str">
        <f t="shared" si="4"/>
        <v>0</v>
      </c>
    </row>
    <row r="77" ht="15.75" customHeight="1">
      <c r="A77" s="38"/>
      <c r="B77" s="86" t="s">
        <v>217</v>
      </c>
      <c r="C77" s="24"/>
      <c r="D77" s="7" t="str">
        <f>SUM(D4:D76)</f>
        <v>3519</v>
      </c>
      <c r="E77" s="38"/>
      <c r="F77" s="7" t="str">
        <f>SUM(F4:F76)</f>
        <v>225</v>
      </c>
      <c r="G77" s="38"/>
      <c r="H77" s="7" t="str">
        <f>SUM(H4:H76)</f>
        <v>0</v>
      </c>
      <c r="I77" s="38"/>
      <c r="J77" s="7" t="str">
        <f>SUM(J4:J76)</f>
        <v>1962</v>
      </c>
      <c r="K77" s="38"/>
      <c r="L77" s="7" t="str">
        <f t="shared" ref="L77:N77" si="5">SUM(L4:L76)</f>
        <v>0</v>
      </c>
      <c r="M77" s="47" t="str">
        <f t="shared" si="5"/>
        <v>1236</v>
      </c>
      <c r="N77" s="47" t="str">
        <f t="shared" si="5"/>
        <v>2187</v>
      </c>
    </row>
    <row r="78" ht="15.75" customHeight="1">
      <c r="A78" s="48"/>
      <c r="B78" s="49"/>
      <c r="C78" s="50"/>
      <c r="D78" s="48"/>
      <c r="E78" s="48"/>
      <c r="F78" s="49"/>
      <c r="G78" s="103" t="s">
        <v>218</v>
      </c>
      <c r="H78" s="104" t="str">
        <f>SUM(F77+H77+J77+L77)</f>
        <v>2187</v>
      </c>
      <c r="I78" s="48"/>
      <c r="J78" s="54"/>
      <c r="K78" s="48"/>
      <c r="L78" s="48"/>
      <c r="M78" s="48"/>
      <c r="N78" s="48"/>
    </row>
    <row r="79" ht="15.75" customHeight="1">
      <c r="A79" s="48"/>
      <c r="B79" s="48"/>
      <c r="C79" s="50"/>
      <c r="D79" s="48"/>
      <c r="E79" s="48"/>
      <c r="F79" s="49"/>
      <c r="G79" s="105" t="s">
        <v>219</v>
      </c>
      <c r="H79" s="106" t="str">
        <f>A76</f>
        <v>73</v>
      </c>
      <c r="I79" s="48"/>
      <c r="J79" s="54"/>
      <c r="K79" s="48"/>
      <c r="L79" s="48"/>
      <c r="M79" s="48"/>
      <c r="N79" s="48"/>
    </row>
    <row r="80" ht="15.75" customHeight="1">
      <c r="A80" s="48"/>
      <c r="B80" s="49"/>
      <c r="C80" s="50"/>
      <c r="D80" s="48"/>
      <c r="E80" s="48"/>
      <c r="F80" s="107" t="s">
        <v>220</v>
      </c>
      <c r="G80" s="122" t="s">
        <v>362</v>
      </c>
      <c r="H80" s="111">
        <v>2.0</v>
      </c>
      <c r="I80" s="48"/>
      <c r="J80" s="54"/>
      <c r="K80" s="48"/>
      <c r="L80" s="48"/>
      <c r="M80" s="48"/>
      <c r="N80" s="48"/>
    </row>
    <row r="81" ht="15.75" customHeight="1">
      <c r="A81" s="48"/>
      <c r="B81" s="49"/>
      <c r="C81" s="50"/>
      <c r="D81" s="48"/>
      <c r="E81" s="48"/>
      <c r="G81" s="123" t="s">
        <v>425</v>
      </c>
      <c r="H81" s="124">
        <v>20.0</v>
      </c>
      <c r="I81" s="48"/>
      <c r="J81" s="48"/>
      <c r="K81" s="48"/>
      <c r="L81" s="48"/>
      <c r="M81" s="48"/>
      <c r="N81" s="48"/>
    </row>
    <row r="82" ht="15.75" customHeight="1">
      <c r="A82" s="48"/>
      <c r="B82" s="49"/>
      <c r="C82" s="50"/>
      <c r="D82" s="48"/>
      <c r="E82" s="48"/>
      <c r="F82" s="49"/>
      <c r="G82" s="112" t="s">
        <v>223</v>
      </c>
      <c r="H82" s="113" t="str">
        <f>H79-H80-H81</f>
        <v>51</v>
      </c>
      <c r="I82" s="48"/>
      <c r="J82" s="48"/>
      <c r="K82" s="48"/>
      <c r="L82" s="48"/>
      <c r="M82" s="48"/>
      <c r="N82" s="48"/>
    </row>
    <row r="83" ht="15.75" customHeight="1">
      <c r="A83" s="48"/>
      <c r="B83" s="49"/>
      <c r="C83" s="50"/>
      <c r="D83" s="48"/>
      <c r="E83" s="48"/>
      <c r="F83" s="49"/>
      <c r="G83" s="48"/>
      <c r="H83" s="54"/>
      <c r="I83" s="48"/>
      <c r="J83" s="48"/>
      <c r="K83" s="48"/>
      <c r="L83" s="48"/>
      <c r="M83" s="48"/>
      <c r="N83" s="48"/>
    </row>
    <row r="84" ht="15.75" customHeight="1">
      <c r="A84" s="48"/>
      <c r="B84" s="48"/>
      <c r="C84" s="48"/>
      <c r="D84" s="48"/>
      <c r="E84" s="48"/>
      <c r="F84" s="49"/>
      <c r="G84" s="48"/>
      <c r="H84" s="54"/>
      <c r="I84" s="48"/>
      <c r="J84" s="54"/>
      <c r="K84" s="48"/>
      <c r="L84" s="48"/>
      <c r="M84" s="48"/>
      <c r="N84" s="48"/>
    </row>
    <row r="85" ht="15.75" customHeight="1">
      <c r="A85" s="48"/>
      <c r="B85" s="49"/>
      <c r="C85" s="50"/>
      <c r="D85" s="48"/>
      <c r="E85" s="48"/>
      <c r="F85" s="49"/>
      <c r="G85" s="48"/>
      <c r="H85" s="54"/>
      <c r="I85" s="48"/>
      <c r="J85" s="48"/>
      <c r="K85" s="48"/>
      <c r="L85" s="48"/>
      <c r="M85" s="48"/>
      <c r="N85" s="48"/>
    </row>
    <row r="86" ht="15.75" customHeight="1">
      <c r="A86" s="48"/>
      <c r="B86" s="49"/>
      <c r="C86" s="50"/>
      <c r="D86" s="48"/>
      <c r="E86" s="48"/>
      <c r="F86" s="49"/>
      <c r="G86" s="48"/>
      <c r="H86" s="54"/>
      <c r="I86" s="48"/>
      <c r="J86" s="48"/>
      <c r="K86" s="48"/>
      <c r="L86" s="48"/>
      <c r="M86" s="48"/>
      <c r="N86" s="48"/>
    </row>
    <row r="87" ht="15.75" customHeight="1">
      <c r="A87" s="48"/>
      <c r="B87" s="49"/>
      <c r="C87" s="50"/>
      <c r="D87" s="48"/>
      <c r="E87" s="48"/>
      <c r="F87" s="49"/>
      <c r="G87" s="48"/>
      <c r="H87" s="54"/>
      <c r="I87" s="48"/>
      <c r="J87" s="48"/>
      <c r="K87" s="48"/>
      <c r="L87" s="48"/>
      <c r="M87" s="48"/>
      <c r="N87" s="48"/>
    </row>
    <row r="88" ht="15.75" customHeight="1">
      <c r="A88" s="48"/>
      <c r="B88" s="49"/>
      <c r="C88" s="50"/>
      <c r="D88" s="48"/>
      <c r="E88" s="48"/>
      <c r="F88" s="49"/>
      <c r="G88" s="48"/>
      <c r="H88" s="54"/>
      <c r="I88" s="48"/>
      <c r="J88" s="48"/>
      <c r="K88" s="48"/>
      <c r="L88" s="48"/>
      <c r="M88" s="48"/>
      <c r="N88" s="48"/>
    </row>
    <row r="89" ht="15.75" customHeight="1">
      <c r="A89" s="48"/>
      <c r="B89" s="49"/>
      <c r="C89" s="50"/>
      <c r="D89" s="48"/>
      <c r="E89" s="48"/>
      <c r="F89" s="49"/>
      <c r="G89" s="48"/>
      <c r="H89" s="54"/>
      <c r="I89" s="48"/>
      <c r="J89" s="48"/>
      <c r="K89" s="48"/>
      <c r="L89" s="48"/>
      <c r="M89" s="48"/>
      <c r="N89" s="48"/>
    </row>
    <row r="90" ht="15.75" customHeight="1">
      <c r="A90" s="48"/>
      <c r="B90" s="49"/>
      <c r="C90" s="50"/>
      <c r="D90" s="48"/>
      <c r="E90" s="48"/>
      <c r="F90" s="49"/>
      <c r="G90" s="48"/>
      <c r="H90" s="54"/>
      <c r="I90" s="48"/>
      <c r="J90" s="48"/>
      <c r="K90" s="48"/>
      <c r="L90" s="48"/>
      <c r="M90" s="48"/>
      <c r="N90" s="48"/>
    </row>
    <row r="91" ht="15.75" customHeight="1">
      <c r="A91" s="48"/>
      <c r="B91" s="49"/>
      <c r="C91" s="50"/>
      <c r="D91" s="48"/>
      <c r="E91" s="48"/>
      <c r="F91" s="49"/>
      <c r="G91" s="48"/>
      <c r="H91" s="54"/>
      <c r="I91" s="48"/>
      <c r="J91" s="48"/>
      <c r="K91" s="48"/>
      <c r="L91" s="48"/>
      <c r="M91" s="48"/>
      <c r="N91" s="48"/>
    </row>
    <row r="92" ht="15.75" customHeight="1">
      <c r="A92" s="48"/>
      <c r="B92" s="49"/>
      <c r="C92" s="49"/>
      <c r="D92" s="48"/>
      <c r="E92" s="48"/>
      <c r="F92" s="49"/>
      <c r="G92" s="48"/>
      <c r="H92" s="54"/>
      <c r="I92" s="48"/>
      <c r="J92" s="48"/>
      <c r="K92" s="48"/>
      <c r="L92" s="48"/>
      <c r="M92" s="48"/>
      <c r="N92" s="48"/>
    </row>
    <row r="93" ht="15.75" customHeight="1">
      <c r="A93" s="48"/>
      <c r="B93" s="49"/>
      <c r="C93" s="49"/>
      <c r="D93" s="48"/>
      <c r="E93" s="48"/>
      <c r="F93" s="49"/>
      <c r="G93" s="48"/>
      <c r="H93" s="54"/>
      <c r="I93" s="48"/>
      <c r="J93" s="48"/>
      <c r="K93" s="48"/>
      <c r="L93" s="48"/>
      <c r="M93" s="48"/>
      <c r="N93" s="48"/>
    </row>
    <row r="94" ht="15.75" customHeight="1">
      <c r="A94" s="48"/>
      <c r="B94" s="49"/>
      <c r="C94" s="49"/>
      <c r="D94" s="48"/>
      <c r="E94" s="48"/>
      <c r="F94" s="49"/>
      <c r="G94" s="48"/>
      <c r="H94" s="54"/>
      <c r="I94" s="48"/>
      <c r="J94" s="48"/>
      <c r="K94" s="48"/>
      <c r="L94" s="48"/>
      <c r="M94" s="48"/>
      <c r="N94" s="48"/>
    </row>
    <row r="95" ht="15.75" customHeight="1">
      <c r="A95" s="48"/>
      <c r="B95" s="48"/>
      <c r="C95" s="48"/>
      <c r="D95" s="48"/>
      <c r="E95" s="48"/>
      <c r="F95" s="49"/>
      <c r="G95" s="48"/>
      <c r="H95" s="54"/>
      <c r="I95" s="48"/>
      <c r="J95" s="54"/>
      <c r="K95" s="48"/>
      <c r="L95" s="48"/>
      <c r="M95" s="48"/>
      <c r="N95" s="48"/>
    </row>
    <row r="96" ht="15.75" customHeight="1">
      <c r="A96" s="48"/>
      <c r="B96" s="48"/>
      <c r="C96" s="48"/>
      <c r="D96" s="48"/>
      <c r="E96" s="48"/>
      <c r="F96" s="49"/>
      <c r="G96" s="48"/>
      <c r="H96" s="54"/>
      <c r="I96" s="48"/>
      <c r="J96" s="54"/>
      <c r="K96" s="48"/>
      <c r="L96" s="48"/>
      <c r="M96" s="48"/>
      <c r="N96" s="48"/>
    </row>
    <row r="97" ht="15.75" customHeight="1">
      <c r="A97" s="48"/>
      <c r="B97" s="48"/>
      <c r="C97" s="48"/>
      <c r="D97" s="48"/>
      <c r="E97" s="48"/>
      <c r="F97" s="49"/>
      <c r="G97" s="48"/>
      <c r="H97" s="54"/>
      <c r="I97" s="48"/>
      <c r="J97" s="54"/>
      <c r="K97" s="48"/>
      <c r="L97" s="48"/>
      <c r="M97" s="48"/>
      <c r="N97" s="48"/>
    </row>
    <row r="98" ht="15.75" customHeight="1">
      <c r="A98" s="48"/>
      <c r="B98" s="48"/>
      <c r="C98" s="48"/>
      <c r="D98" s="48"/>
      <c r="E98" s="48"/>
      <c r="F98" s="49"/>
      <c r="G98" s="48"/>
      <c r="H98" s="54"/>
      <c r="I98" s="48"/>
      <c r="J98" s="54"/>
      <c r="K98" s="48"/>
      <c r="L98" s="48"/>
      <c r="M98" s="48"/>
      <c r="N98" s="48"/>
    </row>
    <row r="99" ht="15.75" customHeight="1">
      <c r="A99" s="48"/>
      <c r="B99" s="48"/>
      <c r="C99" s="48"/>
      <c r="D99" s="48"/>
      <c r="E99" s="48"/>
      <c r="F99" s="49"/>
      <c r="G99" s="48"/>
      <c r="H99" s="54"/>
      <c r="I99" s="48"/>
      <c r="J99" s="54"/>
      <c r="K99" s="48"/>
      <c r="L99" s="48"/>
      <c r="M99" s="48"/>
      <c r="N99" s="48"/>
    </row>
    <row r="100" ht="15.75" customHeight="1">
      <c r="A100" s="48"/>
      <c r="B100" s="48"/>
      <c r="C100" s="48"/>
      <c r="D100" s="48"/>
      <c r="E100" s="48"/>
      <c r="F100" s="49"/>
      <c r="G100" s="48"/>
      <c r="H100" s="54"/>
      <c r="I100" s="48"/>
      <c r="J100" s="54"/>
      <c r="K100" s="48"/>
      <c r="L100" s="48"/>
      <c r="M100" s="48"/>
      <c r="N100" s="48"/>
    </row>
  </sheetData>
  <mergeCells count="6">
    <mergeCell ref="F80:F81"/>
    <mergeCell ref="A1:N1"/>
    <mergeCell ref="A2:N2"/>
    <mergeCell ref="E8:K8"/>
    <mergeCell ref="E9:K9"/>
    <mergeCell ref="B77:C77"/>
  </mergeCells>
  <printOptions horizontalCentered="1"/>
  <pageMargins bottom="0.5" footer="0.0" header="0.0" left="0.5" right="0.5" top="0.5"/>
  <pageSetup paperSize="9" scale="7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baseType="lpstr" size="8">
      <vt:lpstr>Day-1(M) 24,27.02.25,01.03.25</vt:lpstr>
      <vt:lpstr>Day-1(E) 24,27.02.25,01.03.2025</vt:lpstr>
      <vt:lpstr>Day-2(M)25,28.02.25,03.03.2025</vt:lpstr>
      <vt:lpstr>Day-2(E)25,28.02.25,03.03.2025</vt:lpstr>
      <vt:lpstr>'Day-1(E) 24,27.02.25,01.03.2025'!Print_Titles</vt:lpstr>
      <vt:lpstr>'Day-1(M) 24,27.02.25,01.03.25'!Print_Titles</vt:lpstr>
      <vt:lpstr>'Day-2(E)25,28.02.25,03.03.2025'!Print_Titles</vt:lpstr>
      <vt:lpstr>'Day-2(M)25,28.02.25,03.03.2025'!Print_Titles</vt:lpstr>
    </vt:vector>
  </TitlesOfParts>
  <LinksUpToDate>false</LinksUpToDate>
  <SharedDoc>false</SharedDoc>
  <HyperlinksChanged>false</HyperlinksChanged>
  <Application>Microsoft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cp:lastModifiedBy/>
  <dcterms:modified xsi:type="dcterms:W3CDTF">2025-02-17T04:36:04Z</dcterms:modified>
</cp:coreProperties>
</file>