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k3mxa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B12" i="1"/>
  <c r="B11" i="1"/>
  <c r="E8" i="1"/>
  <c r="F8" i="1"/>
  <c r="E3" i="1"/>
  <c r="E4" i="1"/>
  <c r="E5" i="1"/>
  <c r="E6" i="1"/>
  <c r="E2" i="1"/>
  <c r="F3" i="1"/>
  <c r="F4" i="1"/>
  <c r="F5" i="1"/>
  <c r="F6" i="1"/>
  <c r="D3" i="1"/>
  <c r="D4" i="1"/>
  <c r="D5" i="1"/>
  <c r="D6" i="1"/>
  <c r="D2" i="1"/>
  <c r="C3" i="1"/>
  <c r="C4" i="1"/>
  <c r="C5" i="1"/>
  <c r="C6" i="1"/>
  <c r="C2" i="1"/>
  <c r="F2" i="1"/>
  <c r="B8" i="1"/>
  <c r="A8" i="1"/>
</calcChain>
</file>

<file path=xl/sharedStrings.xml><?xml version="1.0" encoding="utf-8"?>
<sst xmlns="http://schemas.openxmlformats.org/spreadsheetml/2006/main" count="10" uniqueCount="10">
  <si>
    <t>x</t>
  </si>
  <si>
    <t>y</t>
  </si>
  <si>
    <t>x(i)- mean(x)</t>
  </si>
  <si>
    <t>y(i)- mean(y)</t>
  </si>
  <si>
    <t>b = SUM((x(i)- mean(x)) * (y(i) - mean(y))) / SUM( (x(i) - mean(x))^2 )</t>
  </si>
  <si>
    <t>a = mean(y) - B1 * mean(x)</t>
  </si>
  <si>
    <t>(x(i) - mean(x))^2</t>
  </si>
  <si>
    <t>(x(i)- mean(x)) * (y(i) - mean(y))</t>
  </si>
  <si>
    <t>pred_y</t>
  </si>
  <si>
    <t>pred_y = a+b*x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</si>
</sst>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0" sqref="G10"/>
    </sheetView>
  </sheetViews>
  <sheetFormatPr defaultRowHeight="15" x14ac:dyDescent="0.25"/>
  <cols>
    <col min="1" max="1" width="16.85546875" style="1" customWidth="1"/>
    <col min="3" max="4" width="12.5703125" bestFit="1" customWidth="1"/>
    <col min="5" max="5" width="30" bestFit="1" customWidth="1"/>
    <col min="6" max="6" width="20.7109375" customWidth="1"/>
    <col min="7" max="7" width="59.57031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</row>
    <row r="2" spans="1:7" x14ac:dyDescent="0.25">
      <c r="A2" s="1">
        <v>108</v>
      </c>
      <c r="B2">
        <v>392.5</v>
      </c>
      <c r="C2" s="1">
        <f>A2-$A$8</f>
        <v>47.2</v>
      </c>
      <c r="D2" s="1">
        <f>B2-$B$8</f>
        <v>193.3</v>
      </c>
      <c r="E2" s="1">
        <f>C2*D2</f>
        <v>9123.76</v>
      </c>
      <c r="F2" s="2">
        <f>C2^2</f>
        <v>2227.84</v>
      </c>
      <c r="G2">
        <f>$B$12+$B$11*A2</f>
        <v>376.06043343189731</v>
      </c>
    </row>
    <row r="3" spans="1:7" x14ac:dyDescent="0.25">
      <c r="A3" s="1">
        <v>19</v>
      </c>
      <c r="B3">
        <v>46.2</v>
      </c>
      <c r="C3" s="1">
        <f t="shared" ref="C3:C6" si="0">A3-$A$8</f>
        <v>-41.8</v>
      </c>
      <c r="D3" s="1">
        <f t="shared" ref="D3:D6" si="1">B3-$B$8</f>
        <v>-153</v>
      </c>
      <c r="E3" s="1">
        <f t="shared" ref="E3:E6" si="2">C3*D3</f>
        <v>6395.4</v>
      </c>
      <c r="F3" s="2">
        <f t="shared" ref="F3:F6" si="3">C3^2</f>
        <v>1747.2399999999998</v>
      </c>
      <c r="G3">
        <f t="shared" ref="G3:G6" si="4">$B$12+$B$11*A3</f>
        <v>42.573599206497761</v>
      </c>
    </row>
    <row r="4" spans="1:7" x14ac:dyDescent="0.25">
      <c r="A4" s="1">
        <v>13</v>
      </c>
      <c r="B4">
        <v>15.7</v>
      </c>
      <c r="C4" s="1">
        <f t="shared" si="0"/>
        <v>-47.8</v>
      </c>
      <c r="D4" s="1">
        <f t="shared" si="1"/>
        <v>-183.5</v>
      </c>
      <c r="E4" s="1">
        <f t="shared" si="2"/>
        <v>8771.2999999999993</v>
      </c>
      <c r="F4" s="2">
        <f t="shared" si="3"/>
        <v>2284.8399999999997</v>
      </c>
      <c r="G4">
        <f t="shared" si="4"/>
        <v>20.091340719392178</v>
      </c>
    </row>
    <row r="5" spans="1:7" x14ac:dyDescent="0.25">
      <c r="A5" s="1">
        <v>124</v>
      </c>
      <c r="B5">
        <v>422.2</v>
      </c>
      <c r="C5" s="1">
        <f t="shared" si="0"/>
        <v>63.2</v>
      </c>
      <c r="D5" s="1">
        <f t="shared" si="1"/>
        <v>223</v>
      </c>
      <c r="E5" s="1">
        <f t="shared" si="2"/>
        <v>14093.6</v>
      </c>
      <c r="F5" s="2">
        <f t="shared" si="3"/>
        <v>3994.2400000000002</v>
      </c>
      <c r="G5">
        <f t="shared" si="4"/>
        <v>436.01312273084557</v>
      </c>
    </row>
    <row r="6" spans="1:7" x14ac:dyDescent="0.25">
      <c r="A6" s="1">
        <v>40</v>
      </c>
      <c r="B6">
        <v>119.4</v>
      </c>
      <c r="C6" s="1">
        <f t="shared" si="0"/>
        <v>-20.799999999999997</v>
      </c>
      <c r="D6" s="1">
        <f t="shared" si="1"/>
        <v>-79.799999999999983</v>
      </c>
      <c r="E6" s="1">
        <f t="shared" si="2"/>
        <v>1659.8399999999995</v>
      </c>
      <c r="F6" s="2">
        <f t="shared" si="3"/>
        <v>432.63999999999987</v>
      </c>
      <c r="G6">
        <f t="shared" si="4"/>
        <v>121.26150391136733</v>
      </c>
    </row>
    <row r="8" spans="1:7" x14ac:dyDescent="0.25">
      <c r="A8" s="1">
        <f>AVERAGE(A2:A6)</f>
        <v>60.8</v>
      </c>
      <c r="B8" s="1">
        <f>AVERAGE(B2:B6)</f>
        <v>199.2</v>
      </c>
      <c r="E8" s="1">
        <f>SUM(E2:E6)</f>
        <v>40043.899999999994</v>
      </c>
      <c r="F8" s="2">
        <f>SUM(F2:F6)</f>
        <v>10686.8</v>
      </c>
    </row>
    <row r="10" spans="1:7" x14ac:dyDescent="0.25">
      <c r="G10" t="s">
        <v>9</v>
      </c>
    </row>
    <row r="11" spans="1:7" x14ac:dyDescent="0.25">
      <c r="A11" t="s">
        <v>4</v>
      </c>
      <c r="B11">
        <f>E8/F8</f>
        <v>3.7470430811842643</v>
      </c>
    </row>
    <row r="12" spans="1:7" x14ac:dyDescent="0.25">
      <c r="A12" t="s">
        <v>5</v>
      </c>
      <c r="B12">
        <f>B8-B11*A8</f>
        <v>-28.62021933600326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Kumar Manivannan</dc:creator>
  <cp:lastModifiedBy>Mohan Kumar Manivannan</cp:lastModifiedBy>
  <dcterms:created xsi:type="dcterms:W3CDTF">2017-11-13T10:54:50Z</dcterms:created>
  <dcterms:modified xsi:type="dcterms:W3CDTF">2017-11-13T11:33:56Z</dcterms:modified>
</cp:coreProperties>
</file>