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mohan\Documents\Data Analysis Bootcamp\Excel\"/>
    </mc:Choice>
  </mc:AlternateContent>
  <xr:revisionPtr revIDLastSave="0" documentId="8_{A1A1183C-3942-4844-8E9C-5917BD02B3C6}" xr6:coauthVersionLast="47" xr6:coauthVersionMax="47" xr10:uidLastSave="{00000000-0000-0000-0000-000000000000}"/>
  <bookViews>
    <workbookView xWindow="-104" yWindow="-104" windowWidth="20098" windowHeight="11396" firstSheet="1" activeTab="3" xr2:uid="{00000000-000D-0000-FFFF-FFFF00000000}"/>
  </bookViews>
  <sheets>
    <sheet name="bike_buyers" sheetId="1" state="hidden" r:id="rId1"/>
    <sheet name="working sheet" sheetId="2" r:id="rId2"/>
    <sheet name="pivot tables" sheetId="3"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<sst xmlns="http://schemas.openxmlformats.org/spreadsheetml/2006/main" count="16267" uniqueCount="51">
  <si>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</si>
  <si>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</si>
  <si>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</si>
  <si>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</si>
  <si>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</si>
  <si>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</si>
  <si>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</si>
  <si>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</si>
  <si>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</si>
  <si>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</si>
  <si>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</si>
  <si>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</si>
  <si>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</si>
  <si>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</si>
  <si>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</si>
  <si>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</si>
  <si>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</si>
  <si>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</si>
  <si>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</si>
  <si>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</si>
  <si>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</si>
  <si>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</si>
  <si>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</si>
  <si>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</si>
  <si>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</si>
  <si>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</si>
  <si>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</si>
  <si>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</si>
  <si>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</si>
  <si>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</si>
  <si>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</si>
  <si>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</si>
  <si>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</si>
  <si>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</si>
  <si>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</si>
  <si>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</si>
  <si>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</si>
  <si>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</si>
  <si>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</si>
  <si>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</si>
  <si>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</si>
  <si>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Brackets</t>
  </si>
  <si>
    <t>Row Labels</t>
  </si>
  <si>
    <t>Grand Total</t>
  </si>
  <si>
    <t>Column Labels</t>
  </si>
  <si>
    <t>Count of Purchased Bike</t>
  </si>
  <si>
    <t>Average of Income</t>
  </si>
  <si>
    <t>mid age</t>
  </si>
  <si>
    <t>old</t>
  </si>
  <si>
    <t>young</t>
  </si>
  <si>
    <t>Bike Purchases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</si>
</sst>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0" borderId="0" xfId="0" applyBorder="1"/>
    <xf numFmtId="0" fontId="19" fillId="33" borderId="0"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
      <numFmt numFmtId="1" formatCode="0"/>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tables!Gender Purchases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D7BB-4029-876A-6E402EE95103}"/>
            </c:ext>
          </c:extLst>
        </c:ser>
        <c:ser>
          <c:idx val="1"/>
          <c:order val="1"/>
          <c:tx>
            <c:strRef>
              <c:f>'pivot tables'!$C$1:$C$2</c:f>
              <c:strCache>
                <c:ptCount val="1"/>
                <c:pt idx="0">
                  <c:v>Yes</c:v>
                </c:pt>
              </c:strCache>
            </c:strRef>
          </c:tx>
          <c:spPr>
            <a:solidFill>
              <a:schemeClr val="accent2"/>
            </a:solidFill>
            <a:ln>
              <a:noFill/>
            </a:ln>
            <a:effectLst/>
            <a:sp3d/>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D7BB-4029-876A-6E402EE95103}"/>
            </c:ext>
          </c:extLst>
        </c:ser>
        <c:dLbls>
          <c:showLegendKey val="0"/>
          <c:showVal val="0"/>
          <c:showCatName val="0"/>
          <c:showSerName val="0"/>
          <c:showPercent val="0"/>
          <c:showBubbleSize val="0"/>
        </c:dLbls>
        <c:gapWidth val="150"/>
        <c:shape val="box"/>
        <c:axId val="510691104"/>
        <c:axId val="510692544"/>
        <c:axId val="0"/>
      </c:bar3DChart>
      <c:catAx>
        <c:axId val="51069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92544"/>
        <c:crosses val="autoZero"/>
        <c:auto val="1"/>
        <c:lblAlgn val="ctr"/>
        <c:lblOffset val="100"/>
        <c:noMultiLvlLbl val="0"/>
      </c:catAx>
      <c:valAx>
        <c:axId val="51069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9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tables!Purchase By 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F9-4DD3-A1A6-EF3D358FCF04}"/>
            </c:ext>
          </c:extLst>
        </c:ser>
        <c:ser>
          <c:idx val="1"/>
          <c:order val="1"/>
          <c:tx>
            <c:strRef>
              <c:f>'pivot tables'!$C$26:$C$27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FAF9-4DD3-A1A6-EF3D358FCF04}"/>
            </c:ext>
          </c:extLst>
        </c:ser>
        <c:dLbls>
          <c:showLegendKey val="0"/>
          <c:showVal val="0"/>
          <c:showCatName val="0"/>
          <c:showSerName val="0"/>
          <c:showPercent val="0"/>
          <c:showBubbleSize val="0"/>
        </c:dLbls>
        <c:marker val="1"/>
        <c:smooth val="0"/>
        <c:axId val="782547776"/>
        <c:axId val="782533856"/>
      </c:lineChart>
      <c:catAx>
        <c:axId val="78254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33856"/>
        <c:crosses val="autoZero"/>
        <c:auto val="1"/>
        <c:lblAlgn val="ctr"/>
        <c:lblOffset val="100"/>
        <c:noMultiLvlLbl val="0"/>
      </c:catAx>
      <c:valAx>
        <c:axId val="78253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tables!Purchase By 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tables'!$A$58:$A$61</c:f>
              <c:strCache>
                <c:ptCount val="3"/>
                <c:pt idx="0">
                  <c:v>mid age</c:v>
                </c:pt>
                <c:pt idx="1">
                  <c:v>old</c:v>
                </c:pt>
                <c:pt idx="2">
                  <c:v>young</c:v>
                </c:pt>
              </c:strCache>
            </c:strRef>
          </c:cat>
          <c:val>
            <c:numRef>
              <c:f>'pivot tables'!$B$58:$B$61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321-41E2-BA2E-875F49E270AC}"/>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tables'!$A$58:$A$61</c:f>
              <c:strCache>
                <c:ptCount val="3"/>
                <c:pt idx="0">
                  <c:v>mid age</c:v>
                </c:pt>
                <c:pt idx="1">
                  <c:v>old</c:v>
                </c:pt>
                <c:pt idx="2">
                  <c:v>young</c:v>
                </c:pt>
              </c:strCache>
            </c:strRef>
          </c:cat>
          <c:val>
            <c:numRef>
              <c:f>'pivot tables'!$C$58:$C$61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5-A321-41E2-BA2E-875F49E270AC}"/>
            </c:ext>
          </c:extLst>
        </c:ser>
        <c:dLbls>
          <c:showLegendKey val="0"/>
          <c:showVal val="0"/>
          <c:showCatName val="0"/>
          <c:showSerName val="0"/>
          <c:showPercent val="0"/>
          <c:showBubbleSize val="0"/>
        </c:dLbls>
        <c:marker val="1"/>
        <c:smooth val="0"/>
        <c:axId val="735975632"/>
        <c:axId val="735971312"/>
      </c:lineChart>
      <c:catAx>
        <c:axId val="73597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71312"/>
        <c:crosses val="autoZero"/>
        <c:auto val="1"/>
        <c:lblAlgn val="ctr"/>
        <c:lblOffset val="100"/>
        <c:noMultiLvlLbl val="0"/>
      </c:catAx>
      <c:valAx>
        <c:axId val="7359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7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tables!Gender Purchases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B96E-4C97-8B33-63E14690BB89}"/>
            </c:ext>
          </c:extLst>
        </c:ser>
        <c:ser>
          <c:idx val="1"/>
          <c:order val="1"/>
          <c:tx>
            <c:strRef>
              <c:f>'pivot tables'!$C$1:$C$2</c:f>
              <c:strCache>
                <c:ptCount val="1"/>
                <c:pt idx="0">
                  <c:v>Yes</c:v>
                </c:pt>
              </c:strCache>
            </c:strRef>
          </c:tx>
          <c:spPr>
            <a:solidFill>
              <a:schemeClr val="accent2"/>
            </a:solidFill>
            <a:ln>
              <a:noFill/>
            </a:ln>
            <a:effectLst/>
            <a:sp3d/>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6E-4C97-8B33-63E14690BB89}"/>
            </c:ext>
          </c:extLst>
        </c:ser>
        <c:dLbls>
          <c:showLegendKey val="0"/>
          <c:showVal val="0"/>
          <c:showCatName val="0"/>
          <c:showSerName val="0"/>
          <c:showPercent val="0"/>
          <c:showBubbleSize val="0"/>
        </c:dLbls>
        <c:gapWidth val="150"/>
        <c:shape val="box"/>
        <c:axId val="510691104"/>
        <c:axId val="510692544"/>
        <c:axId val="0"/>
      </c:bar3DChart>
      <c:catAx>
        <c:axId val="51069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92544"/>
        <c:crosses val="autoZero"/>
        <c:auto val="1"/>
        <c:lblAlgn val="ctr"/>
        <c:lblOffset val="100"/>
        <c:noMultiLvlLbl val="0"/>
      </c:catAx>
      <c:valAx>
        <c:axId val="51069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9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tables!Purchase By Distance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A7-4AC3-B061-C1F31349C717}"/>
            </c:ext>
          </c:extLst>
        </c:ser>
        <c:ser>
          <c:idx val="1"/>
          <c:order val="1"/>
          <c:tx>
            <c:strRef>
              <c:f>'pivot tables'!$C$26:$C$27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A7-4AC3-B061-C1F31349C717}"/>
            </c:ext>
          </c:extLst>
        </c:ser>
        <c:dLbls>
          <c:showLegendKey val="0"/>
          <c:showVal val="0"/>
          <c:showCatName val="0"/>
          <c:showSerName val="0"/>
          <c:showPercent val="0"/>
          <c:showBubbleSize val="0"/>
        </c:dLbls>
        <c:marker val="1"/>
        <c:smooth val="0"/>
        <c:axId val="782547776"/>
        <c:axId val="782533856"/>
      </c:lineChart>
      <c:catAx>
        <c:axId val="78254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33856"/>
        <c:crosses val="autoZero"/>
        <c:auto val="1"/>
        <c:lblAlgn val="ctr"/>
        <c:lblOffset val="100"/>
        <c:noMultiLvlLbl val="0"/>
      </c:catAx>
      <c:valAx>
        <c:axId val="78253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tables!Purchase By Age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tables'!$A$58:$A$61</c:f>
              <c:strCache>
                <c:ptCount val="3"/>
                <c:pt idx="0">
                  <c:v>mid age</c:v>
                </c:pt>
                <c:pt idx="1">
                  <c:v>old</c:v>
                </c:pt>
                <c:pt idx="2">
                  <c:v>young</c:v>
                </c:pt>
              </c:strCache>
            </c:strRef>
          </c:cat>
          <c:val>
            <c:numRef>
              <c:f>'pivot tables'!$B$58:$B$61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A14-4709-9A7A-10ACEEE3E6DB}"/>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tables'!$A$58:$A$61</c:f>
              <c:strCache>
                <c:ptCount val="3"/>
                <c:pt idx="0">
                  <c:v>mid age</c:v>
                </c:pt>
                <c:pt idx="1">
                  <c:v>old</c:v>
                </c:pt>
                <c:pt idx="2">
                  <c:v>young</c:v>
                </c:pt>
              </c:strCache>
            </c:strRef>
          </c:cat>
          <c:val>
            <c:numRef>
              <c:f>'pivot tables'!$C$58:$C$61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A14-4709-9A7A-10ACEEE3E6DB}"/>
            </c:ext>
          </c:extLst>
        </c:ser>
        <c:dLbls>
          <c:showLegendKey val="0"/>
          <c:showVal val="0"/>
          <c:showCatName val="0"/>
          <c:showSerName val="0"/>
          <c:showPercent val="0"/>
          <c:showBubbleSize val="0"/>
        </c:dLbls>
        <c:marker val="1"/>
        <c:smooth val="0"/>
        <c:axId val="735975632"/>
        <c:axId val="735971312"/>
      </c:lineChart>
      <c:catAx>
        <c:axId val="73597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71312"/>
        <c:crosses val="autoZero"/>
        <c:auto val="1"/>
        <c:lblAlgn val="ctr"/>
        <c:lblOffset val="100"/>
        <c:noMultiLvlLbl val="0"/>
      </c:catAx>
      <c:valAx>
        <c:axId val="7359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7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677577</xdr:colOff>
      <xdr:row>1</xdr:row>
      <xdr:rowOff>95387</xdr:rowOff>
    </xdr:from>
    <xdr:to>
      <xdr:col>14</xdr:col>
      <xdr:colOff>453911</xdr:colOff>
      <xdr:row>16</xdr:row>
      <xdr:rowOff>75652</xdr:rowOff>
    </xdr:to>
    <xdr:graphicFrame macro="">
      <xdr:nvGraphicFramePr>
        <xdr:cNvPr id="2" name="Chart 1">
          <a:extLst>
            <a:ext uri="{FF2B5EF4-FFF2-40B4-BE49-F238E27FC236}">
              <a16:creationId xmlns:a16="http://schemas.microsoft.com/office/drawing/2014/main" id="{E24258A1-7C6D-5832-F670-88792F0C8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493380</xdr:colOff>
      <xdr:row>24</xdr:row>
      <xdr:rowOff>75653</xdr:rowOff>
    </xdr:from>
    <xdr:to>
      <xdr:col>14</xdr:col>
      <xdr:colOff>269714</xdr:colOff>
      <xdr:row>39</xdr:row>
      <xdr:rowOff>55917</xdr:rowOff>
    </xdr:to>
    <xdr:graphicFrame macro="">
      <xdr:nvGraphicFramePr>
        <xdr:cNvPr id="3" name="Chart 2">
          <a:extLst>
            <a:ext uri="{FF2B5EF4-FFF2-40B4-BE49-F238E27FC236}">
              <a16:creationId xmlns:a16="http://schemas.microsoft.com/office/drawing/2014/main" id="{118FB676-D2CC-8435-A75C-8FA59716E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546010</xdr:colOff>
      <xdr:row>54</xdr:row>
      <xdr:rowOff>16445</xdr:rowOff>
    </xdr:from>
    <xdr:to>
      <xdr:col>14</xdr:col>
      <xdr:colOff>322343</xdr:colOff>
      <xdr:row>68</xdr:row>
      <xdr:rowOff>180906</xdr:rowOff>
    </xdr:to>
    <xdr:graphicFrame macro="">
      <xdr:nvGraphicFramePr>
        <xdr:cNvPr id="4" name="Chart 3">
          <a:extLst>
            <a:ext uri="{FF2B5EF4-FFF2-40B4-BE49-F238E27FC236}">
              <a16:creationId xmlns:a16="http://schemas.microsoft.com/office/drawing/2014/main" id="{84F8B732-A455-772D-1C2A-2C9A55B17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205576</xdr:colOff>
      <xdr:row>4</xdr:row>
      <xdr:rowOff>6577</xdr:rowOff>
    </xdr:from>
    <xdr:to>
      <xdr:col>11</xdr:col>
      <xdr:colOff>160274</xdr:colOff>
      <xdr:row>18</xdr:row>
      <xdr:rowOff>177617</xdr:rowOff>
    </xdr:to>
    <xdr:graphicFrame macro="">
      <xdr:nvGraphicFramePr>
        <xdr:cNvPr id="2" name="Chart 1">
          <a:extLst>
            <a:ext uri="{FF2B5EF4-FFF2-40B4-BE49-F238E27FC236}">
              <a16:creationId xmlns:a16="http://schemas.microsoft.com/office/drawing/2014/main" id="{37B54820-D4A4-4D78-91B2-462E534C2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197352</xdr:colOff>
      <xdr:row>18</xdr:row>
      <xdr:rowOff>178813</xdr:rowOff>
    </xdr:from>
    <xdr:to>
      <xdr:col>15</xdr:col>
      <xdr:colOff>624950</xdr:colOff>
      <xdr:row>32</xdr:row>
      <xdr:rowOff>13158</xdr:rowOff>
    </xdr:to>
    <xdr:graphicFrame macro="">
      <xdr:nvGraphicFramePr>
        <xdr:cNvPr id="3" name="Chart 2">
          <a:extLst>
            <a:ext uri="{FF2B5EF4-FFF2-40B4-BE49-F238E27FC236}">
              <a16:creationId xmlns:a16="http://schemas.microsoft.com/office/drawing/2014/main" id="{46B990AB-54C1-4A10-A5C8-7A6C03227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160274</xdr:colOff>
      <xdr:row>4</xdr:row>
      <xdr:rowOff>6577</xdr:rowOff>
    </xdr:from>
    <xdr:to>
      <xdr:col>15</xdr:col>
      <xdr:colOff>624951</xdr:colOff>
      <xdr:row>18</xdr:row>
      <xdr:rowOff>177617</xdr:rowOff>
    </xdr:to>
    <xdr:graphicFrame macro="">
      <xdr:nvGraphicFramePr>
        <xdr:cNvPr id="4" name="Chart 3">
          <a:extLst>
            <a:ext uri="{FF2B5EF4-FFF2-40B4-BE49-F238E27FC236}">
              <a16:creationId xmlns:a16="http://schemas.microsoft.com/office/drawing/2014/main" id="{613F2450-51AC-47B9-A0BA-FD1E1AF4F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8223</xdr:colOff>
      <xdr:row>4</xdr:row>
      <xdr:rowOff>16445</xdr:rowOff>
    </xdr:from>
    <xdr:to>
      <xdr:col>6</xdr:col>
      <xdr:colOff>197352</xdr:colOff>
      <xdr:row>12</xdr:row>
      <xdr:rowOff>41116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B15184-4BD5-7AE1-82C5-80E542C17A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34335" y="753228"/>
              <a:ext cx="1452185" cy="1498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13157</xdr:colOff>
      <xdr:row>12</xdr:row>
      <xdr:rowOff>59206</xdr:rowOff>
    </xdr:from>
    <xdr:to>
      <xdr:col>6</xdr:col>
      <xdr:colOff>198997</xdr:colOff>
      <xdr:row>23</xdr:row>
      <xdr:rowOff>57561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1F2FF2-531C-7969-561D-C383F00BAD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39269" y="2269554"/>
              <a:ext cx="1448896" cy="2024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13157</xdr:colOff>
      <xdr:row>23</xdr:row>
      <xdr:rowOff>82229</xdr:rowOff>
    </xdr:from>
    <xdr:to>
      <xdr:col>6</xdr:col>
      <xdr:colOff>210509</xdr:colOff>
      <xdr:row>32</xdr:row>
      <xdr:rowOff>19735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A46A5D-5DBF-34A6-156A-058CAB9CB7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39269" y="4318730"/>
              <a:ext cx="1460408" cy="1595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ad Shaker" refreshedDate="45094.878529398149" createdVersion="8" refreshedVersion="8" minRefreshableVersion="3" recordCount="1000" xr:uid="{96065B49-2665-4365-AF3E-6A0217B1F2B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 age"/>
        <s v="old"/>
        <s v="young"/>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392955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651EA-F8DB-4B3B-B701-7F10CE3AE3FE}" name="Purchase By Age"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9E2EA6-EBEC-4811-8373-26E467B4050A}" name="Purchase By Distance"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DC2B67-3CD9-4A58-9059-1269C86BC55E}" name="Gender Purchases"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42">
      <pivotArea outline="0" fieldPosition="0">
        <references count="1">
          <reference field="4294967294" count="1">
            <x v="0"/>
          </reference>
        </references>
      </pivotArea>
    </format>
    <format dxfId="43">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C4E6D0-EABC-4E0C-9CC1-BD23DE56D626}" sourceName="Marital Status">
  <pivotTables>
    <pivotTable tabId="3" name="Gender Purchases"/>
    <pivotTable tabId="3" name="Purchase By Age"/>
    <pivotTable tabId="3" name="Purchase By Distance"/>
  </pivotTables>
  <data>
    <tabular pivotCacheId="13929558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F00BFE-7717-4A06-B524-9903C240435F}" sourceName="Education">
  <pivotTables>
    <pivotTable tabId="3" name="Gender Purchases"/>
    <pivotTable tabId="3" name="Purchase By Age"/>
    <pivotTable tabId="3" name="Purchase By Distance"/>
  </pivotTables>
  <data>
    <tabular pivotCacheId="13929558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67A6AC-F605-4E37-89AE-BF5F78389894}" sourceName="Region">
  <pivotTables>
    <pivotTable tabId="3" name="Gender Purchases"/>
    <pivotTable tabId="3" name="Purchase By Age"/>
    <pivotTable tabId="3" name="Purchase By Distance"/>
  </pivotTables>
  <data>
    <tabular pivotCacheId="13929558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A2183A-B6B2-4326-BD73-3BCDE48A3CA1}" cache="Slicer_Marital_Status" caption="Marital Status" rowHeight="238330"/>
  <slicer name="Education" xr10:uid="{875FE3E9-7751-443D-8F54-268C8BA95D92}" cache="Slicer_Education" caption="Education" rowHeight="238330"/>
  <slicer name="Region" xr10:uid="{DFD2A796-F322-47CE-858C-4A6AA1C765C2}" cache="Slicer_Region" caption="Region" rowHeight="23833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D15"/>
    </sheetView>
  </sheetViews>
  <sheetFormatPr defaultColWidth="12.72656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0A9CD-792A-40F5-BAD3-DF0E1B5E45B8}">
  <dimension ref="A1:N1001"/>
  <sheetViews>
    <sheetView zoomScale="90" zoomScaleNormal="90" workbookViewId="0">
      <selection activeCell="J1" sqref="J1"/>
    </sheetView>
  </sheetViews>
  <sheetFormatPr defaultColWidth="11.7265625" defaultRowHeight="14.5" x14ac:dyDescent="0.35"/>
  <cols>
    <col min="2" max="2" width="17.1796875" customWidth="1"/>
    <col min="4" max="4" width="12.90625" style="3" customWidth="1"/>
    <col min="7" max="7" width="13" customWidth="1"/>
    <col min="8" max="8" width="16.26953125" customWidth="1"/>
    <col min="10" max="10" width="12.36328125" customWidth="1"/>
    <col min="13" max="13" width="14.36328125" customWidth="1"/>
  </cols>
  <sheetData>
    <row r="1" spans="1:14" x14ac:dyDescent="0.35">
      <c r="A1" t="s">
        <v>0</v>
      </c>
      <c r="B1" t="s">
        <v>1</v>
      </c>
      <c r="C1" t="s">
        <v>2</v>
      </c>
      <c r="D1" s="3"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17</v>
      </c>
      <c r="L2">
        <v>42</v>
      </c>
      <c r="M2" t="str">
        <f>IF(L2&gt;54,"old",IF(L2&gt;=31,"mid age",IF(L2&lt;31,"young","invalid")))</f>
        <v>mid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 age",IF(L3&lt;31,"young","invalid")))</f>
        <v>mid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 age</v>
      </c>
      <c r="N5" t="s">
        <v>15</v>
      </c>
    </row>
    <row r="6" spans="1:14" x14ac:dyDescent="0.35">
      <c r="A6">
        <v>25597</v>
      </c>
      <c r="B6" t="s">
        <v>37</v>
      </c>
      <c r="C6" t="s">
        <v>39</v>
      </c>
      <c r="D6" s="3">
        <v>30000</v>
      </c>
      <c r="E6">
        <v>0</v>
      </c>
      <c r="F6" t="s">
        <v>13</v>
      </c>
      <c r="G6" t="s">
        <v>20</v>
      </c>
      <c r="H6" t="s">
        <v>18</v>
      </c>
      <c r="I6">
        <v>0</v>
      </c>
      <c r="J6" t="s">
        <v>16</v>
      </c>
      <c r="K6" t="s">
        <v>17</v>
      </c>
      <c r="L6">
        <v>36</v>
      </c>
      <c r="M6" t="str">
        <f t="shared" si="0"/>
        <v>mid age</v>
      </c>
      <c r="N6" t="s">
        <v>15</v>
      </c>
    </row>
    <row r="7" spans="1:14" x14ac:dyDescent="0.35">
      <c r="A7">
        <v>13507</v>
      </c>
      <c r="B7" t="s">
        <v>36</v>
      </c>
      <c r="C7" t="s">
        <v>38</v>
      </c>
      <c r="D7" s="3">
        <v>10000</v>
      </c>
      <c r="E7">
        <v>2</v>
      </c>
      <c r="F7" t="s">
        <v>19</v>
      </c>
      <c r="G7" t="s">
        <v>25</v>
      </c>
      <c r="H7" t="s">
        <v>15</v>
      </c>
      <c r="I7">
        <v>0</v>
      </c>
      <c r="J7" t="s">
        <v>26</v>
      </c>
      <c r="K7" t="s">
        <v>17</v>
      </c>
      <c r="L7">
        <v>50</v>
      </c>
      <c r="M7" t="str">
        <f t="shared" si="0"/>
        <v>mid age</v>
      </c>
      <c r="N7" t="s">
        <v>18</v>
      </c>
    </row>
    <row r="8" spans="1:14" x14ac:dyDescent="0.35">
      <c r="A8">
        <v>27974</v>
      </c>
      <c r="B8" t="s">
        <v>37</v>
      </c>
      <c r="C8" t="s">
        <v>39</v>
      </c>
      <c r="D8" s="3">
        <v>160000</v>
      </c>
      <c r="E8">
        <v>2</v>
      </c>
      <c r="F8" t="s">
        <v>27</v>
      </c>
      <c r="G8" t="s">
        <v>28</v>
      </c>
      <c r="H8" t="s">
        <v>15</v>
      </c>
      <c r="I8">
        <v>4</v>
      </c>
      <c r="J8" t="s">
        <v>16</v>
      </c>
      <c r="K8" t="s">
        <v>24</v>
      </c>
      <c r="L8">
        <v>33</v>
      </c>
      <c r="M8" t="str">
        <f t="shared" si="0"/>
        <v>mid age</v>
      </c>
      <c r="N8" t="s">
        <v>15</v>
      </c>
    </row>
    <row r="9" spans="1:14" x14ac:dyDescent="0.35">
      <c r="A9">
        <v>19364</v>
      </c>
      <c r="B9" t="s">
        <v>36</v>
      </c>
      <c r="C9" t="s">
        <v>39</v>
      </c>
      <c r="D9" s="3">
        <v>40000</v>
      </c>
      <c r="E9">
        <v>1</v>
      </c>
      <c r="F9" t="s">
        <v>13</v>
      </c>
      <c r="G9" t="s">
        <v>14</v>
      </c>
      <c r="H9" t="s">
        <v>15</v>
      </c>
      <c r="I9">
        <v>0</v>
      </c>
      <c r="J9" t="s">
        <v>16</v>
      </c>
      <c r="K9" t="s">
        <v>17</v>
      </c>
      <c r="L9">
        <v>43</v>
      </c>
      <c r="M9" t="str">
        <f t="shared" si="0"/>
        <v>mid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 age</v>
      </c>
      <c r="N12" t="s">
        <v>15</v>
      </c>
    </row>
    <row r="13" spans="1:14" x14ac:dyDescent="0.35">
      <c r="A13">
        <v>12697</v>
      </c>
      <c r="B13" t="s">
        <v>37</v>
      </c>
      <c r="C13" t="s">
        <v>38</v>
      </c>
      <c r="D13" s="3">
        <v>90000</v>
      </c>
      <c r="E13">
        <v>0</v>
      </c>
      <c r="F13" t="s">
        <v>13</v>
      </c>
      <c r="G13" t="s">
        <v>21</v>
      </c>
      <c r="H13" t="s">
        <v>18</v>
      </c>
      <c r="I13">
        <v>4</v>
      </c>
      <c r="J13" t="s">
        <v>40</v>
      </c>
      <c r="K13" t="s">
        <v>24</v>
      </c>
      <c r="L13">
        <v>36</v>
      </c>
      <c r="M13" t="str">
        <f t="shared" si="0"/>
        <v>mid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 age</v>
      </c>
      <c r="N22" t="s">
        <v>15</v>
      </c>
    </row>
    <row r="23" spans="1:14" x14ac:dyDescent="0.35">
      <c r="A23">
        <v>21564</v>
      </c>
      <c r="B23" t="s">
        <v>37</v>
      </c>
      <c r="C23" t="s">
        <v>38</v>
      </c>
      <c r="D23" s="3">
        <v>80000</v>
      </c>
      <c r="E23">
        <v>0</v>
      </c>
      <c r="F23" t="s">
        <v>13</v>
      </c>
      <c r="G23" t="s">
        <v>21</v>
      </c>
      <c r="H23" t="s">
        <v>15</v>
      </c>
      <c r="I23">
        <v>4</v>
      </c>
      <c r="J23" t="s">
        <v>40</v>
      </c>
      <c r="K23" t="s">
        <v>24</v>
      </c>
      <c r="L23">
        <v>35</v>
      </c>
      <c r="M23" t="str">
        <f t="shared" si="0"/>
        <v>mid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40</v>
      </c>
      <c r="K53" t="s">
        <v>24</v>
      </c>
      <c r="L53">
        <v>35</v>
      </c>
      <c r="M53" t="str">
        <f t="shared" si="0"/>
        <v>mid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 age</v>
      </c>
      <c r="N56" t="s">
        <v>18</v>
      </c>
    </row>
    <row r="57" spans="1:14" x14ac:dyDescent="0.35">
      <c r="A57">
        <v>28906</v>
      </c>
      <c r="B57" t="s">
        <v>36</v>
      </c>
      <c r="C57" t="s">
        <v>39</v>
      </c>
      <c r="D57" s="3">
        <v>80000</v>
      </c>
      <c r="E57">
        <v>4</v>
      </c>
      <c r="F57" t="s">
        <v>27</v>
      </c>
      <c r="G57" t="s">
        <v>21</v>
      </c>
      <c r="H57" t="s">
        <v>15</v>
      </c>
      <c r="I57">
        <v>2</v>
      </c>
      <c r="J57" t="s">
        <v>40</v>
      </c>
      <c r="K57" t="s">
        <v>17</v>
      </c>
      <c r="L57">
        <v>54</v>
      </c>
      <c r="M57" t="str">
        <f t="shared" si="0"/>
        <v>mid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 age</v>
      </c>
      <c r="N64" t="s">
        <v>15</v>
      </c>
    </row>
    <row r="65" spans="1:14" x14ac:dyDescent="0.35">
      <c r="A65">
        <v>16185</v>
      </c>
      <c r="B65" t="s">
        <v>37</v>
      </c>
      <c r="C65" t="s">
        <v>39</v>
      </c>
      <c r="D65" s="3">
        <v>60000</v>
      </c>
      <c r="E65">
        <v>4</v>
      </c>
      <c r="F65" t="s">
        <v>13</v>
      </c>
      <c r="G65" t="s">
        <v>21</v>
      </c>
      <c r="H65" t="s">
        <v>15</v>
      </c>
      <c r="I65">
        <v>3</v>
      </c>
      <c r="J65" t="s">
        <v>40</v>
      </c>
      <c r="K65" t="s">
        <v>24</v>
      </c>
      <c r="L65">
        <v>41</v>
      </c>
      <c r="M65" t="str">
        <f t="shared" si="0"/>
        <v>mid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 age",IF(L67&lt;31,"young","invalid")))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40</v>
      </c>
      <c r="K72" t="s">
        <v>24</v>
      </c>
      <c r="L72">
        <v>36</v>
      </c>
      <c r="M72" t="str">
        <f t="shared" si="1"/>
        <v>mid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40</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 age</v>
      </c>
      <c r="N123" t="s">
        <v>18</v>
      </c>
    </row>
    <row r="124" spans="1:14" x14ac:dyDescent="0.35">
      <c r="A124">
        <v>12344</v>
      </c>
      <c r="B124" t="s">
        <v>37</v>
      </c>
      <c r="C124" t="s">
        <v>38</v>
      </c>
      <c r="D124" s="3">
        <v>80000</v>
      </c>
      <c r="E124">
        <v>0</v>
      </c>
      <c r="F124" t="s">
        <v>13</v>
      </c>
      <c r="G124" t="s">
        <v>21</v>
      </c>
      <c r="H124" t="s">
        <v>18</v>
      </c>
      <c r="I124">
        <v>3</v>
      </c>
      <c r="J124" t="s">
        <v>40</v>
      </c>
      <c r="K124" t="s">
        <v>24</v>
      </c>
      <c r="L124">
        <v>31</v>
      </c>
      <c r="M124" t="str">
        <f t="shared" si="1"/>
        <v>mid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 age",IF(L131&lt;31,"young","invalid")))</f>
        <v>mid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 age</v>
      </c>
      <c r="N144" t="s">
        <v>15</v>
      </c>
    </row>
    <row r="145" spans="1:14" x14ac:dyDescent="0.35">
      <c r="A145">
        <v>16614</v>
      </c>
      <c r="B145" t="s">
        <v>36</v>
      </c>
      <c r="C145" t="s">
        <v>38</v>
      </c>
      <c r="D145" s="3">
        <v>80000</v>
      </c>
      <c r="E145">
        <v>0</v>
      </c>
      <c r="F145" t="s">
        <v>13</v>
      </c>
      <c r="G145" t="s">
        <v>21</v>
      </c>
      <c r="H145" t="s">
        <v>15</v>
      </c>
      <c r="I145">
        <v>3</v>
      </c>
      <c r="J145" t="s">
        <v>40</v>
      </c>
      <c r="K145" t="s">
        <v>24</v>
      </c>
      <c r="L145">
        <v>32</v>
      </c>
      <c r="M145" t="str">
        <f t="shared" si="2"/>
        <v>mid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 age</v>
      </c>
      <c r="N168" t="s">
        <v>15</v>
      </c>
    </row>
    <row r="169" spans="1:14" x14ac:dyDescent="0.35">
      <c r="A169">
        <v>14233</v>
      </c>
      <c r="B169" t="s">
        <v>37</v>
      </c>
      <c r="C169" t="s">
        <v>39</v>
      </c>
      <c r="D169" s="3">
        <v>100000</v>
      </c>
      <c r="E169">
        <v>0</v>
      </c>
      <c r="F169" t="s">
        <v>27</v>
      </c>
      <c r="G169" t="s">
        <v>28</v>
      </c>
      <c r="H169" t="s">
        <v>15</v>
      </c>
      <c r="I169">
        <v>3</v>
      </c>
      <c r="J169" t="s">
        <v>40</v>
      </c>
      <c r="K169" t="s">
        <v>24</v>
      </c>
      <c r="L169">
        <v>35</v>
      </c>
      <c r="M169" t="str">
        <f t="shared" si="2"/>
        <v>mid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 age</v>
      </c>
      <c r="N179" t="s">
        <v>18</v>
      </c>
    </row>
    <row r="180" spans="1:14" x14ac:dyDescent="0.35">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40</v>
      </c>
      <c r="K190" t="s">
        <v>24</v>
      </c>
      <c r="L190">
        <v>32</v>
      </c>
      <c r="M190" t="str">
        <f t="shared" si="2"/>
        <v>mid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 age</v>
      </c>
      <c r="N193" t="s">
        <v>15</v>
      </c>
    </row>
    <row r="194" spans="1:14" x14ac:dyDescent="0.35">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40</v>
      </c>
      <c r="K195" t="s">
        <v>24</v>
      </c>
      <c r="L195">
        <v>41</v>
      </c>
      <c r="M195" t="str">
        <f t="shared" ref="M195:M258" si="3">IF(L195&gt;54,"old",IF(L195&gt;=31,"mid age",IF(L195&lt;31,"young","invalid")))</f>
        <v>mid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 age</v>
      </c>
      <c r="N200" t="s">
        <v>15</v>
      </c>
    </row>
    <row r="201" spans="1:14" x14ac:dyDescent="0.35">
      <c r="A201">
        <v>11453</v>
      </c>
      <c r="B201" t="s">
        <v>37</v>
      </c>
      <c r="C201" t="s">
        <v>39</v>
      </c>
      <c r="D201" s="3">
        <v>80000</v>
      </c>
      <c r="E201">
        <v>0</v>
      </c>
      <c r="F201" t="s">
        <v>13</v>
      </c>
      <c r="G201" t="s">
        <v>21</v>
      </c>
      <c r="H201" t="s">
        <v>18</v>
      </c>
      <c r="I201">
        <v>3</v>
      </c>
      <c r="J201" t="s">
        <v>40</v>
      </c>
      <c r="K201" t="s">
        <v>24</v>
      </c>
      <c r="L201">
        <v>33</v>
      </c>
      <c r="M201" t="str">
        <f t="shared" si="3"/>
        <v>mid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 age</v>
      </c>
      <c r="N207" t="s">
        <v>15</v>
      </c>
    </row>
    <row r="208" spans="1:14" x14ac:dyDescent="0.35">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40</v>
      </c>
      <c r="K215" t="s">
        <v>24</v>
      </c>
      <c r="L215">
        <v>31</v>
      </c>
      <c r="M215" t="str">
        <f t="shared" si="3"/>
        <v>mid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 age</v>
      </c>
      <c r="N224" t="s">
        <v>18</v>
      </c>
    </row>
    <row r="225" spans="1:14" x14ac:dyDescent="0.35">
      <c r="A225">
        <v>18711</v>
      </c>
      <c r="B225" t="s">
        <v>37</v>
      </c>
      <c r="C225" t="s">
        <v>38</v>
      </c>
      <c r="D225" s="3">
        <v>70000</v>
      </c>
      <c r="E225">
        <v>5</v>
      </c>
      <c r="F225" t="s">
        <v>13</v>
      </c>
      <c r="G225" t="s">
        <v>21</v>
      </c>
      <c r="H225" t="s">
        <v>15</v>
      </c>
      <c r="I225">
        <v>4</v>
      </c>
      <c r="J225" t="s">
        <v>40</v>
      </c>
      <c r="K225" t="s">
        <v>24</v>
      </c>
      <c r="L225">
        <v>39</v>
      </c>
      <c r="M225" t="str">
        <f t="shared" si="3"/>
        <v>mid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 age</v>
      </c>
      <c r="N230" t="s">
        <v>18</v>
      </c>
    </row>
    <row r="231" spans="1:14" x14ac:dyDescent="0.35">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40</v>
      </c>
      <c r="K236" t="s">
        <v>24</v>
      </c>
      <c r="L236">
        <v>35</v>
      </c>
      <c r="M236" t="str">
        <f t="shared" si="3"/>
        <v>mid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40</v>
      </c>
      <c r="K246" t="s">
        <v>17</v>
      </c>
      <c r="L246">
        <v>52</v>
      </c>
      <c r="M246" t="str">
        <f t="shared" si="3"/>
        <v>mid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 age</v>
      </c>
      <c r="N248" t="s">
        <v>15</v>
      </c>
    </row>
    <row r="249" spans="1:14" x14ac:dyDescent="0.35">
      <c r="A249">
        <v>21568</v>
      </c>
      <c r="B249" t="s">
        <v>36</v>
      </c>
      <c r="C249" t="s">
        <v>38</v>
      </c>
      <c r="D249" s="3">
        <v>100000</v>
      </c>
      <c r="E249">
        <v>0</v>
      </c>
      <c r="F249" t="s">
        <v>27</v>
      </c>
      <c r="G249" t="s">
        <v>28</v>
      </c>
      <c r="H249" t="s">
        <v>15</v>
      </c>
      <c r="I249">
        <v>4</v>
      </c>
      <c r="J249" t="s">
        <v>40</v>
      </c>
      <c r="K249" t="s">
        <v>24</v>
      </c>
      <c r="L249">
        <v>34</v>
      </c>
      <c r="M249" t="str">
        <f t="shared" si="3"/>
        <v>mid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 age</v>
      </c>
      <c r="N254" t="s">
        <v>18</v>
      </c>
    </row>
    <row r="255" spans="1:14" x14ac:dyDescent="0.35">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 age",IF(L259&lt;31,"young","invalid")))</f>
        <v>mid age</v>
      </c>
      <c r="N259" t="s">
        <v>15</v>
      </c>
    </row>
    <row r="260" spans="1:14" x14ac:dyDescent="0.35">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 age</v>
      </c>
      <c r="N264" t="s">
        <v>18</v>
      </c>
    </row>
    <row r="265" spans="1:14" x14ac:dyDescent="0.35">
      <c r="A265">
        <v>23419</v>
      </c>
      <c r="B265" t="s">
        <v>37</v>
      </c>
      <c r="C265" t="s">
        <v>38</v>
      </c>
      <c r="D265" s="3">
        <v>70000</v>
      </c>
      <c r="E265">
        <v>5</v>
      </c>
      <c r="F265" t="s">
        <v>13</v>
      </c>
      <c r="G265" t="s">
        <v>21</v>
      </c>
      <c r="H265" t="s">
        <v>15</v>
      </c>
      <c r="I265">
        <v>3</v>
      </c>
      <c r="J265" t="s">
        <v>40</v>
      </c>
      <c r="K265" t="s">
        <v>24</v>
      </c>
      <c r="L265">
        <v>39</v>
      </c>
      <c r="M265" t="str">
        <f t="shared" si="4"/>
        <v>mid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 age</v>
      </c>
      <c r="N279" t="s">
        <v>15</v>
      </c>
    </row>
    <row r="280" spans="1:14" x14ac:dyDescent="0.35">
      <c r="A280">
        <v>20625</v>
      </c>
      <c r="B280" t="s">
        <v>36</v>
      </c>
      <c r="C280" t="s">
        <v>39</v>
      </c>
      <c r="D280" s="3">
        <v>100000</v>
      </c>
      <c r="E280">
        <v>0</v>
      </c>
      <c r="F280" t="s">
        <v>27</v>
      </c>
      <c r="G280" t="s">
        <v>28</v>
      </c>
      <c r="H280" t="s">
        <v>15</v>
      </c>
      <c r="I280">
        <v>3</v>
      </c>
      <c r="J280" t="s">
        <v>40</v>
      </c>
      <c r="K280" t="s">
        <v>24</v>
      </c>
      <c r="L280">
        <v>35</v>
      </c>
      <c r="M280" t="str">
        <f t="shared" si="4"/>
        <v>mid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 age</v>
      </c>
      <c r="N296" t="s">
        <v>15</v>
      </c>
    </row>
    <row r="297" spans="1:14" x14ac:dyDescent="0.35">
      <c r="A297">
        <v>21557</v>
      </c>
      <c r="B297" t="s">
        <v>37</v>
      </c>
      <c r="C297" t="s">
        <v>38</v>
      </c>
      <c r="D297" s="3">
        <v>110000</v>
      </c>
      <c r="E297">
        <v>0</v>
      </c>
      <c r="F297" t="s">
        <v>19</v>
      </c>
      <c r="G297" t="s">
        <v>28</v>
      </c>
      <c r="H297" t="s">
        <v>15</v>
      </c>
      <c r="I297">
        <v>3</v>
      </c>
      <c r="J297" t="s">
        <v>40</v>
      </c>
      <c r="K297" t="s">
        <v>24</v>
      </c>
      <c r="L297">
        <v>32</v>
      </c>
      <c r="M297" t="str">
        <f t="shared" si="4"/>
        <v>mid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 age</v>
      </c>
      <c r="N319" t="s">
        <v>15</v>
      </c>
    </row>
    <row r="320" spans="1:14" x14ac:dyDescent="0.35">
      <c r="A320">
        <v>19066</v>
      </c>
      <c r="B320" t="s">
        <v>36</v>
      </c>
      <c r="C320" t="s">
        <v>39</v>
      </c>
      <c r="D320" s="3">
        <v>130000</v>
      </c>
      <c r="E320">
        <v>4</v>
      </c>
      <c r="F320" t="s">
        <v>19</v>
      </c>
      <c r="G320" t="s">
        <v>21</v>
      </c>
      <c r="H320" t="s">
        <v>18</v>
      </c>
      <c r="I320">
        <v>3</v>
      </c>
      <c r="J320" t="s">
        <v>40</v>
      </c>
      <c r="K320" t="s">
        <v>17</v>
      </c>
      <c r="L320">
        <v>54</v>
      </c>
      <c r="M320" t="str">
        <f t="shared" si="4"/>
        <v>mid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 age",IF(L323&lt;31,"young","invalid")))</f>
        <v>mid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 age</v>
      </c>
      <c r="N330" t="s">
        <v>18</v>
      </c>
    </row>
    <row r="331" spans="1:14" x14ac:dyDescent="0.35">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40</v>
      </c>
      <c r="K332" t="s">
        <v>24</v>
      </c>
      <c r="L332">
        <v>32</v>
      </c>
      <c r="M332" t="str">
        <f t="shared" si="5"/>
        <v>mid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 age</v>
      </c>
      <c r="N356" t="s">
        <v>18</v>
      </c>
    </row>
    <row r="357" spans="1:14" x14ac:dyDescent="0.35">
      <c r="A357">
        <v>17238</v>
      </c>
      <c r="B357" t="s">
        <v>37</v>
      </c>
      <c r="C357" t="s">
        <v>39</v>
      </c>
      <c r="D357" s="3">
        <v>80000</v>
      </c>
      <c r="E357">
        <v>0</v>
      </c>
      <c r="F357" t="s">
        <v>13</v>
      </c>
      <c r="G357" t="s">
        <v>21</v>
      </c>
      <c r="H357" t="s">
        <v>15</v>
      </c>
      <c r="I357">
        <v>3</v>
      </c>
      <c r="J357" t="s">
        <v>40</v>
      </c>
      <c r="K357" t="s">
        <v>24</v>
      </c>
      <c r="L357">
        <v>32</v>
      </c>
      <c r="M357" t="str">
        <f t="shared" si="5"/>
        <v>mid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40</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 age</v>
      </c>
      <c r="N371" t="s">
        <v>15</v>
      </c>
    </row>
    <row r="372" spans="1:14" x14ac:dyDescent="0.35">
      <c r="A372">
        <v>17324</v>
      </c>
      <c r="B372" t="s">
        <v>36</v>
      </c>
      <c r="C372" t="s">
        <v>38</v>
      </c>
      <c r="D372" s="3">
        <v>100000</v>
      </c>
      <c r="E372">
        <v>4</v>
      </c>
      <c r="F372" t="s">
        <v>13</v>
      </c>
      <c r="G372" t="s">
        <v>21</v>
      </c>
      <c r="H372" t="s">
        <v>15</v>
      </c>
      <c r="I372">
        <v>1</v>
      </c>
      <c r="J372" t="s">
        <v>40</v>
      </c>
      <c r="K372" t="s">
        <v>24</v>
      </c>
      <c r="L372">
        <v>46</v>
      </c>
      <c r="M372" t="str">
        <f t="shared" si="5"/>
        <v>mid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 age</v>
      </c>
      <c r="N381" t="s">
        <v>18</v>
      </c>
    </row>
    <row r="382" spans="1:14" x14ac:dyDescent="0.35">
      <c r="A382">
        <v>13620</v>
      </c>
      <c r="B382" t="s">
        <v>37</v>
      </c>
      <c r="C382" t="s">
        <v>39</v>
      </c>
      <c r="D382" s="3">
        <v>70000</v>
      </c>
      <c r="E382">
        <v>0</v>
      </c>
      <c r="F382" t="s">
        <v>13</v>
      </c>
      <c r="G382" t="s">
        <v>21</v>
      </c>
      <c r="H382" t="s">
        <v>18</v>
      </c>
      <c r="I382">
        <v>3</v>
      </c>
      <c r="J382" t="s">
        <v>40</v>
      </c>
      <c r="K382" t="s">
        <v>24</v>
      </c>
      <c r="L382">
        <v>30</v>
      </c>
      <c r="M382" t="str">
        <f t="shared" si="5"/>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40</v>
      </c>
      <c r="K384" t="s">
        <v>17</v>
      </c>
      <c r="L384">
        <v>53</v>
      </c>
      <c r="M384" t="str">
        <f t="shared" si="5"/>
        <v>mid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 age",IF(L387&lt;31,"young","invalid")))</f>
        <v>mid age</v>
      </c>
      <c r="N387" t="s">
        <v>18</v>
      </c>
    </row>
    <row r="388" spans="1:14" x14ac:dyDescent="0.35">
      <c r="A388">
        <v>28957</v>
      </c>
      <c r="B388" t="s">
        <v>37</v>
      </c>
      <c r="C388" t="s">
        <v>38</v>
      </c>
      <c r="D388" s="3">
        <v>120000</v>
      </c>
      <c r="E388">
        <v>0</v>
      </c>
      <c r="F388" t="s">
        <v>29</v>
      </c>
      <c r="G388" t="s">
        <v>21</v>
      </c>
      <c r="H388" t="s">
        <v>15</v>
      </c>
      <c r="I388">
        <v>4</v>
      </c>
      <c r="J388" t="s">
        <v>40</v>
      </c>
      <c r="K388" t="s">
        <v>24</v>
      </c>
      <c r="L388">
        <v>34</v>
      </c>
      <c r="M388" t="str">
        <f t="shared" si="6"/>
        <v>mid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 age</v>
      </c>
      <c r="N401" t="s">
        <v>15</v>
      </c>
    </row>
    <row r="402" spans="1:14" x14ac:dyDescent="0.35">
      <c r="A402">
        <v>25792</v>
      </c>
      <c r="B402" t="s">
        <v>37</v>
      </c>
      <c r="C402" t="s">
        <v>38</v>
      </c>
      <c r="D402" s="3">
        <v>110000</v>
      </c>
      <c r="E402">
        <v>3</v>
      </c>
      <c r="F402" t="s">
        <v>13</v>
      </c>
      <c r="G402" t="s">
        <v>28</v>
      </c>
      <c r="H402" t="s">
        <v>15</v>
      </c>
      <c r="I402">
        <v>4</v>
      </c>
      <c r="J402" t="s">
        <v>40</v>
      </c>
      <c r="K402" t="s">
        <v>17</v>
      </c>
      <c r="L402">
        <v>53</v>
      </c>
      <c r="M402" t="str">
        <f t="shared" si="6"/>
        <v>mid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 age</v>
      </c>
      <c r="N421" t="s">
        <v>15</v>
      </c>
    </row>
    <row r="422" spans="1:14" x14ac:dyDescent="0.35">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 age</v>
      </c>
      <c r="N423" t="s">
        <v>18</v>
      </c>
    </row>
    <row r="424" spans="1:14" x14ac:dyDescent="0.35">
      <c r="A424">
        <v>24901</v>
      </c>
      <c r="B424" t="s">
        <v>37</v>
      </c>
      <c r="C424" t="s">
        <v>39</v>
      </c>
      <c r="D424" s="3">
        <v>110000</v>
      </c>
      <c r="E424">
        <v>0</v>
      </c>
      <c r="F424" t="s">
        <v>19</v>
      </c>
      <c r="G424" t="s">
        <v>28</v>
      </c>
      <c r="H424" t="s">
        <v>18</v>
      </c>
      <c r="I424">
        <v>3</v>
      </c>
      <c r="J424" t="s">
        <v>40</v>
      </c>
      <c r="K424" t="s">
        <v>24</v>
      </c>
      <c r="L424">
        <v>32</v>
      </c>
      <c r="M424" t="str">
        <f t="shared" si="6"/>
        <v>mid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40</v>
      </c>
      <c r="K434" t="s">
        <v>24</v>
      </c>
      <c r="L434">
        <v>34</v>
      </c>
      <c r="M434" t="str">
        <f t="shared" si="6"/>
        <v>mid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 age</v>
      </c>
      <c r="N441" t="s">
        <v>18</v>
      </c>
    </row>
    <row r="442" spans="1:14" x14ac:dyDescent="0.35">
      <c r="A442">
        <v>21561</v>
      </c>
      <c r="B442" t="s">
        <v>37</v>
      </c>
      <c r="C442" t="s">
        <v>39</v>
      </c>
      <c r="D442" s="3">
        <v>90000</v>
      </c>
      <c r="E442">
        <v>0</v>
      </c>
      <c r="F442" t="s">
        <v>13</v>
      </c>
      <c r="G442" t="s">
        <v>21</v>
      </c>
      <c r="H442" t="s">
        <v>18</v>
      </c>
      <c r="I442">
        <v>3</v>
      </c>
      <c r="J442" t="s">
        <v>40</v>
      </c>
      <c r="K442" t="s">
        <v>24</v>
      </c>
      <c r="L442">
        <v>34</v>
      </c>
      <c r="M442" t="str">
        <f t="shared" si="6"/>
        <v>mid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 age</v>
      </c>
      <c r="N447" t="s">
        <v>15</v>
      </c>
    </row>
    <row r="448" spans="1:14" x14ac:dyDescent="0.35">
      <c r="A448">
        <v>14278</v>
      </c>
      <c r="B448" t="s">
        <v>36</v>
      </c>
      <c r="C448" t="s">
        <v>38</v>
      </c>
      <c r="D448" s="3">
        <v>130000</v>
      </c>
      <c r="E448">
        <v>0</v>
      </c>
      <c r="F448" t="s">
        <v>31</v>
      </c>
      <c r="G448" t="s">
        <v>28</v>
      </c>
      <c r="H448" t="s">
        <v>15</v>
      </c>
      <c r="I448">
        <v>1</v>
      </c>
      <c r="J448" t="s">
        <v>40</v>
      </c>
      <c r="K448" t="s">
        <v>24</v>
      </c>
      <c r="L448">
        <v>48</v>
      </c>
      <c r="M448" t="str">
        <f t="shared" si="6"/>
        <v>mid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 age",IF(L451&lt;31,"young","invalid")))</f>
        <v>mid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40</v>
      </c>
      <c r="K460" t="s">
        <v>24</v>
      </c>
      <c r="L460">
        <v>32</v>
      </c>
      <c r="M460" t="str">
        <f t="shared" si="7"/>
        <v>mid age</v>
      </c>
      <c r="N460" t="s">
        <v>15</v>
      </c>
    </row>
    <row r="461" spans="1:14" x14ac:dyDescent="0.35">
      <c r="A461">
        <v>21554</v>
      </c>
      <c r="B461" t="s">
        <v>37</v>
      </c>
      <c r="C461" t="s">
        <v>38</v>
      </c>
      <c r="D461" s="3">
        <v>80000</v>
      </c>
      <c r="E461">
        <v>0</v>
      </c>
      <c r="F461" t="s">
        <v>13</v>
      </c>
      <c r="G461" t="s">
        <v>21</v>
      </c>
      <c r="H461" t="s">
        <v>18</v>
      </c>
      <c r="I461">
        <v>3</v>
      </c>
      <c r="J461" t="s">
        <v>40</v>
      </c>
      <c r="K461" t="s">
        <v>24</v>
      </c>
      <c r="L461">
        <v>33</v>
      </c>
      <c r="M461" t="str">
        <f t="shared" si="7"/>
        <v>mid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 age</v>
      </c>
      <c r="N487" t="s">
        <v>18</v>
      </c>
    </row>
    <row r="488" spans="1:14" x14ac:dyDescent="0.35">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 age</v>
      </c>
      <c r="N494" t="s">
        <v>15</v>
      </c>
    </row>
    <row r="495" spans="1:14" x14ac:dyDescent="0.35">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 age</v>
      </c>
      <c r="N496" t="s">
        <v>18</v>
      </c>
    </row>
    <row r="497" spans="1:14" x14ac:dyDescent="0.35">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 age</v>
      </c>
      <c r="N514" t="s">
        <v>15</v>
      </c>
    </row>
    <row r="515" spans="1:14" x14ac:dyDescent="0.35">
      <c r="A515">
        <v>13353</v>
      </c>
      <c r="B515" t="s">
        <v>37</v>
      </c>
      <c r="C515" t="s">
        <v>38</v>
      </c>
      <c r="D515" s="3">
        <v>60000</v>
      </c>
      <c r="E515">
        <v>4</v>
      </c>
      <c r="F515" t="s">
        <v>31</v>
      </c>
      <c r="G515" t="s">
        <v>28</v>
      </c>
      <c r="H515" t="s">
        <v>15</v>
      </c>
      <c r="I515">
        <v>2</v>
      </c>
      <c r="J515" t="s">
        <v>40</v>
      </c>
      <c r="K515" t="s">
        <v>32</v>
      </c>
      <c r="L515">
        <v>61</v>
      </c>
      <c r="M515" t="str">
        <f t="shared" ref="M515:M578" si="8">IF(L515&gt;54,"old",IF(L515&gt;=31,"mid age",IF(L515&lt;31,"young","invalid")))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 age</v>
      </c>
      <c r="N522" t="s">
        <v>18</v>
      </c>
    </row>
    <row r="523" spans="1:14" x14ac:dyDescent="0.35">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 age</v>
      </c>
      <c r="N534" t="s">
        <v>15</v>
      </c>
    </row>
    <row r="535" spans="1:14" x14ac:dyDescent="0.35">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40</v>
      </c>
      <c r="K537" t="s">
        <v>32</v>
      </c>
      <c r="L537">
        <v>41</v>
      </c>
      <c r="M537" t="str">
        <f t="shared" si="8"/>
        <v>mid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 age</v>
      </c>
      <c r="N552" t="s">
        <v>15</v>
      </c>
    </row>
    <row r="553" spans="1:14" x14ac:dyDescent="0.35">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40</v>
      </c>
      <c r="K554" t="s">
        <v>32</v>
      </c>
      <c r="L554">
        <v>54</v>
      </c>
      <c r="M554" t="str">
        <f t="shared" si="8"/>
        <v>mid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 age</v>
      </c>
      <c r="N560" t="s">
        <v>18</v>
      </c>
    </row>
    <row r="561" spans="1:14" x14ac:dyDescent="0.35">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 age</v>
      </c>
      <c r="N570" t="s">
        <v>15</v>
      </c>
    </row>
    <row r="571" spans="1:14" x14ac:dyDescent="0.35">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 age</v>
      </c>
      <c r="N576" t="s">
        <v>15</v>
      </c>
    </row>
    <row r="577" spans="1:14" x14ac:dyDescent="0.35">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 age",IF(L579&lt;31,"young","invalid")))</f>
        <v>mid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 age</v>
      </c>
      <c r="N581" t="s">
        <v>18</v>
      </c>
    </row>
    <row r="582" spans="1:14" x14ac:dyDescent="0.35">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 age</v>
      </c>
      <c r="N584" t="s">
        <v>18</v>
      </c>
    </row>
    <row r="585" spans="1:14" x14ac:dyDescent="0.35">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 age</v>
      </c>
      <c r="N589" t="s">
        <v>18</v>
      </c>
    </row>
    <row r="590" spans="1:14" x14ac:dyDescent="0.35">
      <c r="A590">
        <v>16871</v>
      </c>
      <c r="B590" t="s">
        <v>36</v>
      </c>
      <c r="C590" t="s">
        <v>38</v>
      </c>
      <c r="D590" s="3">
        <v>90000</v>
      </c>
      <c r="E590">
        <v>2</v>
      </c>
      <c r="F590" t="s">
        <v>27</v>
      </c>
      <c r="G590" t="s">
        <v>21</v>
      </c>
      <c r="H590" t="s">
        <v>15</v>
      </c>
      <c r="I590">
        <v>1</v>
      </c>
      <c r="J590" t="s">
        <v>40</v>
      </c>
      <c r="K590" t="s">
        <v>32</v>
      </c>
      <c r="L590">
        <v>51</v>
      </c>
      <c r="M590" t="str">
        <f t="shared" si="9"/>
        <v>mid age</v>
      </c>
      <c r="N590" t="s">
        <v>15</v>
      </c>
    </row>
    <row r="591" spans="1:14" x14ac:dyDescent="0.35">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 age</v>
      </c>
      <c r="N592" t="s">
        <v>15</v>
      </c>
    </row>
    <row r="593" spans="1:14" x14ac:dyDescent="0.35">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 age</v>
      </c>
      <c r="N608" t="s">
        <v>18</v>
      </c>
    </row>
    <row r="609" spans="1:14" x14ac:dyDescent="0.35">
      <c r="A609">
        <v>16145</v>
      </c>
      <c r="B609" t="s">
        <v>37</v>
      </c>
      <c r="C609" t="s">
        <v>38</v>
      </c>
      <c r="D609" s="3">
        <v>70000</v>
      </c>
      <c r="E609">
        <v>5</v>
      </c>
      <c r="F609" t="s">
        <v>31</v>
      </c>
      <c r="G609" t="s">
        <v>21</v>
      </c>
      <c r="H609" t="s">
        <v>15</v>
      </c>
      <c r="I609">
        <v>3</v>
      </c>
      <c r="J609" t="s">
        <v>40</v>
      </c>
      <c r="K609" t="s">
        <v>32</v>
      </c>
      <c r="L609">
        <v>46</v>
      </c>
      <c r="M609" t="str">
        <f t="shared" si="9"/>
        <v>mid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40</v>
      </c>
      <c r="K643" t="s">
        <v>32</v>
      </c>
      <c r="L643">
        <v>64</v>
      </c>
      <c r="M643" t="str">
        <f t="shared" ref="M643:M706" si="10">IF(L643&gt;54,"old",IF(L643&gt;=31,"mid age",IF(L643&lt;31,"young","invalid")))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 age</v>
      </c>
      <c r="N645" t="s">
        <v>15</v>
      </c>
    </row>
    <row r="646" spans="1:14" x14ac:dyDescent="0.35">
      <c r="A646">
        <v>23368</v>
      </c>
      <c r="B646" t="s">
        <v>36</v>
      </c>
      <c r="C646" t="s">
        <v>38</v>
      </c>
      <c r="D646" s="3">
        <v>60000</v>
      </c>
      <c r="E646">
        <v>5</v>
      </c>
      <c r="F646" t="s">
        <v>13</v>
      </c>
      <c r="G646" t="s">
        <v>14</v>
      </c>
      <c r="H646" t="s">
        <v>15</v>
      </c>
      <c r="I646">
        <v>3</v>
      </c>
      <c r="J646" t="s">
        <v>40</v>
      </c>
      <c r="K646" t="s">
        <v>32</v>
      </c>
      <c r="L646">
        <v>41</v>
      </c>
      <c r="M646" t="str">
        <f t="shared" si="10"/>
        <v>mid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 age</v>
      </c>
      <c r="N651" t="s">
        <v>15</v>
      </c>
    </row>
    <row r="652" spans="1:14" x14ac:dyDescent="0.3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 age</v>
      </c>
      <c r="N660" t="s">
        <v>15</v>
      </c>
    </row>
    <row r="661" spans="1:14" x14ac:dyDescent="0.3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 age</v>
      </c>
      <c r="N668" t="s">
        <v>15</v>
      </c>
    </row>
    <row r="669" spans="1:14" x14ac:dyDescent="0.35">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 age</v>
      </c>
      <c r="N671" t="s">
        <v>18</v>
      </c>
    </row>
    <row r="672" spans="1:14" x14ac:dyDescent="0.35">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 age</v>
      </c>
      <c r="N706" t="s">
        <v>15</v>
      </c>
    </row>
    <row r="707" spans="1:14" x14ac:dyDescent="0.35">
      <c r="A707">
        <v>11199</v>
      </c>
      <c r="B707" t="s">
        <v>36</v>
      </c>
      <c r="C707" t="s">
        <v>38</v>
      </c>
      <c r="D707" s="3">
        <v>70000</v>
      </c>
      <c r="E707">
        <v>4</v>
      </c>
      <c r="F707" t="s">
        <v>13</v>
      </c>
      <c r="G707" t="s">
        <v>28</v>
      </c>
      <c r="H707" t="s">
        <v>15</v>
      </c>
      <c r="I707">
        <v>1</v>
      </c>
      <c r="J707" t="s">
        <v>40</v>
      </c>
      <c r="K707" t="s">
        <v>32</v>
      </c>
      <c r="L707">
        <v>59</v>
      </c>
      <c r="M707" t="str">
        <f t="shared" ref="M707:M770" si="11">IF(L707&gt;54,"old",IF(L707&gt;=31,"mid age",IF(L707&lt;31,"young","invalid")))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 age</v>
      </c>
      <c r="N709" t="s">
        <v>15</v>
      </c>
    </row>
    <row r="710" spans="1:14" x14ac:dyDescent="0.35">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 age</v>
      </c>
      <c r="N712" t="s">
        <v>15</v>
      </c>
    </row>
    <row r="713" spans="1:14" x14ac:dyDescent="0.35">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 age</v>
      </c>
      <c r="N740" t="s">
        <v>15</v>
      </c>
    </row>
    <row r="741" spans="1:14" x14ac:dyDescent="0.35">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 age</v>
      </c>
      <c r="N745" t="s">
        <v>18</v>
      </c>
    </row>
    <row r="746" spans="1:14" x14ac:dyDescent="0.35">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 age</v>
      </c>
      <c r="N747" t="s">
        <v>15</v>
      </c>
    </row>
    <row r="748" spans="1:14" x14ac:dyDescent="0.35">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 age</v>
      </c>
      <c r="N762" t="s">
        <v>18</v>
      </c>
    </row>
    <row r="763" spans="1:14" x14ac:dyDescent="0.35">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 age</v>
      </c>
      <c r="N767" t="s">
        <v>15</v>
      </c>
    </row>
    <row r="768" spans="1:14" x14ac:dyDescent="0.35">
      <c r="A768">
        <v>14608</v>
      </c>
      <c r="B768" t="s">
        <v>36</v>
      </c>
      <c r="C768" t="s">
        <v>39</v>
      </c>
      <c r="D768" s="3">
        <v>50000</v>
      </c>
      <c r="E768">
        <v>4</v>
      </c>
      <c r="F768" t="s">
        <v>13</v>
      </c>
      <c r="G768" t="s">
        <v>14</v>
      </c>
      <c r="H768" t="s">
        <v>15</v>
      </c>
      <c r="I768">
        <v>3</v>
      </c>
      <c r="J768" t="s">
        <v>40</v>
      </c>
      <c r="K768" t="s">
        <v>32</v>
      </c>
      <c r="L768">
        <v>42</v>
      </c>
      <c r="M768" t="str">
        <f t="shared" si="11"/>
        <v>mid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 age",IF(L771&lt;31,"young","invalid")))</f>
        <v>mid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 age</v>
      </c>
      <c r="N776" t="s">
        <v>15</v>
      </c>
    </row>
    <row r="777" spans="1:14" x14ac:dyDescent="0.35">
      <c r="A777">
        <v>29030</v>
      </c>
      <c r="B777" t="s">
        <v>36</v>
      </c>
      <c r="C777" t="s">
        <v>39</v>
      </c>
      <c r="D777" s="3">
        <v>70000</v>
      </c>
      <c r="E777">
        <v>2</v>
      </c>
      <c r="F777" t="s">
        <v>29</v>
      </c>
      <c r="G777" t="s">
        <v>14</v>
      </c>
      <c r="H777" t="s">
        <v>15</v>
      </c>
      <c r="I777">
        <v>2</v>
      </c>
      <c r="J777" t="s">
        <v>40</v>
      </c>
      <c r="K777" t="s">
        <v>32</v>
      </c>
      <c r="L777">
        <v>54</v>
      </c>
      <c r="M777" t="str">
        <f t="shared" si="12"/>
        <v>mid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 age</v>
      </c>
      <c r="N781" t="s">
        <v>15</v>
      </c>
    </row>
    <row r="782" spans="1:14" x14ac:dyDescent="0.35">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 age</v>
      </c>
      <c r="N813" t="s">
        <v>18</v>
      </c>
    </row>
    <row r="814" spans="1:14" x14ac:dyDescent="0.3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40</v>
      </c>
      <c r="K815" t="s">
        <v>32</v>
      </c>
      <c r="L815">
        <v>53</v>
      </c>
      <c r="M815" t="str">
        <f t="shared" si="12"/>
        <v>mid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 age",IF(L835&lt;31,"young","invalid")))</f>
        <v>mid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 age</v>
      </c>
      <c r="N841" t="s">
        <v>15</v>
      </c>
    </row>
    <row r="842" spans="1:14" x14ac:dyDescent="0.35">
      <c r="A842">
        <v>11233</v>
      </c>
      <c r="B842" t="s">
        <v>36</v>
      </c>
      <c r="C842" t="s">
        <v>39</v>
      </c>
      <c r="D842" s="3">
        <v>70000</v>
      </c>
      <c r="E842">
        <v>4</v>
      </c>
      <c r="F842" t="s">
        <v>19</v>
      </c>
      <c r="G842" t="s">
        <v>21</v>
      </c>
      <c r="H842" t="s">
        <v>15</v>
      </c>
      <c r="I842">
        <v>2</v>
      </c>
      <c r="J842" t="s">
        <v>40</v>
      </c>
      <c r="K842" t="s">
        <v>32</v>
      </c>
      <c r="L842">
        <v>53</v>
      </c>
      <c r="M842" t="str">
        <f t="shared" si="13"/>
        <v>mid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 age</v>
      </c>
      <c r="N845" t="s">
        <v>18</v>
      </c>
    </row>
    <row r="846" spans="1:14" x14ac:dyDescent="0.35">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 age</v>
      </c>
      <c r="N867" t="s">
        <v>15</v>
      </c>
    </row>
    <row r="868" spans="1:14" x14ac:dyDescent="0.35">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 age</v>
      </c>
      <c r="N869" t="s">
        <v>18</v>
      </c>
    </row>
    <row r="870" spans="1:14" x14ac:dyDescent="0.35">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 age</v>
      </c>
      <c r="N872" t="s">
        <v>18</v>
      </c>
    </row>
    <row r="873" spans="1:14" x14ac:dyDescent="0.35">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 age",IF(L899&lt;31,"young","invalid")))</f>
        <v>young</v>
      </c>
      <c r="N899" t="s">
        <v>18</v>
      </c>
    </row>
    <row r="900" spans="1:14" x14ac:dyDescent="0.35">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40</v>
      </c>
      <c r="K901" t="s">
        <v>32</v>
      </c>
      <c r="L901">
        <v>46</v>
      </c>
      <c r="M901" t="str">
        <f t="shared" si="14"/>
        <v>mid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 age</v>
      </c>
      <c r="N908" t="s">
        <v>15</v>
      </c>
    </row>
    <row r="909" spans="1:14" x14ac:dyDescent="0.35">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 age</v>
      </c>
      <c r="N916" t="s">
        <v>18</v>
      </c>
    </row>
    <row r="917" spans="1:14" x14ac:dyDescent="0.35">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 age</v>
      </c>
      <c r="N920" t="s">
        <v>15</v>
      </c>
    </row>
    <row r="921" spans="1:14" x14ac:dyDescent="0.35">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 age</v>
      </c>
      <c r="N927" t="s">
        <v>15</v>
      </c>
    </row>
    <row r="928" spans="1:14" x14ac:dyDescent="0.35">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 age</v>
      </c>
      <c r="N931" t="s">
        <v>18</v>
      </c>
    </row>
    <row r="932" spans="1:14" x14ac:dyDescent="0.35">
      <c r="A932">
        <v>19543</v>
      </c>
      <c r="B932" t="s">
        <v>36</v>
      </c>
      <c r="C932" t="s">
        <v>39</v>
      </c>
      <c r="D932" s="3">
        <v>70000</v>
      </c>
      <c r="E932">
        <v>5</v>
      </c>
      <c r="F932" t="s">
        <v>31</v>
      </c>
      <c r="G932" t="s">
        <v>21</v>
      </c>
      <c r="H932" t="s">
        <v>18</v>
      </c>
      <c r="I932">
        <v>3</v>
      </c>
      <c r="J932" t="s">
        <v>40</v>
      </c>
      <c r="K932" t="s">
        <v>32</v>
      </c>
      <c r="L932">
        <v>47</v>
      </c>
      <c r="M932" t="str">
        <f t="shared" si="14"/>
        <v>mid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 age</v>
      </c>
      <c r="N950" t="s">
        <v>18</v>
      </c>
    </row>
    <row r="951" spans="1:14" x14ac:dyDescent="0.35">
      <c r="A951">
        <v>28056</v>
      </c>
      <c r="B951" t="s">
        <v>36</v>
      </c>
      <c r="C951" t="s">
        <v>39</v>
      </c>
      <c r="D951" s="3">
        <v>70000</v>
      </c>
      <c r="E951">
        <v>2</v>
      </c>
      <c r="F951" t="s">
        <v>29</v>
      </c>
      <c r="G951" t="s">
        <v>14</v>
      </c>
      <c r="H951" t="s">
        <v>15</v>
      </c>
      <c r="I951">
        <v>2</v>
      </c>
      <c r="J951" t="s">
        <v>40</v>
      </c>
      <c r="K951" t="s">
        <v>32</v>
      </c>
      <c r="L951">
        <v>53</v>
      </c>
      <c r="M951" t="str">
        <f t="shared" si="14"/>
        <v>mid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 age",IF(L963&lt;31,"young","invalid")))</f>
        <v>old</v>
      </c>
      <c r="N963" t="s">
        <v>18</v>
      </c>
    </row>
    <row r="964" spans="1:14" x14ac:dyDescent="0.35">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 age</v>
      </c>
      <c r="N977" t="s">
        <v>15</v>
      </c>
    </row>
    <row r="978" spans="1:14" x14ac:dyDescent="0.35">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 age</v>
      </c>
      <c r="N981" t="s">
        <v>18</v>
      </c>
    </row>
    <row r="982" spans="1:14" x14ac:dyDescent="0.35">
      <c r="A982">
        <v>18594</v>
      </c>
      <c r="B982" t="s">
        <v>37</v>
      </c>
      <c r="C982" t="s">
        <v>38</v>
      </c>
      <c r="D982" s="3">
        <v>80000</v>
      </c>
      <c r="E982">
        <v>3</v>
      </c>
      <c r="F982" t="s">
        <v>13</v>
      </c>
      <c r="G982" t="s">
        <v>14</v>
      </c>
      <c r="H982" t="s">
        <v>15</v>
      </c>
      <c r="I982">
        <v>3</v>
      </c>
      <c r="J982" t="s">
        <v>40</v>
      </c>
      <c r="K982" t="s">
        <v>32</v>
      </c>
      <c r="L982">
        <v>40</v>
      </c>
      <c r="M982" t="str">
        <f t="shared" si="15"/>
        <v>mid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 age</v>
      </c>
      <c r="N987" t="s">
        <v>18</v>
      </c>
    </row>
    <row r="988" spans="1:14" x14ac:dyDescent="0.35">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40</v>
      </c>
      <c r="K991" t="s">
        <v>32</v>
      </c>
      <c r="L991">
        <v>42</v>
      </c>
      <c r="M991" t="str">
        <f t="shared" si="15"/>
        <v>mid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 age</v>
      </c>
      <c r="N1000" t="s">
        <v>18</v>
      </c>
    </row>
    <row r="1001" spans="1:14" x14ac:dyDescent="0.35">
      <c r="A1001">
        <v>12121</v>
      </c>
      <c r="B1001" t="s">
        <v>37</v>
      </c>
      <c r="C1001" t="s">
        <v>39</v>
      </c>
      <c r="D1001" s="3">
        <v>60000</v>
      </c>
      <c r="E1001">
        <v>3</v>
      </c>
      <c r="F1001" t="s">
        <v>27</v>
      </c>
      <c r="G1001" t="s">
        <v>21</v>
      </c>
      <c r="H1001" t="s">
        <v>15</v>
      </c>
      <c r="I1001">
        <v>2</v>
      </c>
      <c r="J1001" t="s">
        <v>40</v>
      </c>
      <c r="K1001" t="s">
        <v>32</v>
      </c>
      <c r="L1001">
        <v>53</v>
      </c>
      <c r="M1001" t="str">
        <f t="shared" si="15"/>
        <v>mid age</v>
      </c>
      <c r="N1001" t="s">
        <v>15</v>
      </c>
    </row>
  </sheetData>
  <autoFilter ref="A1:N1001" xr:uid="{DF50A9CD-792A-40F5-BAD3-DF0E1B5E45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913D-7382-4FDE-9557-31EC00F21591}">
  <dimension ref="A1:D61"/>
  <sheetViews>
    <sheetView workbookViewId="0">
      <selection activeCell="R55" sqref="R55"/>
    </sheetView>
  </sheetViews>
  <sheetFormatPr defaultRowHeight="14.5" x14ac:dyDescent="0.35"/>
  <cols>
    <col min="1" max="1" width="20.1796875" bestFit="1" customWidth="1"/>
    <col min="2" max="2" width="14.36328125" bestFit="1" customWidth="1"/>
    <col min="3" max="3" width="10.90625" customWidth="1"/>
    <col min="4" max="5" width="9.90625" bestFit="1" customWidth="1"/>
    <col min="6" max="10" width="5.81640625" bestFit="1" customWidth="1"/>
    <col min="11" max="17" width="6.81640625" bestFit="1" customWidth="1"/>
    <col min="18" max="18" width="6.36328125" bestFit="1" customWidth="1"/>
    <col min="19" max="19" width="9.90625" bestFit="1" customWidth="1"/>
  </cols>
  <sheetData>
    <row r="1" spans="1:4" x14ac:dyDescent="0.35">
      <c r="A1" s="4" t="s">
        <v>46</v>
      </c>
      <c r="B1" s="4" t="s">
        <v>44</v>
      </c>
    </row>
    <row r="2" spans="1:4" x14ac:dyDescent="0.35">
      <c r="A2" s="4" t="s">
        <v>42</v>
      </c>
      <c r="B2" t="s">
        <v>18</v>
      </c>
      <c r="C2" t="s">
        <v>15</v>
      </c>
      <c r="D2" t="s">
        <v>43</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43</v>
      </c>
      <c r="B5" s="7">
        <v>54874.759152215796</v>
      </c>
      <c r="C5" s="7">
        <v>57962.577962577961</v>
      </c>
      <c r="D5" s="7">
        <v>56360</v>
      </c>
    </row>
    <row r="26" spans="1:4" x14ac:dyDescent="0.35">
      <c r="A26" s="4" t="s">
        <v>45</v>
      </c>
      <c r="B26" s="4" t="s">
        <v>44</v>
      </c>
    </row>
    <row r="27" spans="1:4" x14ac:dyDescent="0.35">
      <c r="A27" s="4" t="s">
        <v>42</v>
      </c>
      <c r="B27" t="s">
        <v>18</v>
      </c>
      <c r="C27" t="s">
        <v>15</v>
      </c>
      <c r="D27" t="s">
        <v>43</v>
      </c>
    </row>
    <row r="28" spans="1:4" x14ac:dyDescent="0.35">
      <c r="A28" s="5" t="s">
        <v>16</v>
      </c>
      <c r="B28" s="6">
        <v>166</v>
      </c>
      <c r="C28" s="6">
        <v>200</v>
      </c>
      <c r="D28" s="6">
        <v>366</v>
      </c>
    </row>
    <row r="29" spans="1:4" x14ac:dyDescent="0.35">
      <c r="A29" s="5" t="s">
        <v>26</v>
      </c>
      <c r="B29" s="6">
        <v>92</v>
      </c>
      <c r="C29" s="6">
        <v>77</v>
      </c>
      <c r="D29" s="6">
        <v>169</v>
      </c>
    </row>
    <row r="30" spans="1:4" x14ac:dyDescent="0.35">
      <c r="A30" s="5" t="s">
        <v>22</v>
      </c>
      <c r="B30" s="6">
        <v>67</v>
      </c>
      <c r="C30" s="6">
        <v>95</v>
      </c>
      <c r="D30" s="6">
        <v>162</v>
      </c>
    </row>
    <row r="31" spans="1:4" x14ac:dyDescent="0.35">
      <c r="A31" s="5" t="s">
        <v>23</v>
      </c>
      <c r="B31" s="6">
        <v>116</v>
      </c>
      <c r="C31" s="6">
        <v>76</v>
      </c>
      <c r="D31" s="6">
        <v>192</v>
      </c>
    </row>
    <row r="32" spans="1:4" x14ac:dyDescent="0.35">
      <c r="A32" s="5" t="s">
        <v>40</v>
      </c>
      <c r="B32" s="6">
        <v>78</v>
      </c>
      <c r="C32" s="6">
        <v>33</v>
      </c>
      <c r="D32" s="6">
        <v>111</v>
      </c>
    </row>
    <row r="33" spans="1:4" x14ac:dyDescent="0.35">
      <c r="A33" s="5" t="s">
        <v>43</v>
      </c>
      <c r="B33" s="6">
        <v>519</v>
      </c>
      <c r="C33" s="6">
        <v>481</v>
      </c>
      <c r="D33" s="6">
        <v>1000</v>
      </c>
    </row>
    <row r="56" spans="1:4" x14ac:dyDescent="0.35">
      <c r="A56" s="4" t="s">
        <v>45</v>
      </c>
      <c r="B56" s="4" t="s">
        <v>44</v>
      </c>
    </row>
    <row r="57" spans="1:4" x14ac:dyDescent="0.35">
      <c r="A57" s="4" t="s">
        <v>42</v>
      </c>
      <c r="B57" t="s">
        <v>18</v>
      </c>
      <c r="C57" t="s">
        <v>15</v>
      </c>
      <c r="D57" t="s">
        <v>43</v>
      </c>
    </row>
    <row r="58" spans="1:4" x14ac:dyDescent="0.35">
      <c r="A58" s="5" t="s">
        <v>47</v>
      </c>
      <c r="B58" s="6">
        <v>318</v>
      </c>
      <c r="C58" s="6">
        <v>383</v>
      </c>
      <c r="D58" s="6">
        <v>701</v>
      </c>
    </row>
    <row r="59" spans="1:4" x14ac:dyDescent="0.35">
      <c r="A59" s="5" t="s">
        <v>48</v>
      </c>
      <c r="B59" s="6">
        <v>130</v>
      </c>
      <c r="C59" s="6">
        <v>59</v>
      </c>
      <c r="D59" s="6">
        <v>189</v>
      </c>
    </row>
    <row r="60" spans="1:4" x14ac:dyDescent="0.35">
      <c r="A60" s="5" t="s">
        <v>49</v>
      </c>
      <c r="B60" s="6">
        <v>71</v>
      </c>
      <c r="C60" s="6">
        <v>39</v>
      </c>
      <c r="D60" s="6">
        <v>110</v>
      </c>
    </row>
    <row r="61" spans="1:4" x14ac:dyDescent="0.35">
      <c r="A61" s="5" t="s">
        <v>43</v>
      </c>
      <c r="B61" s="6">
        <v>519</v>
      </c>
      <c r="C61" s="6">
        <v>481</v>
      </c>
      <c r="D61"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7897-C58B-48DF-81CF-445819E04879}">
  <dimension ref="D1:P32"/>
  <sheetViews>
    <sheetView showGridLines="0" tabSelected="1" zoomScaleNormal="100" workbookViewId="0">
      <selection activeCell="C5" sqref="C5"/>
    </sheetView>
  </sheetViews>
  <sheetFormatPr defaultRowHeight="14.5" x14ac:dyDescent="0.35"/>
  <sheetData>
    <row r="1" spans="4:16" x14ac:dyDescent="0.35">
      <c r="E1" s="9" t="s">
        <v>50</v>
      </c>
      <c r="F1" s="9"/>
      <c r="G1" s="9"/>
      <c r="H1" s="9"/>
      <c r="I1" s="9"/>
      <c r="J1" s="9"/>
      <c r="K1" s="9"/>
      <c r="L1" s="9"/>
      <c r="M1" s="9"/>
      <c r="N1" s="9"/>
      <c r="O1" s="9"/>
      <c r="P1" s="9"/>
    </row>
    <row r="2" spans="4:16" ht="14.5" customHeight="1" x14ac:dyDescent="0.35">
      <c r="E2" s="9"/>
      <c r="F2" s="9"/>
      <c r="G2" s="9"/>
      <c r="H2" s="9"/>
      <c r="I2" s="9"/>
      <c r="J2" s="9"/>
      <c r="K2" s="9"/>
      <c r="L2" s="9"/>
      <c r="M2" s="9"/>
      <c r="N2" s="9"/>
      <c r="O2" s="9"/>
      <c r="P2" s="9"/>
    </row>
    <row r="3" spans="4:16" ht="14.5" customHeight="1" x14ac:dyDescent="0.35">
      <c r="E3" s="9"/>
      <c r="F3" s="9"/>
      <c r="G3" s="9"/>
      <c r="H3" s="9"/>
      <c r="I3" s="9"/>
      <c r="J3" s="9"/>
      <c r="K3" s="9"/>
      <c r="L3" s="9"/>
      <c r="M3" s="9"/>
      <c r="N3" s="9"/>
      <c r="O3" s="9"/>
      <c r="P3" s="9"/>
    </row>
    <row r="4" spans="4:16" ht="14.5" customHeight="1" x14ac:dyDescent="0.35">
      <c r="E4" s="9"/>
      <c r="F4" s="9"/>
      <c r="G4" s="9"/>
      <c r="H4" s="9"/>
      <c r="I4" s="9"/>
      <c r="J4" s="9"/>
      <c r="K4" s="9"/>
      <c r="L4" s="9"/>
      <c r="M4" s="9"/>
      <c r="N4" s="9"/>
      <c r="O4" s="9"/>
      <c r="P4" s="9"/>
    </row>
    <row r="5" spans="4:16" ht="14.5" customHeight="1" x14ac:dyDescent="0.35">
      <c r="E5" s="8"/>
      <c r="F5" s="8"/>
      <c r="G5" s="8"/>
      <c r="H5" s="8"/>
      <c r="I5" s="8"/>
      <c r="J5" s="8"/>
      <c r="K5" s="8"/>
      <c r="L5" s="8"/>
      <c r="M5" s="8"/>
      <c r="N5" s="8"/>
      <c r="O5" s="8"/>
      <c r="P5" s="8"/>
    </row>
    <row r="6" spans="4:16" x14ac:dyDescent="0.35">
      <c r="E6" s="8"/>
      <c r="F6" s="8"/>
      <c r="G6" s="8"/>
      <c r="H6" s="8"/>
      <c r="I6" s="8"/>
      <c r="J6" s="8"/>
      <c r="K6" s="8"/>
      <c r="L6" s="8"/>
      <c r="M6" s="8"/>
      <c r="N6" s="8"/>
      <c r="O6" s="8"/>
      <c r="P6" s="8"/>
    </row>
    <row r="7" spans="4:16" x14ac:dyDescent="0.35">
      <c r="E7" s="8"/>
      <c r="F7" s="8"/>
      <c r="G7" s="8"/>
      <c r="H7" s="8"/>
      <c r="I7" s="8"/>
      <c r="J7" s="8"/>
      <c r="K7" s="8"/>
      <c r="L7" s="8"/>
      <c r="M7" s="8"/>
      <c r="N7" s="8"/>
      <c r="O7" s="8"/>
      <c r="P7" s="8"/>
    </row>
    <row r="8" spans="4:16" x14ac:dyDescent="0.35">
      <c r="E8" s="8"/>
      <c r="F8" s="8"/>
      <c r="G8" s="8"/>
      <c r="H8" s="8"/>
      <c r="I8" s="8"/>
      <c r="J8" s="8"/>
      <c r="K8" s="8"/>
      <c r="L8" s="8"/>
      <c r="M8" s="8"/>
      <c r="N8" s="8"/>
      <c r="O8" s="8"/>
      <c r="P8" s="8"/>
    </row>
    <row r="9" spans="4:16" x14ac:dyDescent="0.35">
      <c r="E9" s="8"/>
      <c r="F9" s="8"/>
      <c r="G9" s="8"/>
      <c r="H9" s="8"/>
      <c r="I9" s="8"/>
      <c r="J9" s="8"/>
      <c r="K9" s="8"/>
      <c r="L9" s="8"/>
      <c r="M9" s="8"/>
      <c r="N9" s="8"/>
      <c r="O9" s="8"/>
      <c r="P9" s="8"/>
    </row>
    <row r="10" spans="4:16" x14ac:dyDescent="0.35">
      <c r="D10" s="8"/>
      <c r="E10" s="8"/>
      <c r="F10" s="8"/>
      <c r="G10" s="8"/>
      <c r="H10" s="8"/>
      <c r="I10" s="8"/>
      <c r="J10" s="8"/>
      <c r="K10" s="8"/>
      <c r="L10" s="8"/>
      <c r="M10" s="8"/>
      <c r="N10" s="8"/>
      <c r="O10" s="8"/>
      <c r="P10" s="8"/>
    </row>
    <row r="11" spans="4:16" x14ac:dyDescent="0.35">
      <c r="E11" s="8"/>
      <c r="F11" s="8"/>
      <c r="G11" s="8"/>
      <c r="H11" s="8"/>
      <c r="I11" s="8"/>
      <c r="J11" s="8"/>
      <c r="K11" s="8"/>
      <c r="L11" s="8"/>
      <c r="M11" s="8"/>
      <c r="N11" s="8"/>
      <c r="O11" s="8"/>
      <c r="P11" s="8"/>
    </row>
    <row r="12" spans="4:16" x14ac:dyDescent="0.35">
      <c r="E12" s="8"/>
      <c r="F12" s="8"/>
      <c r="G12" s="8"/>
      <c r="H12" s="8"/>
      <c r="I12" s="8"/>
      <c r="J12" s="8"/>
      <c r="K12" s="8"/>
      <c r="L12" s="8"/>
      <c r="M12" s="8"/>
      <c r="N12" s="8"/>
      <c r="O12" s="8"/>
      <c r="P12" s="8"/>
    </row>
    <row r="13" spans="4:16" x14ac:dyDescent="0.35">
      <c r="E13" s="8"/>
      <c r="F13" s="8"/>
      <c r="G13" s="8"/>
      <c r="H13" s="8"/>
      <c r="I13" s="8"/>
      <c r="J13" s="8"/>
      <c r="K13" s="8"/>
      <c r="L13" s="8"/>
      <c r="M13" s="8"/>
      <c r="N13" s="8"/>
      <c r="O13" s="8"/>
      <c r="P13" s="8"/>
    </row>
    <row r="14" spans="4:16" x14ac:dyDescent="0.35">
      <c r="E14" s="8"/>
      <c r="F14" s="8"/>
      <c r="G14" s="8"/>
      <c r="H14" s="8"/>
      <c r="I14" s="8"/>
      <c r="J14" s="8"/>
      <c r="K14" s="8"/>
      <c r="L14" s="8"/>
      <c r="M14" s="8"/>
      <c r="N14" s="8"/>
      <c r="O14" s="8"/>
      <c r="P14" s="8"/>
    </row>
    <row r="15" spans="4:16" x14ac:dyDescent="0.35">
      <c r="E15" s="8"/>
      <c r="F15" s="8"/>
      <c r="G15" s="8"/>
      <c r="H15" s="8"/>
      <c r="I15" s="8"/>
      <c r="J15" s="8"/>
      <c r="K15" s="8"/>
      <c r="L15" s="8"/>
      <c r="M15" s="8"/>
      <c r="N15" s="8"/>
      <c r="O15" s="8"/>
      <c r="P15" s="8"/>
    </row>
    <row r="16" spans="4:16" x14ac:dyDescent="0.35">
      <c r="E16" s="8"/>
      <c r="F16" s="8"/>
      <c r="G16" s="8"/>
      <c r="H16" s="8"/>
      <c r="I16" s="8"/>
      <c r="J16" s="8"/>
      <c r="K16" s="8"/>
      <c r="L16" s="8"/>
      <c r="M16" s="8"/>
      <c r="N16" s="8"/>
      <c r="O16" s="8"/>
      <c r="P16" s="8"/>
    </row>
    <row r="17" spans="5:16" x14ac:dyDescent="0.35">
      <c r="E17" s="8"/>
      <c r="F17" s="8"/>
      <c r="G17" s="8"/>
      <c r="H17" s="8"/>
      <c r="I17" s="8"/>
      <c r="J17" s="8"/>
      <c r="K17" s="8"/>
      <c r="L17" s="8"/>
      <c r="M17" s="8"/>
      <c r="N17" s="8"/>
      <c r="O17" s="8"/>
      <c r="P17" s="8"/>
    </row>
    <row r="18" spans="5:16" x14ac:dyDescent="0.35">
      <c r="E18" s="8"/>
      <c r="F18" s="8"/>
      <c r="G18" s="8"/>
      <c r="H18" s="8"/>
      <c r="I18" s="8"/>
      <c r="J18" s="8"/>
      <c r="K18" s="8"/>
      <c r="L18" s="8"/>
      <c r="M18" s="8"/>
      <c r="N18" s="8"/>
      <c r="O18" s="8"/>
      <c r="P18" s="8"/>
    </row>
    <row r="19" spans="5:16" x14ac:dyDescent="0.35">
      <c r="E19" s="8"/>
      <c r="F19" s="8"/>
      <c r="G19" s="8"/>
      <c r="H19" s="8"/>
      <c r="I19" s="8"/>
      <c r="J19" s="8"/>
      <c r="K19" s="8"/>
      <c r="L19" s="8"/>
      <c r="M19" s="8"/>
      <c r="N19" s="8"/>
      <c r="O19" s="8"/>
      <c r="P19" s="8"/>
    </row>
    <row r="20" spans="5:16" x14ac:dyDescent="0.35">
      <c r="E20" s="8"/>
      <c r="F20" s="8"/>
      <c r="G20" s="8"/>
      <c r="H20" s="8"/>
      <c r="I20" s="8"/>
      <c r="J20" s="8"/>
      <c r="K20" s="8"/>
      <c r="L20" s="8"/>
      <c r="M20" s="8"/>
      <c r="N20" s="8"/>
      <c r="O20" s="8"/>
      <c r="P20" s="8"/>
    </row>
    <row r="21" spans="5:16" x14ac:dyDescent="0.35">
      <c r="E21" s="8"/>
      <c r="F21" s="8"/>
      <c r="G21" s="8"/>
      <c r="H21" s="8"/>
      <c r="I21" s="8"/>
      <c r="J21" s="8"/>
      <c r="K21" s="8"/>
      <c r="L21" s="8"/>
      <c r="M21" s="8"/>
      <c r="N21" s="8"/>
      <c r="O21" s="8"/>
      <c r="P21" s="8"/>
    </row>
    <row r="22" spans="5:16" x14ac:dyDescent="0.35">
      <c r="E22" s="8"/>
      <c r="F22" s="8"/>
      <c r="G22" s="8"/>
      <c r="H22" s="8"/>
      <c r="I22" s="8"/>
      <c r="J22" s="8"/>
      <c r="K22" s="8"/>
      <c r="L22" s="8"/>
      <c r="M22" s="8"/>
      <c r="N22" s="8"/>
      <c r="O22" s="8"/>
      <c r="P22" s="8"/>
    </row>
    <row r="23" spans="5:16" x14ac:dyDescent="0.35">
      <c r="E23" s="8"/>
      <c r="F23" s="8"/>
      <c r="G23" s="8"/>
      <c r="H23" s="8"/>
      <c r="I23" s="8"/>
      <c r="J23" s="8"/>
      <c r="K23" s="8"/>
      <c r="L23" s="8"/>
      <c r="M23" s="8"/>
      <c r="N23" s="8"/>
      <c r="O23" s="8"/>
      <c r="P23" s="8"/>
    </row>
    <row r="24" spans="5:16" x14ac:dyDescent="0.35">
      <c r="E24" s="8"/>
      <c r="F24" s="8"/>
      <c r="G24" s="8"/>
      <c r="H24" s="8"/>
      <c r="I24" s="8"/>
      <c r="J24" s="8"/>
      <c r="K24" s="8"/>
      <c r="L24" s="8"/>
      <c r="M24" s="8"/>
      <c r="N24" s="8"/>
      <c r="O24" s="8"/>
      <c r="P24" s="8"/>
    </row>
    <row r="25" spans="5:16" x14ac:dyDescent="0.35">
      <c r="E25" s="8"/>
      <c r="F25" s="8"/>
      <c r="G25" s="8"/>
      <c r="H25" s="8"/>
      <c r="I25" s="8"/>
      <c r="J25" s="8"/>
      <c r="K25" s="8"/>
      <c r="L25" s="8"/>
      <c r="M25" s="8"/>
      <c r="N25" s="8"/>
      <c r="O25" s="8"/>
      <c r="P25" s="8"/>
    </row>
    <row r="26" spans="5:16" x14ac:dyDescent="0.35">
      <c r="E26" s="8"/>
      <c r="F26" s="8"/>
      <c r="G26" s="8"/>
      <c r="H26" s="8"/>
      <c r="I26" s="8"/>
      <c r="J26" s="8"/>
      <c r="K26" s="8"/>
      <c r="L26" s="8"/>
      <c r="M26" s="8"/>
      <c r="N26" s="8"/>
      <c r="O26" s="8"/>
      <c r="P26" s="8"/>
    </row>
    <row r="27" spans="5:16" x14ac:dyDescent="0.35">
      <c r="E27" s="8"/>
      <c r="F27" s="8"/>
      <c r="G27" s="8"/>
      <c r="H27" s="8"/>
      <c r="I27" s="8"/>
      <c r="J27" s="8"/>
      <c r="K27" s="8"/>
      <c r="L27" s="8"/>
      <c r="M27" s="8"/>
      <c r="N27" s="8"/>
      <c r="O27" s="8"/>
      <c r="P27" s="8"/>
    </row>
    <row r="28" spans="5:16" x14ac:dyDescent="0.35">
      <c r="E28" s="8"/>
      <c r="F28" s="8"/>
      <c r="G28" s="8"/>
      <c r="H28" s="8"/>
      <c r="I28" s="8"/>
      <c r="J28" s="8"/>
      <c r="K28" s="8"/>
      <c r="L28" s="8"/>
      <c r="M28" s="8"/>
      <c r="N28" s="8"/>
      <c r="O28" s="8"/>
      <c r="P28" s="8"/>
    </row>
    <row r="29" spans="5:16" x14ac:dyDescent="0.35">
      <c r="E29" s="8"/>
      <c r="F29" s="8"/>
      <c r="G29" s="8"/>
      <c r="H29" s="8"/>
      <c r="I29" s="8"/>
      <c r="J29" s="8"/>
      <c r="K29" s="8"/>
      <c r="L29" s="8"/>
      <c r="M29" s="8"/>
      <c r="N29" s="8"/>
      <c r="O29" s="8"/>
      <c r="P29" s="8"/>
    </row>
    <row r="30" spans="5:16" x14ac:dyDescent="0.35">
      <c r="E30" s="8"/>
      <c r="F30" s="8"/>
      <c r="G30" s="8"/>
      <c r="H30" s="8"/>
      <c r="I30" s="8"/>
      <c r="J30" s="8"/>
      <c r="K30" s="8"/>
      <c r="L30" s="8"/>
      <c r="M30" s="8"/>
      <c r="N30" s="8"/>
      <c r="O30" s="8"/>
      <c r="P30" s="8"/>
    </row>
    <row r="31" spans="5:16" x14ac:dyDescent="0.35">
      <c r="E31" s="8"/>
      <c r="F31" s="8"/>
      <c r="G31" s="8"/>
      <c r="H31" s="8"/>
      <c r="I31" s="8"/>
      <c r="J31" s="8"/>
      <c r="K31" s="8"/>
      <c r="L31" s="8"/>
      <c r="M31" s="8"/>
      <c r="N31" s="8"/>
      <c r="O31" s="8"/>
      <c r="P31" s="8"/>
    </row>
    <row r="32" spans="5:16" x14ac:dyDescent="0.35">
      <c r="E32" s="8"/>
      <c r="F32" s="8"/>
      <c r="G32" s="8"/>
      <c r="H32" s="8"/>
      <c r="I32" s="8"/>
      <c r="J32" s="8"/>
      <c r="K32" s="8"/>
      <c r="L32" s="8"/>
      <c r="M32" s="8"/>
      <c r="N32" s="8"/>
      <c r="O32" s="8"/>
      <c r="P32" s="8"/>
    </row>
  </sheetData>
  <mergeCells count="1">
    <mergeCell ref="E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Mohanad Shaker</dc:creator>
  <cp:lastModifiedBy>Mohanad Shaker</cp:lastModifiedBy>
  <cp:lastPrinted>2023-06-17T16:52:56Z</cp:lastPrinted>
  <dcterms:created xsi:type="dcterms:W3CDTF">2022-03-18T02:50:57Z</dcterms:created>
  <dcterms:modified xsi:type="dcterms:W3CDTF">2023-06-17T18:18:30Z</dcterms:modified>
</cp:coreProperties>
</file>