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3F856734-DC7F-4450-AC7C-41E7F4D9DA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  <sheet name="Myanmar" sheetId="22" r:id="rId7"/>
    <sheet name="Nepal" sheetId="24" r:id="rId8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6" hidden="1">Myanmar!$A$1:$C$53</definedName>
    <definedName name="ExternalData_1" localSheetId="7" hidden="1">Nepal!$A$1:$C$53</definedName>
    <definedName name="ExternalData_1" localSheetId="4" hidden="1">SriLanka!$A$1:$C$53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42" i="24"/>
  <c r="D43" i="24"/>
  <c r="D44" i="24"/>
  <c r="D45" i="24"/>
  <c r="D46" i="24"/>
  <c r="D47" i="24"/>
  <c r="D48" i="24"/>
  <c r="D49" i="24"/>
  <c r="D50" i="24"/>
  <c r="D51" i="24"/>
  <c r="D52" i="24"/>
  <c r="C53" i="24"/>
  <c r="D3" i="22"/>
  <c r="D7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C53" i="22"/>
  <c r="D12" i="19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90687C5-D600-4A1F-8F9B-DB45FB8AC0E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EF636F9A-582E-4F8D-8385-8A37C06CD3F1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0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<sst xmlns="http://schemas.openxmlformats.org/spreadsheetml/2006/main" count="621" uniqueCount="26">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</sst>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[$$-409]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NumberFormat="1" applyFont="1" applyFill="1"/>
    <xf numFmtId="164" fontId="0" fillId="0" borderId="0" xfId="2" applyNumberFormat="1" applyFont="1"/>
    <xf numFmtId="164" fontId="5" fillId="2" borderId="0" xfId="2" applyNumberFormat="1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2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Myanmar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Myanmar!$A$2:$B$52</c15:sqref>
                  </c15:fullRef>
                </c:ext>
              </c:extLst>
              <c:f>Myanmar!$A$32:$B$52</c:f>
              <c:multiLvlStrCache>
                <c:ptCount val="21"/>
                <c:lvl>
                  <c:pt idx="0">
                    <c:v>MMR</c:v>
                  </c:pt>
                  <c:pt idx="1">
                    <c:v>MMR</c:v>
                  </c:pt>
                  <c:pt idx="2">
                    <c:v>MMR</c:v>
                  </c:pt>
                  <c:pt idx="3">
                    <c:v>MMR</c:v>
                  </c:pt>
                  <c:pt idx="4">
                    <c:v>MMR</c:v>
                  </c:pt>
                  <c:pt idx="5">
                    <c:v>MMR</c:v>
                  </c:pt>
                  <c:pt idx="6">
                    <c:v>MMR</c:v>
                  </c:pt>
                  <c:pt idx="7">
                    <c:v>MMR</c:v>
                  </c:pt>
                  <c:pt idx="8">
                    <c:v>MMR</c:v>
                  </c:pt>
                  <c:pt idx="9">
                    <c:v>MMR</c:v>
                  </c:pt>
                  <c:pt idx="10">
                    <c:v>MMR</c:v>
                  </c:pt>
                  <c:pt idx="11">
                    <c:v>MMR</c:v>
                  </c:pt>
                  <c:pt idx="12">
                    <c:v>MMR</c:v>
                  </c:pt>
                  <c:pt idx="13">
                    <c:v>MMR</c:v>
                  </c:pt>
                  <c:pt idx="14">
                    <c:v>MMR</c:v>
                  </c:pt>
                  <c:pt idx="15">
                    <c:v>MMR</c:v>
                  </c:pt>
                  <c:pt idx="16">
                    <c:v>MMR</c:v>
                  </c:pt>
                  <c:pt idx="17">
                    <c:v>MMR</c:v>
                  </c:pt>
                  <c:pt idx="18">
                    <c:v>MMR</c:v>
                  </c:pt>
                  <c:pt idx="19">
                    <c:v>MMR</c:v>
                  </c:pt>
                  <c:pt idx="20">
                    <c:v>MMR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Myanmar!$C$2:$C$52</c15:sqref>
                  </c15:fullRef>
                </c:ext>
              </c:extLst>
              <c:f>Myanmar!$C$32:$C$52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83D-8FB9-C2BDEC36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Myanmar!$D$1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Myanmar!$A$2:$A$52</c15:sqref>
                  </c15:fullRef>
                </c:ext>
              </c:extLst>
              <c:f>(Myanmar!$A$32:$A$48,Myanmar!$A$50:$A$52)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Myanmar!$D$2:$D$52</c15:sqref>
                  </c15:fullRef>
                </c:ext>
              </c:extLst>
              <c:f>(Myanmar!$D$32:$D$48,Myanmar!$D$50:$D$52)</c:f>
              <c:numCache>
                <c:formatCode>0%</c:formatCode>
                <c:ptCount val="20"/>
                <c:pt idx="0">
                  <c:v>0.22500000000000001</c:v>
                </c:pt>
                <c:pt idx="1">
                  <c:v>0.26938775510204083</c:v>
                </c:pt>
                <c:pt idx="2">
                  <c:v>0.16829086173633431</c:v>
                </c:pt>
                <c:pt idx="3">
                  <c:v>0.30671973623006904</c:v>
                </c:pt>
                <c:pt idx="4">
                  <c:v>0.65907865321484893</c:v>
                </c:pt>
                <c:pt idx="5">
                  <c:v>0.42604419093064055</c:v>
                </c:pt>
                <c:pt idx="6">
                  <c:v>0.2205311026086598</c:v>
                </c:pt>
                <c:pt idx="7">
                  <c:v>0.23638224103552918</c:v>
                </c:pt>
                <c:pt idx="8">
                  <c:v>0.34628516396006676</c:v>
                </c:pt>
                <c:pt idx="9">
                  <c:v>0.2858335222414472</c:v>
                </c:pt>
                <c:pt idx="10">
                  <c:v>0.1740854192969305</c:v>
                </c:pt>
                <c:pt idx="11">
                  <c:v>9.0519795740916759E-2</c:v>
                </c:pt>
                <c:pt idx="12">
                  <c:v>5.5499276920369676E-2</c:v>
                </c:pt>
                <c:pt idx="13">
                  <c:v>5.3604409271831105E-2</c:v>
                </c:pt>
                <c:pt idx="14">
                  <c:v>1.8704705755977782E-2</c:v>
                </c:pt>
                <c:pt idx="15">
                  <c:v>-4.2327644538004659E-2</c:v>
                </c:pt>
                <c:pt idx="16">
                  <c:v>-4.7824422986340084E-2</c:v>
                </c:pt>
                <c:pt idx="17">
                  <c:v>0.12814429076547953</c:v>
                </c:pt>
                <c:pt idx="18">
                  <c:v>4.1854944090333267E-2</c:v>
                </c:pt>
                <c:pt idx="19">
                  <c:v>7.1328041973441076E-3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2-4D33-B1B5-C54E5BA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Nepal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Nepal!$A$2:$B$52</c15:sqref>
                  </c15:fullRef>
                </c:ext>
              </c:extLst>
              <c:f>Nepal!$A$32:$B$52</c:f>
              <c:multiLvlStrCache>
                <c:ptCount val="21"/>
                <c:lvl>
                  <c:pt idx="0">
                    <c:v>NPL</c:v>
                  </c:pt>
                  <c:pt idx="1">
                    <c:v>NPL</c:v>
                  </c:pt>
                  <c:pt idx="2">
                    <c:v>NPL</c:v>
                  </c:pt>
                  <c:pt idx="3">
                    <c:v>NPL</c:v>
                  </c:pt>
                  <c:pt idx="4">
                    <c:v>NPL</c:v>
                  </c:pt>
                  <c:pt idx="5">
                    <c:v>NPL</c:v>
                  </c:pt>
                  <c:pt idx="6">
                    <c:v>NPL</c:v>
                  </c:pt>
                  <c:pt idx="7">
                    <c:v>NPL</c:v>
                  </c:pt>
                  <c:pt idx="8">
                    <c:v>NPL</c:v>
                  </c:pt>
                  <c:pt idx="9">
                    <c:v>NPL</c:v>
                  </c:pt>
                  <c:pt idx="10">
                    <c:v>NPL</c:v>
                  </c:pt>
                  <c:pt idx="11">
                    <c:v>NPL</c:v>
                  </c:pt>
                  <c:pt idx="12">
                    <c:v>NPL</c:v>
                  </c:pt>
                  <c:pt idx="13">
                    <c:v>NPL</c:v>
                  </c:pt>
                  <c:pt idx="14">
                    <c:v>NPL</c:v>
                  </c:pt>
                  <c:pt idx="15">
                    <c:v>NPL</c:v>
                  </c:pt>
                  <c:pt idx="16">
                    <c:v>NPL</c:v>
                  </c:pt>
                  <c:pt idx="17">
                    <c:v>NPL</c:v>
                  </c:pt>
                  <c:pt idx="18">
                    <c:v>NPL</c:v>
                  </c:pt>
                  <c:pt idx="19">
                    <c:v>NPL</c:v>
                  </c:pt>
                  <c:pt idx="20">
                    <c:v>NPL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Nepal!$C$2:$C$52</c15:sqref>
                  </c15:fullRef>
                </c:ext>
              </c:extLst>
              <c:f>Nepal!$C$32:$C$52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4BB9-8AE4-D5F2043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Nepal!$A$2:$A$52</c15:sqref>
                  </c15:fullRef>
                </c:ext>
              </c:extLst>
              <c:f>Nepal!$A$32:$A$52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Nepal!$D$2:$D$52</c15:sqref>
                  </c15:fullRef>
                </c:ext>
              </c:extLst>
              <c:f>Nepal!$D$32:$D$52</c:f>
              <c:numCache>
                <c:formatCode>0%</c:formatCode>
                <c:ptCount val="21"/>
                <c:pt idx="10">
                  <c:v>2.770182000743771</c:v>
                </c:pt>
                <c:pt idx="11">
                  <c:v>-1.9135887627491154E-6</c:v>
                </c:pt>
                <c:pt idx="12">
                  <c:v>0</c:v>
                </c:pt>
                <c:pt idx="13">
                  <c:v>1.5247583349773131</c:v>
                </c:pt>
                <c:pt idx="14">
                  <c:v>-1.8459915611814346E-2</c:v>
                </c:pt>
                <c:pt idx="15">
                  <c:v>0.11736024041236293</c:v>
                </c:pt>
                <c:pt idx="16">
                  <c:v>0.18522014819036764</c:v>
                </c:pt>
                <c:pt idx="17">
                  <c:v>8.1165562117728379E-2</c:v>
                </c:pt>
                <c:pt idx="18">
                  <c:v>0.31753864116535085</c:v>
                </c:pt>
                <c:pt idx="19">
                  <c:v>0.98170673812362197</c:v>
                </c:pt>
                <c:pt idx="20">
                  <c:v>0.18108110985711548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5-4699-BBF0-2638D95D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 over 20 years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156210</xdr:rowOff>
    </xdr:from>
    <xdr:to>
      <xdr:col>20</xdr:col>
      <xdr:colOff>15240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28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37B3D-17CE-41CD-B7AB-2759D9A4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15240</xdr:rowOff>
    </xdr:from>
    <xdr:to>
      <xdr:col>20</xdr:col>
      <xdr:colOff>7620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E7A6-5377-3256-73C8-39C5074F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6F2B1-CDBC-4A02-8EE4-23705BAB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41910</xdr:rowOff>
    </xdr:from>
    <xdr:to>
      <xdr:col>20</xdr:col>
      <xdr:colOff>15240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E2082-A5F3-5006-1601-F4F964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21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21EE7F6-61BD-4C5A-884E-750C29B0A5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39E2A15-DAB4-410F-BAFC-7C52E75CB4B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6"/>
    <tableColumn id="4" xr3:uid="{8815BE50-1661-4A37-9D29-4B1D2EFA66BB}" uniqueName="4" name="Debt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3" totalsRowDxfId="14"/>
    <tableColumn id="3" xr3:uid="{6369C3F1-3E16-4EA5-B260-AB9383FB0946}" uniqueName="3" name="Debt in US$" totalsRowFunction="sum" queryTableFieldId="3" dataDxfId="1" totalsRowDxfId="0"/>
    <tableColumn id="4" xr3:uid="{40AD7701-F614-4889-905C-80D9A7648502}" uniqueName="4" name="YoY Growth %" queryTableFieldId="4" dataDxfId="2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13"/>
    <tableColumn id="3" xr3:uid="{1BD49965-044D-467F-BD4F-561A710031C2}" uniqueName="3" name="Debt in US$" queryTableFieldId="3" dataDxfId="12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11"/>
    <tableColumn id="3" xr3:uid="{C6B41F8A-5D84-4064-B54B-0356F4C56629}" uniqueName="3" name="Debt in US$" queryTableFieldId="3" dataDxfId="10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9"/>
    <tableColumn id="3" xr3:uid="{DE081389-976D-4EF1-B6EE-7E6C40A45984}" uniqueName="3" name="Debt in US$" queryTableFieldId="3" dataDxfId="8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457D43-4E53-4579-AE7B-539A274B33B8}" name="Sheet1__5" displayName="Sheet1__5" ref="A1:D53" tableType="queryTable" totalsRowShown="0">
  <autoFilter ref="A1:D53" xr:uid="{2D457D43-4E53-4579-AE7B-539A274B33B8}"/>
  <tableColumns count="4">
    <tableColumn id="1" xr3:uid="{4F3CFA32-9D94-4E5B-99BA-EFB3C9C737FA}" uniqueName="1" name="Year" queryTableFieldId="1"/>
    <tableColumn id="2" xr3:uid="{92791647-8714-4C29-AC1C-D79C26397842}" uniqueName="2" name="Debtor Country" queryTableFieldId="2" dataDxfId="7"/>
    <tableColumn id="3" xr3:uid="{2F6D96EA-2835-4040-9B9B-91E0224BB55D}" uniqueName="3" name="Debt in US$" queryTableFieldId="3" dataDxfId="6" dataCellStyle="Currency"/>
    <tableColumn id="4" xr3:uid="{A81E0BF2-A4BD-409C-8C03-56CFC16D58A5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2FEF5-8CA8-4704-8926-805FC589B33B}" name="Sheet1__6" displayName="Sheet1__6" ref="A1:D53" tableType="queryTable" totalsRowShown="0">
  <autoFilter ref="A1:D53" xr:uid="{55B2FEF5-8CA8-4704-8926-805FC589B33B}"/>
  <tableColumns count="4">
    <tableColumn id="1" xr3:uid="{1096AD75-2EA8-4146-821B-CE76B8EE7DF4}" uniqueName="1" name="Year" queryTableFieldId="1"/>
    <tableColumn id="2" xr3:uid="{F6C2FA63-D3AA-4AF2-A481-43E85CEFC65F}" uniqueName="2" name="Debtor Country" queryTableFieldId="2" dataDxfId="5"/>
    <tableColumn id="3" xr3:uid="{42FE3EA4-F4F7-4AAC-8AE8-E832E364F007}" uniqueName="3" name="Debt in US$" queryTableFieldId="3" dataDxfId="4"/>
    <tableColumn id="4" xr3:uid="{684C26A5-239D-47FE-8A55-EAFBFB437E3D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tabSelected="1" workbookViewId="0">
      <selection activeCell="E51" sqref="E51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14" t="s">
        <v>24</v>
      </c>
      <c r="C1" s="15"/>
      <c r="D1" s="15"/>
      <c r="E1" s="15"/>
      <c r="F1" s="15"/>
      <c r="G1" s="15"/>
    </row>
    <row r="2" spans="1:11" x14ac:dyDescent="0.3">
      <c r="B2" s="15"/>
      <c r="C2" s="15"/>
      <c r="D2" s="15"/>
      <c r="E2" s="15"/>
      <c r="F2" s="15"/>
      <c r="G2" s="15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showGridLines="0" zoomScale="85" zoomScaleNormal="85" workbookViewId="0">
      <selection activeCell="I46" sqref="I46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E51"/>
  <sheetViews>
    <sheetView showGridLines="0" workbookViewId="0">
      <selection activeCell="H47" sqref="H47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5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5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5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  <c r="E35" s="16"/>
    </row>
    <row r="36" spans="1:5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5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5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5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5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5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5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5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5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5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5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5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5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showGridLines="0" workbookViewId="0">
      <selection activeCell="I66" sqref="I6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ref="D4:D11" si="0">(C4-C3)/C3</f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9" t="s">
        <v>16</v>
      </c>
      <c r="B31" s="7"/>
      <c r="C31" s="10">
        <f>SUBTOTAL(109,C2:C30)</f>
        <v>17849159963.700001</v>
      </c>
      <c r="D31" s="8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showGridLines="0" workbookViewId="0">
      <selection activeCell="I49" sqref="I49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5</v>
      </c>
      <c r="C2" s="2">
        <v>8867177.8000000007</v>
      </c>
    </row>
    <row r="3" spans="1:4" x14ac:dyDescent="0.3">
      <c r="A3">
        <v>1971</v>
      </c>
      <c r="B3" s="1" t="s">
        <v>5</v>
      </c>
      <c r="C3" s="2">
        <v>10428208.5</v>
      </c>
      <c r="D3" s="6">
        <f t="shared" ref="D3:D33" si="0">(C3-C2)/C2</f>
        <v>0.17604594553184658</v>
      </c>
    </row>
    <row r="4" spans="1:4" x14ac:dyDescent="0.3">
      <c r="A4">
        <v>1972</v>
      </c>
      <c r="B4" s="1" t="s">
        <v>5</v>
      </c>
      <c r="C4" s="2">
        <v>10415157.4</v>
      </c>
      <c r="D4" s="6">
        <f t="shared" si="0"/>
        <v>-1.2515188970377441E-3</v>
      </c>
    </row>
    <row r="5" spans="1:4" x14ac:dyDescent="0.3">
      <c r="A5">
        <v>1973</v>
      </c>
      <c r="B5" s="1" t="s">
        <v>5</v>
      </c>
      <c r="C5" s="2">
        <v>11288202</v>
      </c>
      <c r="D5" s="6">
        <f t="shared" si="0"/>
        <v>8.3824426887681949E-2</v>
      </c>
    </row>
    <row r="6" spans="1:4" x14ac:dyDescent="0.3">
      <c r="A6">
        <v>1974</v>
      </c>
      <c r="B6" s="1" t="s">
        <v>5</v>
      </c>
      <c r="C6" s="2">
        <v>12413054.6</v>
      </c>
      <c r="D6" s="6">
        <f t="shared" si="0"/>
        <v>9.9648517983643423E-2</v>
      </c>
    </row>
    <row r="7" spans="1:4" x14ac:dyDescent="0.3">
      <c r="A7">
        <v>1975</v>
      </c>
      <c r="B7" s="1" t="s">
        <v>5</v>
      </c>
      <c r="C7" s="2">
        <v>12915833.699999999</v>
      </c>
      <c r="D7" s="6">
        <f t="shared" si="0"/>
        <v>4.0504059331214065E-2</v>
      </c>
    </row>
    <row r="8" spans="1:4" x14ac:dyDescent="0.3">
      <c r="A8">
        <v>1976</v>
      </c>
      <c r="B8" s="1" t="s">
        <v>5</v>
      </c>
      <c r="C8" s="2">
        <v>13641264.800000001</v>
      </c>
      <c r="D8" s="6">
        <f t="shared" si="0"/>
        <v>5.6166029762368459E-2</v>
      </c>
    </row>
    <row r="9" spans="1:4" x14ac:dyDescent="0.3">
      <c r="A9">
        <v>1977</v>
      </c>
      <c r="B9" s="1" t="s">
        <v>5</v>
      </c>
      <c r="C9" s="2">
        <v>20287761</v>
      </c>
      <c r="D9" s="6">
        <f t="shared" si="0"/>
        <v>0.48723460012300318</v>
      </c>
    </row>
    <row r="10" spans="1:4" x14ac:dyDescent="0.3">
      <c r="A10">
        <v>1978</v>
      </c>
      <c r="B10" s="1" t="s">
        <v>5</v>
      </c>
      <c r="C10" s="2">
        <v>30017958.699999999</v>
      </c>
      <c r="D10" s="6">
        <f t="shared" si="0"/>
        <v>0.47960924322797371</v>
      </c>
    </row>
    <row r="11" spans="1:4" x14ac:dyDescent="0.3">
      <c r="A11">
        <v>1979</v>
      </c>
      <c r="B11" s="1" t="s">
        <v>5</v>
      </c>
      <c r="C11" s="2">
        <v>35516456.799999997</v>
      </c>
      <c r="D11" s="6">
        <f t="shared" si="0"/>
        <v>0.1831736179982151</v>
      </c>
    </row>
    <row r="12" spans="1:4" x14ac:dyDescent="0.3">
      <c r="A12">
        <v>1980</v>
      </c>
      <c r="B12" s="1" t="s">
        <v>5</v>
      </c>
      <c r="C12" s="2">
        <v>40232457.200000003</v>
      </c>
      <c r="D12" s="6">
        <f t="shared" si="0"/>
        <v>0.13278352698741069</v>
      </c>
    </row>
    <row r="13" spans="1:4" x14ac:dyDescent="0.3">
      <c r="A13">
        <v>1981</v>
      </c>
      <c r="B13" s="1" t="s">
        <v>5</v>
      </c>
      <c r="C13" s="2">
        <v>32708657.800000001</v>
      </c>
      <c r="D13" s="6">
        <f t="shared" si="0"/>
        <v>-0.18700819993664225</v>
      </c>
    </row>
    <row r="14" spans="1:4" x14ac:dyDescent="0.3">
      <c r="A14">
        <v>1982</v>
      </c>
      <c r="B14" s="1" t="s">
        <v>5</v>
      </c>
      <c r="C14" s="2">
        <v>30401878.199999999</v>
      </c>
      <c r="D14" s="6">
        <f t="shared" si="0"/>
        <v>-7.0525046124026575E-2</v>
      </c>
    </row>
    <row r="15" spans="1:4" x14ac:dyDescent="0.3">
      <c r="A15">
        <v>1983</v>
      </c>
      <c r="B15" s="1" t="s">
        <v>5</v>
      </c>
      <c r="C15" s="2">
        <v>27554660.800000001</v>
      </c>
      <c r="D15" s="6">
        <f t="shared" si="0"/>
        <v>-9.3652680971532828E-2</v>
      </c>
    </row>
    <row r="16" spans="1:4" x14ac:dyDescent="0.3">
      <c r="A16">
        <v>1984</v>
      </c>
      <c r="B16" s="1" t="s">
        <v>5</v>
      </c>
      <c r="C16" s="2">
        <v>19574684.800000001</v>
      </c>
      <c r="D16" s="6">
        <f t="shared" si="0"/>
        <v>-0.28960530699038761</v>
      </c>
    </row>
    <row r="17" spans="1:4" x14ac:dyDescent="0.3">
      <c r="A17">
        <v>1985</v>
      </c>
      <c r="B17" s="1" t="s">
        <v>5</v>
      </c>
      <c r="C17" s="2">
        <v>16606783.800000001</v>
      </c>
      <c r="D17" s="6">
        <f t="shared" si="0"/>
        <v>-0.15161935072384919</v>
      </c>
    </row>
    <row r="18" spans="1:4" x14ac:dyDescent="0.3">
      <c r="A18">
        <v>1986</v>
      </c>
      <c r="B18" s="1" t="s">
        <v>5</v>
      </c>
      <c r="C18" s="2">
        <v>13387687.9</v>
      </c>
      <c r="D18" s="6">
        <f t="shared" si="0"/>
        <v>-0.19384222368210757</v>
      </c>
    </row>
    <row r="19" spans="1:4" x14ac:dyDescent="0.3">
      <c r="A19">
        <v>1987</v>
      </c>
      <c r="B19" s="1" t="s">
        <v>5</v>
      </c>
      <c r="C19" s="2">
        <v>11606710.9</v>
      </c>
      <c r="D19" s="6">
        <f t="shared" si="0"/>
        <v>-0.13303096197813216</v>
      </c>
    </row>
    <row r="20" spans="1:4" x14ac:dyDescent="0.3">
      <c r="A20">
        <v>1988</v>
      </c>
      <c r="B20" s="1" t="s">
        <v>5</v>
      </c>
      <c r="C20" s="2">
        <v>9164947.9000000004</v>
      </c>
      <c r="D20" s="6">
        <f t="shared" si="0"/>
        <v>-0.21037510290706044</v>
      </c>
    </row>
    <row r="21" spans="1:4" x14ac:dyDescent="0.3">
      <c r="A21">
        <v>1989</v>
      </c>
      <c r="B21" s="1" t="s">
        <v>5</v>
      </c>
      <c r="C21" s="2">
        <v>6986066.2999999998</v>
      </c>
      <c r="D21" s="6">
        <f t="shared" si="0"/>
        <v>-0.23774075136859213</v>
      </c>
    </row>
    <row r="22" spans="1:4" x14ac:dyDescent="0.3">
      <c r="A22">
        <v>1990</v>
      </c>
      <c r="B22" s="1" t="s">
        <v>5</v>
      </c>
      <c r="C22" s="2">
        <v>4401765.9000000004</v>
      </c>
      <c r="D22" s="6">
        <f t="shared" si="0"/>
        <v>-0.36992211196163421</v>
      </c>
    </row>
    <row r="23" spans="1:4" x14ac:dyDescent="0.3">
      <c r="A23">
        <v>1991</v>
      </c>
      <c r="B23" s="1" t="s">
        <v>5</v>
      </c>
      <c r="C23" s="2">
        <v>1771942.3</v>
      </c>
      <c r="D23" s="6">
        <f t="shared" si="0"/>
        <v>-0.59744740173483568</v>
      </c>
    </row>
    <row r="24" spans="1:4" x14ac:dyDescent="0.3">
      <c r="A24">
        <v>1992</v>
      </c>
      <c r="B24" s="1" t="s">
        <v>5</v>
      </c>
      <c r="C24" s="2">
        <v>646564.80000000005</v>
      </c>
      <c r="D24" s="6">
        <f t="shared" si="0"/>
        <v>-0.63510956310484823</v>
      </c>
    </row>
    <row r="25" spans="1:4" x14ac:dyDescent="0.3">
      <c r="A25">
        <v>1993</v>
      </c>
      <c r="B25" s="1" t="s">
        <v>5</v>
      </c>
      <c r="C25" s="2">
        <v>714021.6</v>
      </c>
      <c r="D25" s="6">
        <f t="shared" si="0"/>
        <v>0.10433107400835914</v>
      </c>
    </row>
    <row r="26" spans="1:4" x14ac:dyDescent="0.3">
      <c r="A26">
        <v>1994</v>
      </c>
      <c r="B26" s="1" t="s">
        <v>5</v>
      </c>
      <c r="C26" s="2">
        <v>549617.6</v>
      </c>
      <c r="D26" s="6">
        <f t="shared" si="0"/>
        <v>-0.2302507375127027</v>
      </c>
    </row>
    <row r="27" spans="1:4" x14ac:dyDescent="0.3">
      <c r="A27">
        <v>1995</v>
      </c>
      <c r="B27" s="1" t="s">
        <v>5</v>
      </c>
      <c r="C27" s="2">
        <v>2038658.3</v>
      </c>
      <c r="D27" s="6">
        <f t="shared" si="0"/>
        <v>2.7092303812687226</v>
      </c>
    </row>
    <row r="28" spans="1:4" x14ac:dyDescent="0.3">
      <c r="A28">
        <v>1996</v>
      </c>
      <c r="B28" s="1" t="s">
        <v>5</v>
      </c>
      <c r="C28" s="2">
        <v>3236655.2</v>
      </c>
      <c r="D28" s="6">
        <f t="shared" si="0"/>
        <v>0.58763987079149071</v>
      </c>
    </row>
    <row r="29" spans="1:4" x14ac:dyDescent="0.3">
      <c r="A29">
        <v>1997</v>
      </c>
      <c r="B29" s="1" t="s">
        <v>5</v>
      </c>
      <c r="C29" s="2">
        <v>12833084.699999999</v>
      </c>
      <c r="D29" s="6">
        <f t="shared" si="0"/>
        <v>2.9649217809793269</v>
      </c>
    </row>
    <row r="30" spans="1:4" x14ac:dyDescent="0.3">
      <c r="A30">
        <v>1998</v>
      </c>
      <c r="B30" s="1" t="s">
        <v>5</v>
      </c>
      <c r="C30" s="2">
        <v>16758309.800000001</v>
      </c>
      <c r="D30" s="6">
        <f t="shared" si="0"/>
        <v>0.30586762199114931</v>
      </c>
    </row>
    <row r="31" spans="1:4" x14ac:dyDescent="0.3">
      <c r="A31">
        <v>1999</v>
      </c>
      <c r="B31" s="1" t="s">
        <v>5</v>
      </c>
      <c r="C31" s="2">
        <v>17769196</v>
      </c>
      <c r="D31" s="6">
        <f t="shared" si="0"/>
        <v>6.0321488984527501E-2</v>
      </c>
    </row>
    <row r="32" spans="1:4" x14ac:dyDescent="0.3">
      <c r="A32">
        <v>2000</v>
      </c>
      <c r="B32" s="1" t="s">
        <v>5</v>
      </c>
      <c r="C32" s="2">
        <v>15291160.199999999</v>
      </c>
      <c r="D32" s="6">
        <f t="shared" si="0"/>
        <v>-0.13945683304973397</v>
      </c>
    </row>
    <row r="33" spans="1:4" x14ac:dyDescent="0.3">
      <c r="A33">
        <v>2001</v>
      </c>
      <c r="B33" s="1" t="s">
        <v>5</v>
      </c>
      <c r="C33" s="2">
        <v>12779033.199999999</v>
      </c>
      <c r="D33" s="6">
        <f t="shared" si="0"/>
        <v>-0.16428622597257206</v>
      </c>
    </row>
    <row r="34" spans="1:4" x14ac:dyDescent="0.3">
      <c r="A34">
        <v>2002</v>
      </c>
      <c r="B34" s="1" t="s">
        <v>5</v>
      </c>
      <c r="C34" s="2">
        <v>28929017.300000001</v>
      </c>
      <c r="D34" s="6">
        <f t="shared" ref="D34:D52" si="1">(C34-C33)/C33</f>
        <v>1.2637876314461725</v>
      </c>
    </row>
    <row r="35" spans="1:4" x14ac:dyDescent="0.3">
      <c r="A35">
        <v>2003</v>
      </c>
      <c r="B35" s="1" t="s">
        <v>5</v>
      </c>
      <c r="C35" s="2">
        <v>68540000</v>
      </c>
      <c r="D35" s="6">
        <f t="shared" si="1"/>
        <v>1.3692474337868366</v>
      </c>
    </row>
    <row r="36" spans="1:4" x14ac:dyDescent="0.3">
      <c r="A36">
        <v>2004</v>
      </c>
      <c r="B36" s="1" t="s">
        <v>5</v>
      </c>
      <c r="C36" s="2">
        <v>98010000</v>
      </c>
      <c r="D36" s="6">
        <f t="shared" si="1"/>
        <v>0.42996790195506274</v>
      </c>
    </row>
    <row r="37" spans="1:4" x14ac:dyDescent="0.3">
      <c r="A37">
        <v>2005</v>
      </c>
      <c r="B37" s="1" t="s">
        <v>5</v>
      </c>
      <c r="C37" s="2">
        <v>103799000</v>
      </c>
      <c r="D37" s="6">
        <f t="shared" si="1"/>
        <v>5.9065401489643912E-2</v>
      </c>
    </row>
    <row r="38" spans="1:4" x14ac:dyDescent="0.3">
      <c r="A38">
        <v>2006</v>
      </c>
      <c r="B38" s="1" t="s">
        <v>5</v>
      </c>
      <c r="C38" s="2">
        <v>126106000</v>
      </c>
      <c r="D38" s="6">
        <f t="shared" si="1"/>
        <v>0.21490573126908738</v>
      </c>
    </row>
    <row r="39" spans="1:4" x14ac:dyDescent="0.3">
      <c r="A39">
        <v>2007</v>
      </c>
      <c r="B39" s="1" t="s">
        <v>5</v>
      </c>
      <c r="C39" s="2">
        <v>138902000</v>
      </c>
      <c r="D39" s="6">
        <f t="shared" si="1"/>
        <v>0.10147019174345392</v>
      </c>
    </row>
    <row r="40" spans="1:4" x14ac:dyDescent="0.3">
      <c r="A40">
        <v>2008</v>
      </c>
      <c r="B40" s="1" t="s">
        <v>5</v>
      </c>
      <c r="C40" s="2">
        <v>136086000</v>
      </c>
      <c r="D40" s="6">
        <f t="shared" si="1"/>
        <v>-2.027328620178255E-2</v>
      </c>
    </row>
    <row r="41" spans="1:4" x14ac:dyDescent="0.3">
      <c r="A41">
        <v>2009</v>
      </c>
      <c r="B41" s="1" t="s">
        <v>5</v>
      </c>
      <c r="C41" s="2">
        <v>156509000</v>
      </c>
      <c r="D41" s="6">
        <f t="shared" si="1"/>
        <v>0.15007421777405464</v>
      </c>
    </row>
    <row r="42" spans="1:4" x14ac:dyDescent="0.3">
      <c r="A42">
        <v>2010</v>
      </c>
      <c r="B42" s="1" t="s">
        <v>5</v>
      </c>
      <c r="C42" s="2">
        <v>171493000</v>
      </c>
      <c r="D42" s="6">
        <f t="shared" si="1"/>
        <v>9.5738903194065514E-2</v>
      </c>
    </row>
    <row r="43" spans="1:4" x14ac:dyDescent="0.3">
      <c r="A43">
        <v>2011</v>
      </c>
      <c r="B43" s="1" t="s">
        <v>5</v>
      </c>
      <c r="C43" s="2">
        <v>368096000</v>
      </c>
      <c r="D43" s="6">
        <f t="shared" si="1"/>
        <v>1.1464199704944225</v>
      </c>
    </row>
    <row r="44" spans="1:4" x14ac:dyDescent="0.3">
      <c r="A44">
        <v>2012</v>
      </c>
      <c r="B44" s="1" t="s">
        <v>5</v>
      </c>
      <c r="C44" s="2">
        <v>615926000</v>
      </c>
      <c r="D44" s="6">
        <f t="shared" si="1"/>
        <v>0.67327544988263932</v>
      </c>
    </row>
    <row r="45" spans="1:4" x14ac:dyDescent="0.3">
      <c r="A45">
        <v>2013</v>
      </c>
      <c r="B45" s="1" t="s">
        <v>5</v>
      </c>
      <c r="C45" s="2">
        <v>786537851</v>
      </c>
      <c r="D45" s="6">
        <f t="shared" si="1"/>
        <v>0.27700056662651035</v>
      </c>
    </row>
    <row r="46" spans="1:4" x14ac:dyDescent="0.3">
      <c r="A46">
        <v>2014</v>
      </c>
      <c r="B46" s="1" t="s">
        <v>5</v>
      </c>
      <c r="C46" s="2">
        <v>920738000</v>
      </c>
      <c r="D46" s="6">
        <f t="shared" si="1"/>
        <v>0.17062134877473303</v>
      </c>
    </row>
    <row r="47" spans="1:4" x14ac:dyDescent="0.3">
      <c r="A47">
        <v>2015</v>
      </c>
      <c r="B47" s="1" t="s">
        <v>5</v>
      </c>
      <c r="C47" s="2">
        <v>953845000</v>
      </c>
      <c r="D47" s="6">
        <f t="shared" si="1"/>
        <v>3.5957025777148328E-2</v>
      </c>
    </row>
    <row r="48" spans="1:4" x14ac:dyDescent="0.3">
      <c r="A48">
        <v>2016</v>
      </c>
      <c r="B48" s="1" t="s">
        <v>5</v>
      </c>
      <c r="C48" s="2">
        <v>947521000</v>
      </c>
      <c r="D48" s="6">
        <f t="shared" si="1"/>
        <v>-6.6300080201709922E-3</v>
      </c>
    </row>
    <row r="49" spans="1:4" x14ac:dyDescent="0.3">
      <c r="A49">
        <v>2017</v>
      </c>
      <c r="B49" s="1" t="s">
        <v>5</v>
      </c>
      <c r="C49" s="2">
        <v>988328000</v>
      </c>
      <c r="D49" s="6">
        <f t="shared" si="1"/>
        <v>4.3067119356721383E-2</v>
      </c>
    </row>
    <row r="50" spans="1:4" x14ac:dyDescent="0.3">
      <c r="A50">
        <v>2018</v>
      </c>
      <c r="B50" s="1" t="s">
        <v>5</v>
      </c>
      <c r="C50" s="2">
        <v>985140000</v>
      </c>
      <c r="D50" s="6">
        <f t="shared" si="1"/>
        <v>-3.2256497842821411E-3</v>
      </c>
    </row>
    <row r="51" spans="1:4" x14ac:dyDescent="0.3">
      <c r="A51">
        <v>2019</v>
      </c>
      <c r="B51" s="1" t="s">
        <v>5</v>
      </c>
      <c r="C51" s="2">
        <v>962247000</v>
      </c>
      <c r="D51" s="6">
        <f t="shared" si="1"/>
        <v>-2.3238321456848773E-2</v>
      </c>
    </row>
    <row r="52" spans="1:4" x14ac:dyDescent="0.3">
      <c r="A52">
        <v>2020</v>
      </c>
      <c r="B52" s="1" t="s">
        <v>5</v>
      </c>
      <c r="C52" s="2">
        <v>973767000</v>
      </c>
      <c r="D52" s="6">
        <f t="shared" si="1"/>
        <v>1.1971978088785935E-2</v>
      </c>
    </row>
    <row r="53" spans="1:4" x14ac:dyDescent="0.3">
      <c r="A53" s="9" t="s">
        <v>16</v>
      </c>
      <c r="B53" s="7"/>
      <c r="C53" s="10">
        <f>SUBTOTAL(109,C2:C52)</f>
        <v>9993325488.7999992</v>
      </c>
      <c r="D53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showGridLines="0" workbookViewId="0">
      <selection activeCell="G42" sqref="G42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2000</v>
      </c>
      <c r="B2" s="1" t="s">
        <v>6</v>
      </c>
      <c r="C2" s="2">
        <v>0</v>
      </c>
    </row>
    <row r="3" spans="1:4" x14ac:dyDescent="0.3">
      <c r="A3">
        <v>2001</v>
      </c>
      <c r="B3" s="1" t="s">
        <v>6</v>
      </c>
      <c r="C3" s="2">
        <v>0</v>
      </c>
    </row>
    <row r="4" spans="1:4" x14ac:dyDescent="0.3">
      <c r="A4">
        <v>2002</v>
      </c>
      <c r="B4" s="1" t="s">
        <v>6</v>
      </c>
      <c r="C4" s="2">
        <v>0</v>
      </c>
    </row>
    <row r="5" spans="1:4" x14ac:dyDescent="0.3">
      <c r="A5">
        <v>2003</v>
      </c>
      <c r="B5" s="1" t="s">
        <v>6</v>
      </c>
      <c r="C5" s="2">
        <v>0</v>
      </c>
    </row>
    <row r="6" spans="1:4" x14ac:dyDescent="0.3">
      <c r="A6">
        <v>2004</v>
      </c>
      <c r="B6" s="1" t="s">
        <v>6</v>
      </c>
      <c r="C6" s="2">
        <v>0</v>
      </c>
    </row>
    <row r="7" spans="1:4" x14ac:dyDescent="0.3">
      <c r="A7">
        <v>2005</v>
      </c>
      <c r="B7" s="1" t="s">
        <v>6</v>
      </c>
      <c r="C7" s="2">
        <v>0</v>
      </c>
    </row>
    <row r="8" spans="1:4" x14ac:dyDescent="0.3">
      <c r="A8">
        <v>2006</v>
      </c>
      <c r="B8" s="1" t="s">
        <v>6</v>
      </c>
      <c r="C8" s="2">
        <v>0</v>
      </c>
    </row>
    <row r="9" spans="1:4" x14ac:dyDescent="0.3">
      <c r="A9">
        <v>2007</v>
      </c>
      <c r="B9" s="1" t="s">
        <v>6</v>
      </c>
      <c r="C9" s="2">
        <v>0</v>
      </c>
    </row>
    <row r="10" spans="1:4" x14ac:dyDescent="0.3">
      <c r="A10">
        <v>2008</v>
      </c>
      <c r="B10" s="1" t="s">
        <v>6</v>
      </c>
      <c r="C10" s="2">
        <v>0</v>
      </c>
    </row>
    <row r="11" spans="1:4" x14ac:dyDescent="0.3">
      <c r="A11">
        <v>2009</v>
      </c>
      <c r="B11" s="1" t="s">
        <v>6</v>
      </c>
      <c r="C11" s="2">
        <v>82317057</v>
      </c>
    </row>
    <row r="12" spans="1:4" x14ac:dyDescent="0.3">
      <c r="A12">
        <v>2010</v>
      </c>
      <c r="B12" s="1" t="s">
        <v>6</v>
      </c>
      <c r="C12" s="2">
        <v>94466305</v>
      </c>
      <c r="D12" s="6">
        <f t="shared" ref="D12:D22" si="0">(C12-C11)/C11</f>
        <v>0.14759089358600369</v>
      </c>
    </row>
    <row r="13" spans="1:4" x14ac:dyDescent="0.3">
      <c r="A13">
        <v>2011</v>
      </c>
      <c r="B13" s="1" t="s">
        <v>6</v>
      </c>
      <c r="C13" s="2">
        <v>115098795</v>
      </c>
      <c r="D13" s="6">
        <f t="shared" si="0"/>
        <v>0.21841110436149694</v>
      </c>
    </row>
    <row r="14" spans="1:4" x14ac:dyDescent="0.3">
      <c r="A14">
        <v>2012</v>
      </c>
      <c r="B14" s="1" t="s">
        <v>6</v>
      </c>
      <c r="C14" s="2">
        <v>126178795</v>
      </c>
      <c r="D14" s="6">
        <f t="shared" si="0"/>
        <v>9.6265125972865309E-2</v>
      </c>
    </row>
    <row r="15" spans="1:4" x14ac:dyDescent="0.3">
      <c r="A15">
        <v>2013</v>
      </c>
      <c r="B15" s="1" t="s">
        <v>6</v>
      </c>
      <c r="C15" s="2">
        <v>116122243</v>
      </c>
      <c r="D15" s="6">
        <f t="shared" si="0"/>
        <v>-7.9700808681839125E-2</v>
      </c>
    </row>
    <row r="16" spans="1:4" x14ac:dyDescent="0.3">
      <c r="A16">
        <v>2014</v>
      </c>
      <c r="B16" s="1" t="s">
        <v>6</v>
      </c>
      <c r="C16" s="2">
        <v>95420000</v>
      </c>
      <c r="D16" s="6">
        <f t="shared" si="0"/>
        <v>-0.17827973750042014</v>
      </c>
    </row>
    <row r="17" spans="1:4" x14ac:dyDescent="0.3">
      <c r="A17">
        <v>2015</v>
      </c>
      <c r="B17" s="1" t="s">
        <v>6</v>
      </c>
      <c r="C17" s="2">
        <v>74523000</v>
      </c>
      <c r="D17" s="6">
        <f t="shared" si="0"/>
        <v>-0.21900020959966465</v>
      </c>
    </row>
    <row r="18" spans="1:4" x14ac:dyDescent="0.3">
      <c r="A18">
        <v>2016</v>
      </c>
      <c r="B18" s="1" t="s">
        <v>6</v>
      </c>
      <c r="C18" s="2">
        <v>175062000</v>
      </c>
      <c r="D18" s="6">
        <f t="shared" si="0"/>
        <v>1.3491002777665955</v>
      </c>
    </row>
    <row r="19" spans="1:4" x14ac:dyDescent="0.3">
      <c r="A19">
        <v>2017</v>
      </c>
      <c r="B19" s="1" t="s">
        <v>6</v>
      </c>
      <c r="C19" s="2">
        <v>162652000</v>
      </c>
      <c r="D19" s="6">
        <f t="shared" si="0"/>
        <v>-7.0889170693811329E-2</v>
      </c>
    </row>
    <row r="20" spans="1:4" x14ac:dyDescent="0.3">
      <c r="A20">
        <v>2018</v>
      </c>
      <c r="B20" s="1" t="s">
        <v>6</v>
      </c>
      <c r="C20" s="2">
        <v>148029000</v>
      </c>
      <c r="D20" s="6">
        <f t="shared" si="0"/>
        <v>-8.990359786538131E-2</v>
      </c>
    </row>
    <row r="21" spans="1:4" x14ac:dyDescent="0.3">
      <c r="A21">
        <v>2019</v>
      </c>
      <c r="B21" s="1" t="s">
        <v>6</v>
      </c>
      <c r="C21" s="2">
        <v>65782000</v>
      </c>
      <c r="D21" s="6">
        <f t="shared" si="0"/>
        <v>-0.55561410264204991</v>
      </c>
    </row>
    <row r="22" spans="1:4" x14ac:dyDescent="0.3">
      <c r="A22">
        <v>2020</v>
      </c>
      <c r="B22" s="1" t="s">
        <v>6</v>
      </c>
      <c r="C22" s="2">
        <v>453290000</v>
      </c>
      <c r="D22" s="6">
        <f t="shared" si="0"/>
        <v>5.8907907938341797</v>
      </c>
    </row>
    <row r="23" spans="1:4" x14ac:dyDescent="0.3">
      <c r="A23" s="9" t="s">
        <v>16</v>
      </c>
      <c r="B23" s="11"/>
      <c r="C23" s="10">
        <f>SUBTOTAL(109,C2:C22)</f>
        <v>1708941195</v>
      </c>
      <c r="D23" s="8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4AD-FEDA-49B3-8220-4B7C1E2B760D}">
  <dimension ref="A1:D53"/>
  <sheetViews>
    <sheetView showGridLines="0" workbookViewId="0">
      <selection activeCell="G51" sqref="G5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12" t="s">
        <v>23</v>
      </c>
      <c r="D1" s="6" t="s">
        <v>25</v>
      </c>
    </row>
    <row r="2" spans="1:4" x14ac:dyDescent="0.3">
      <c r="A2">
        <v>1970</v>
      </c>
      <c r="B2" s="1" t="s">
        <v>7</v>
      </c>
      <c r="C2" s="12">
        <v>3333858.3</v>
      </c>
    </row>
    <row r="3" spans="1:4" x14ac:dyDescent="0.3">
      <c r="A3">
        <v>1971</v>
      </c>
      <c r="B3" s="1" t="s">
        <v>7</v>
      </c>
      <c r="C3" s="12">
        <v>1155347.7</v>
      </c>
      <c r="D3" s="6">
        <f t="shared" ref="D3:D33" si="0">(C3-C2)/C2</f>
        <v>-0.65345026811727414</v>
      </c>
    </row>
    <row r="4" spans="1:4" x14ac:dyDescent="0.3">
      <c r="A4">
        <v>1972</v>
      </c>
      <c r="B4" s="1" t="s">
        <v>7</v>
      </c>
      <c r="C4" s="12">
        <v>0</v>
      </c>
    </row>
    <row r="5" spans="1:4" x14ac:dyDescent="0.3">
      <c r="A5">
        <v>1973</v>
      </c>
      <c r="B5" s="1" t="s">
        <v>7</v>
      </c>
      <c r="C5" s="12">
        <v>0</v>
      </c>
    </row>
    <row r="6" spans="1:4" x14ac:dyDescent="0.3">
      <c r="A6">
        <v>1974</v>
      </c>
      <c r="B6" s="1" t="s">
        <v>7</v>
      </c>
      <c r="C6" s="12">
        <v>1312280</v>
      </c>
    </row>
    <row r="7" spans="1:4" x14ac:dyDescent="0.3">
      <c r="A7">
        <v>1975</v>
      </c>
      <c r="B7" s="1" t="s">
        <v>7</v>
      </c>
      <c r="C7" s="12">
        <v>1319412.8999999999</v>
      </c>
      <c r="D7" s="6">
        <f t="shared" si="0"/>
        <v>5.435501569786865E-3</v>
      </c>
    </row>
    <row r="8" spans="1:4" x14ac:dyDescent="0.3">
      <c r="A8">
        <v>1976</v>
      </c>
      <c r="B8" s="1" t="s">
        <v>7</v>
      </c>
      <c r="C8" s="12">
        <v>0</v>
      </c>
    </row>
    <row r="9" spans="1:4" x14ac:dyDescent="0.3">
      <c r="A9">
        <v>1977</v>
      </c>
      <c r="B9" s="1" t="s">
        <v>7</v>
      </c>
      <c r="C9" s="12">
        <v>0</v>
      </c>
    </row>
    <row r="10" spans="1:4" x14ac:dyDescent="0.3">
      <c r="A10">
        <v>1978</v>
      </c>
      <c r="B10" s="1" t="s">
        <v>7</v>
      </c>
      <c r="C10" s="12">
        <v>0</v>
      </c>
    </row>
    <row r="11" spans="1:4" x14ac:dyDescent="0.3">
      <c r="A11">
        <v>1979</v>
      </c>
      <c r="B11" s="1" t="s">
        <v>7</v>
      </c>
      <c r="C11" s="12">
        <v>0</v>
      </c>
    </row>
    <row r="12" spans="1:4" x14ac:dyDescent="0.3">
      <c r="A12">
        <v>1980</v>
      </c>
      <c r="B12" s="1" t="s">
        <v>7</v>
      </c>
      <c r="C12" s="12">
        <v>0</v>
      </c>
    </row>
    <row r="13" spans="1:4" x14ac:dyDescent="0.3">
      <c r="A13">
        <v>1981</v>
      </c>
      <c r="B13" s="1" t="s">
        <v>7</v>
      </c>
      <c r="C13" s="12">
        <v>0</v>
      </c>
    </row>
    <row r="14" spans="1:4" x14ac:dyDescent="0.3">
      <c r="A14">
        <v>1982</v>
      </c>
      <c r="B14" s="1" t="s">
        <v>7</v>
      </c>
      <c r="C14" s="12">
        <v>0</v>
      </c>
    </row>
    <row r="15" spans="1:4" x14ac:dyDescent="0.3">
      <c r="A15">
        <v>1983</v>
      </c>
      <c r="B15" s="1" t="s">
        <v>7</v>
      </c>
      <c r="C15" s="12">
        <v>0</v>
      </c>
    </row>
    <row r="16" spans="1:4" x14ac:dyDescent="0.3">
      <c r="A16">
        <v>1984</v>
      </c>
      <c r="B16" s="1" t="s">
        <v>7</v>
      </c>
      <c r="C16" s="12">
        <v>0</v>
      </c>
    </row>
    <row r="17" spans="1:4" x14ac:dyDescent="0.3">
      <c r="A17">
        <v>1985</v>
      </c>
      <c r="B17" s="1" t="s">
        <v>7</v>
      </c>
      <c r="C17" s="12">
        <v>0</v>
      </c>
    </row>
    <row r="18" spans="1:4" x14ac:dyDescent="0.3">
      <c r="A18">
        <v>1986</v>
      </c>
      <c r="B18" s="1" t="s">
        <v>7</v>
      </c>
      <c r="C18" s="12">
        <v>0</v>
      </c>
    </row>
    <row r="19" spans="1:4" x14ac:dyDescent="0.3">
      <c r="A19">
        <v>1987</v>
      </c>
      <c r="B19" s="1" t="s">
        <v>7</v>
      </c>
      <c r="C19" s="12">
        <v>0</v>
      </c>
    </row>
    <row r="20" spans="1:4" x14ac:dyDescent="0.3">
      <c r="A20">
        <v>1988</v>
      </c>
      <c r="B20" s="1" t="s">
        <v>7</v>
      </c>
      <c r="C20" s="12">
        <v>0</v>
      </c>
    </row>
    <row r="21" spans="1:4" x14ac:dyDescent="0.3">
      <c r="A21">
        <v>1989</v>
      </c>
      <c r="B21" s="1" t="s">
        <v>7</v>
      </c>
      <c r="C21" s="12">
        <v>0</v>
      </c>
    </row>
    <row r="22" spans="1:4" x14ac:dyDescent="0.3">
      <c r="A22">
        <v>1990</v>
      </c>
      <c r="B22" s="1" t="s">
        <v>7</v>
      </c>
      <c r="C22" s="12">
        <v>0</v>
      </c>
    </row>
    <row r="23" spans="1:4" x14ac:dyDescent="0.3">
      <c r="A23">
        <v>1991</v>
      </c>
      <c r="B23" s="1" t="s">
        <v>7</v>
      </c>
      <c r="C23" s="12">
        <v>0</v>
      </c>
    </row>
    <row r="24" spans="1:4" x14ac:dyDescent="0.3">
      <c r="A24">
        <v>1992</v>
      </c>
      <c r="B24" s="1" t="s">
        <v>7</v>
      </c>
      <c r="C24" s="12">
        <v>0</v>
      </c>
    </row>
    <row r="25" spans="1:4" x14ac:dyDescent="0.3">
      <c r="A25">
        <v>1993</v>
      </c>
      <c r="B25" s="1" t="s">
        <v>7</v>
      </c>
      <c r="C25" s="12">
        <v>0</v>
      </c>
    </row>
    <row r="26" spans="1:4" x14ac:dyDescent="0.3">
      <c r="A26">
        <v>1994</v>
      </c>
      <c r="B26" s="1" t="s">
        <v>7</v>
      </c>
      <c r="C26" s="12">
        <v>0</v>
      </c>
    </row>
    <row r="27" spans="1:4" x14ac:dyDescent="0.3">
      <c r="A27">
        <v>1995</v>
      </c>
      <c r="B27" s="1" t="s">
        <v>7</v>
      </c>
      <c r="C27" s="12">
        <v>0</v>
      </c>
    </row>
    <row r="28" spans="1:4" x14ac:dyDescent="0.3">
      <c r="A28">
        <v>1996</v>
      </c>
      <c r="B28" s="1" t="s">
        <v>7</v>
      </c>
      <c r="C28" s="12">
        <v>0</v>
      </c>
    </row>
    <row r="29" spans="1:4" x14ac:dyDescent="0.3">
      <c r="A29">
        <v>1997</v>
      </c>
      <c r="B29" s="1" t="s">
        <v>7</v>
      </c>
      <c r="C29" s="12">
        <v>0</v>
      </c>
    </row>
    <row r="30" spans="1:4" x14ac:dyDescent="0.3">
      <c r="A30">
        <v>1998</v>
      </c>
      <c r="B30" s="1" t="s">
        <v>7</v>
      </c>
      <c r="C30" s="12">
        <v>8000000</v>
      </c>
    </row>
    <row r="31" spans="1:4" x14ac:dyDescent="0.3">
      <c r="A31">
        <v>1999</v>
      </c>
      <c r="B31" s="1" t="s">
        <v>7</v>
      </c>
      <c r="C31" s="12">
        <v>10000000</v>
      </c>
      <c r="D31" s="6">
        <f t="shared" si="0"/>
        <v>0.25</v>
      </c>
    </row>
    <row r="32" spans="1:4" x14ac:dyDescent="0.3">
      <c r="A32">
        <v>2000</v>
      </c>
      <c r="B32" s="1" t="s">
        <v>7</v>
      </c>
      <c r="C32" s="12">
        <v>12250000</v>
      </c>
      <c r="D32" s="6">
        <f t="shared" si="0"/>
        <v>0.22500000000000001</v>
      </c>
    </row>
    <row r="33" spans="1:4" x14ac:dyDescent="0.3">
      <c r="A33">
        <v>2001</v>
      </c>
      <c r="B33" s="1" t="s">
        <v>7</v>
      </c>
      <c r="C33" s="12">
        <v>15550000</v>
      </c>
      <c r="D33" s="6">
        <f t="shared" si="0"/>
        <v>0.26938775510204083</v>
      </c>
    </row>
    <row r="34" spans="1:4" x14ac:dyDescent="0.3">
      <c r="A34">
        <v>2002</v>
      </c>
      <c r="B34" s="1" t="s">
        <v>7</v>
      </c>
      <c r="C34" s="12">
        <v>18166922.899999999</v>
      </c>
      <c r="D34" s="6">
        <f t="shared" ref="D34:D52" si="1">(C34-C33)/C33</f>
        <v>0.16829086173633431</v>
      </c>
    </row>
    <row r="35" spans="1:4" x14ac:dyDescent="0.3">
      <c r="A35">
        <v>2003</v>
      </c>
      <c r="B35" s="1" t="s">
        <v>7</v>
      </c>
      <c r="C35" s="12">
        <v>23739076.699999999</v>
      </c>
      <c r="D35" s="6">
        <f t="shared" si="1"/>
        <v>0.30671973623006904</v>
      </c>
    </row>
    <row r="36" spans="1:4" x14ac:dyDescent="0.3">
      <c r="A36">
        <v>2004</v>
      </c>
      <c r="B36" s="1" t="s">
        <v>7</v>
      </c>
      <c r="C36" s="12">
        <v>39384995.399999999</v>
      </c>
      <c r="D36" s="6">
        <f t="shared" si="1"/>
        <v>0.65907865321484893</v>
      </c>
    </row>
    <row r="37" spans="1:4" x14ac:dyDescent="0.3">
      <c r="A37">
        <v>2005</v>
      </c>
      <c r="B37" s="1" t="s">
        <v>7</v>
      </c>
      <c r="C37" s="12">
        <v>56164743.899999999</v>
      </c>
      <c r="D37" s="6">
        <f t="shared" si="1"/>
        <v>0.42604419093064055</v>
      </c>
    </row>
    <row r="38" spans="1:4" x14ac:dyDescent="0.3">
      <c r="A38">
        <v>2006</v>
      </c>
      <c r="B38" s="1" t="s">
        <v>7</v>
      </c>
      <c r="C38" s="12">
        <v>68550816.799999997</v>
      </c>
      <c r="D38" s="6">
        <f t="shared" si="1"/>
        <v>0.2205311026086598</v>
      </c>
    </row>
    <row r="39" spans="1:4" x14ac:dyDescent="0.3">
      <c r="A39">
        <v>2007</v>
      </c>
      <c r="B39" s="1" t="s">
        <v>7</v>
      </c>
      <c r="C39" s="12">
        <v>84755012.5</v>
      </c>
      <c r="D39" s="6">
        <f t="shared" si="1"/>
        <v>0.23638224103552918</v>
      </c>
    </row>
    <row r="40" spans="1:4" x14ac:dyDescent="0.3">
      <c r="A40">
        <v>2008</v>
      </c>
      <c r="B40" s="1" t="s">
        <v>7</v>
      </c>
      <c r="C40" s="12">
        <v>114104415.90000001</v>
      </c>
      <c r="D40" s="6">
        <f t="shared" si="1"/>
        <v>0.34628516396006676</v>
      </c>
    </row>
    <row r="41" spans="1:4" x14ac:dyDescent="0.3">
      <c r="A41">
        <v>2009</v>
      </c>
      <c r="B41" s="1" t="s">
        <v>7</v>
      </c>
      <c r="C41" s="12">
        <v>146719283</v>
      </c>
      <c r="D41" s="6">
        <f t="shared" si="1"/>
        <v>0.2858335222414472</v>
      </c>
    </row>
    <row r="42" spans="1:4" x14ac:dyDescent="0.3">
      <c r="A42">
        <v>2010</v>
      </c>
      <c r="B42" s="1" t="s">
        <v>7</v>
      </c>
      <c r="C42" s="12">
        <v>172260970.90000001</v>
      </c>
      <c r="D42" s="6">
        <f t="shared" si="1"/>
        <v>0.1740854192969305</v>
      </c>
    </row>
    <row r="43" spans="1:4" x14ac:dyDescent="0.3">
      <c r="A43">
        <v>2011</v>
      </c>
      <c r="B43" s="1" t="s">
        <v>7</v>
      </c>
      <c r="C43" s="12">
        <v>187853998.80000001</v>
      </c>
      <c r="D43" s="6">
        <f t="shared" si="1"/>
        <v>9.0519795740916759E-2</v>
      </c>
    </row>
    <row r="44" spans="1:4" x14ac:dyDescent="0.3">
      <c r="A44">
        <v>2012</v>
      </c>
      <c r="B44" s="1" t="s">
        <v>7</v>
      </c>
      <c r="C44" s="12">
        <v>198279759.90000001</v>
      </c>
      <c r="D44" s="6">
        <f t="shared" si="1"/>
        <v>5.5499276920369676E-2</v>
      </c>
    </row>
    <row r="45" spans="1:4" x14ac:dyDescent="0.3">
      <c r="A45">
        <v>2013</v>
      </c>
      <c r="B45" s="1" t="s">
        <v>7</v>
      </c>
      <c r="C45" s="12">
        <v>208908429.30000001</v>
      </c>
      <c r="D45" s="6">
        <f t="shared" si="1"/>
        <v>5.3604409271831105E-2</v>
      </c>
    </row>
    <row r="46" spans="1:4" x14ac:dyDescent="0.3">
      <c r="A46">
        <v>2014</v>
      </c>
      <c r="B46" s="1" t="s">
        <v>7</v>
      </c>
      <c r="C46" s="12">
        <v>212816000</v>
      </c>
      <c r="D46" s="6">
        <f t="shared" si="1"/>
        <v>1.8704705755977782E-2</v>
      </c>
    </row>
    <row r="47" spans="1:4" x14ac:dyDescent="0.3">
      <c r="A47">
        <v>2015</v>
      </c>
      <c r="B47" s="1" t="s">
        <v>7</v>
      </c>
      <c r="C47" s="12">
        <v>203808000</v>
      </c>
      <c r="D47" s="6">
        <f t="shared" si="1"/>
        <v>-4.2327644538004659E-2</v>
      </c>
    </row>
    <row r="48" spans="1:4" x14ac:dyDescent="0.3">
      <c r="A48">
        <v>2016</v>
      </c>
      <c r="B48" s="1" t="s">
        <v>7</v>
      </c>
      <c r="C48" s="12">
        <v>194061000</v>
      </c>
      <c r="D48" s="6">
        <f t="shared" si="1"/>
        <v>-4.7824422986340084E-2</v>
      </c>
    </row>
    <row r="49" spans="1:4" x14ac:dyDescent="0.3">
      <c r="A49">
        <v>2017</v>
      </c>
      <c r="B49" s="1" t="s">
        <v>7</v>
      </c>
      <c r="C49" s="12">
        <v>177727265.59999999</v>
      </c>
      <c r="D49" s="6">
        <f t="shared" si="1"/>
        <v>-8.4168042007410071E-2</v>
      </c>
    </row>
    <row r="50" spans="1:4" x14ac:dyDescent="0.3">
      <c r="A50">
        <v>2018</v>
      </c>
      <c r="B50" s="1" t="s">
        <v>7</v>
      </c>
      <c r="C50" s="12">
        <v>200502000</v>
      </c>
      <c r="D50" s="6">
        <f t="shared" si="1"/>
        <v>0.12814429076547953</v>
      </c>
    </row>
    <row r="51" spans="1:4" x14ac:dyDescent="0.3">
      <c r="A51">
        <v>2019</v>
      </c>
      <c r="B51" s="1" t="s">
        <v>7</v>
      </c>
      <c r="C51" s="12">
        <v>208894000</v>
      </c>
      <c r="D51" s="6">
        <f t="shared" si="1"/>
        <v>4.1854944090333267E-2</v>
      </c>
    </row>
    <row r="52" spans="1:4" x14ac:dyDescent="0.3">
      <c r="A52">
        <v>2020</v>
      </c>
      <c r="B52" s="1" t="s">
        <v>7</v>
      </c>
      <c r="C52" s="12">
        <v>210384000</v>
      </c>
      <c r="D52" s="6">
        <f t="shared" si="1"/>
        <v>7.1328041973441076E-3</v>
      </c>
    </row>
    <row r="53" spans="1:4" x14ac:dyDescent="0.3">
      <c r="A53" s="9" t="s">
        <v>16</v>
      </c>
      <c r="B53" s="11"/>
      <c r="C53" s="13">
        <f>SUBTOTAL(109,C2:C52)</f>
        <v>2780001590.5</v>
      </c>
      <c r="D53" s="8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6FF-9CFB-491B-88C0-92AFBFE35764}">
  <dimension ref="A1:D53"/>
  <sheetViews>
    <sheetView showGridLines="0" workbookViewId="0">
      <selection activeCell="I58" sqref="I58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6.441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8</v>
      </c>
      <c r="C2" s="2">
        <v>461065.5</v>
      </c>
    </row>
    <row r="3" spans="1:4" x14ac:dyDescent="0.3">
      <c r="A3">
        <v>1971</v>
      </c>
      <c r="B3" s="1" t="s">
        <v>8</v>
      </c>
      <c r="C3" s="2">
        <v>440792.5</v>
      </c>
      <c r="D3" s="6">
        <f t="shared" ref="D3:D18" si="0">(C3-C2)/C2</f>
        <v>-4.3969891479627078E-2</v>
      </c>
    </row>
    <row r="4" spans="1:4" x14ac:dyDescent="0.3">
      <c r="A4">
        <v>1972</v>
      </c>
      <c r="B4" s="1" t="s">
        <v>8</v>
      </c>
      <c r="C4" s="2">
        <v>361757.1</v>
      </c>
      <c r="D4" s="6">
        <f t="shared" si="0"/>
        <v>-0.17930296000952833</v>
      </c>
    </row>
    <row r="5" spans="1:4" x14ac:dyDescent="0.3">
      <c r="A5">
        <v>1973</v>
      </c>
      <c r="B5" s="1" t="s">
        <v>8</v>
      </c>
      <c r="C5" s="2">
        <v>321768</v>
      </c>
      <c r="D5" s="6">
        <f t="shared" si="0"/>
        <v>-0.11054129967317844</v>
      </c>
    </row>
    <row r="6" spans="1:4" x14ac:dyDescent="0.3">
      <c r="A6">
        <v>1974</v>
      </c>
      <c r="B6" s="1" t="s">
        <v>8</v>
      </c>
      <c r="C6" s="2">
        <v>462764.4</v>
      </c>
      <c r="D6" s="6">
        <f t="shared" si="0"/>
        <v>0.43819273513836066</v>
      </c>
    </row>
    <row r="7" spans="1:4" x14ac:dyDescent="0.3">
      <c r="A7">
        <v>1975</v>
      </c>
      <c r="B7" s="1" t="s">
        <v>8</v>
      </c>
      <c r="C7" s="2">
        <v>375872.1</v>
      </c>
      <c r="D7" s="6">
        <f t="shared" si="0"/>
        <v>-0.18776790090162521</v>
      </c>
    </row>
    <row r="8" spans="1:4" x14ac:dyDescent="0.3">
      <c r="A8">
        <v>1976</v>
      </c>
      <c r="B8" s="1" t="s">
        <v>8</v>
      </c>
      <c r="C8" s="2">
        <v>586083</v>
      </c>
      <c r="D8" s="6">
        <f t="shared" si="0"/>
        <v>0.55926178080256561</v>
      </c>
    </row>
    <row r="9" spans="1:4" x14ac:dyDescent="0.3">
      <c r="A9">
        <v>1977</v>
      </c>
      <c r="B9" s="1" t="s">
        <v>8</v>
      </c>
      <c r="C9" s="2">
        <v>814887.4</v>
      </c>
      <c r="D9" s="6">
        <f t="shared" si="0"/>
        <v>0.39039589955688875</v>
      </c>
    </row>
    <row r="10" spans="1:4" x14ac:dyDescent="0.3">
      <c r="A10">
        <v>1978</v>
      </c>
      <c r="B10" s="1" t="s">
        <v>8</v>
      </c>
      <c r="C10" s="2">
        <v>729941.1</v>
      </c>
      <c r="D10" s="6">
        <f t="shared" si="0"/>
        <v>-0.10424299111754587</v>
      </c>
    </row>
    <row r="11" spans="1:4" x14ac:dyDescent="0.3">
      <c r="A11">
        <v>1979</v>
      </c>
      <c r="B11" s="1" t="s">
        <v>8</v>
      </c>
      <c r="C11" s="2">
        <v>672720.5</v>
      </c>
      <c r="D11" s="6">
        <f t="shared" si="0"/>
        <v>-7.8390708510590754E-2</v>
      </c>
    </row>
    <row r="12" spans="1:4" x14ac:dyDescent="0.3">
      <c r="A12">
        <v>1980</v>
      </c>
      <c r="B12" s="1" t="s">
        <v>8</v>
      </c>
      <c r="C12" s="2">
        <v>587752.1</v>
      </c>
      <c r="D12" s="6">
        <f t="shared" si="0"/>
        <v>-0.12630564996904364</v>
      </c>
    </row>
    <row r="13" spans="1:4" x14ac:dyDescent="0.3">
      <c r="A13">
        <v>1981</v>
      </c>
      <c r="B13" s="1" t="s">
        <v>8</v>
      </c>
      <c r="C13" s="2">
        <v>440039.6</v>
      </c>
      <c r="D13" s="6">
        <f t="shared" si="0"/>
        <v>-0.25131768989000636</v>
      </c>
    </row>
    <row r="14" spans="1:4" x14ac:dyDescent="0.3">
      <c r="A14">
        <v>1982</v>
      </c>
      <c r="B14" s="1" t="s">
        <v>8</v>
      </c>
      <c r="C14" s="2">
        <v>347314.8</v>
      </c>
      <c r="D14" s="6">
        <f t="shared" si="0"/>
        <v>-0.21071921708864383</v>
      </c>
    </row>
    <row r="15" spans="1:4" x14ac:dyDescent="0.3">
      <c r="A15">
        <v>1983</v>
      </c>
      <c r="B15" s="1" t="s">
        <v>8</v>
      </c>
      <c r="C15" s="2">
        <v>256166.39999999999</v>
      </c>
      <c r="D15" s="6">
        <f t="shared" si="0"/>
        <v>-0.26243741988536046</v>
      </c>
    </row>
    <row r="16" spans="1:4" x14ac:dyDescent="0.3">
      <c r="A16">
        <v>1984</v>
      </c>
      <c r="B16" s="1" t="s">
        <v>8</v>
      </c>
      <c r="C16" s="2">
        <v>163033.4</v>
      </c>
      <c r="D16" s="6">
        <f t="shared" si="0"/>
        <v>-0.36356446434817369</v>
      </c>
    </row>
    <row r="17" spans="1:4" x14ac:dyDescent="0.3">
      <c r="A17">
        <v>1985</v>
      </c>
      <c r="B17" s="1" t="s">
        <v>8</v>
      </c>
      <c r="C17" s="2">
        <v>112778.4</v>
      </c>
      <c r="D17" s="6">
        <f t="shared" si="0"/>
        <v>-0.30824972060939659</v>
      </c>
    </row>
    <row r="18" spans="1:4" x14ac:dyDescent="0.3">
      <c r="A18">
        <v>1986</v>
      </c>
      <c r="B18" s="1" t="s">
        <v>8</v>
      </c>
      <c r="C18" s="2">
        <v>54488.7</v>
      </c>
      <c r="D18" s="6">
        <f t="shared" si="0"/>
        <v>-0.51685163116341426</v>
      </c>
    </row>
    <row r="19" spans="1:4" x14ac:dyDescent="0.3">
      <c r="A19">
        <v>1987</v>
      </c>
      <c r="B19" s="1" t="s">
        <v>8</v>
      </c>
      <c r="C19" s="2">
        <v>0</v>
      </c>
    </row>
    <row r="20" spans="1:4" x14ac:dyDescent="0.3">
      <c r="A20">
        <v>1988</v>
      </c>
      <c r="B20" s="1" t="s">
        <v>8</v>
      </c>
      <c r="C20" s="2">
        <v>0</v>
      </c>
    </row>
    <row r="21" spans="1:4" x14ac:dyDescent="0.3">
      <c r="A21">
        <v>1989</v>
      </c>
      <c r="B21" s="1" t="s">
        <v>8</v>
      </c>
      <c r="C21" s="2">
        <v>0</v>
      </c>
    </row>
    <row r="22" spans="1:4" x14ac:dyDescent="0.3">
      <c r="A22">
        <v>1990</v>
      </c>
      <c r="B22" s="1" t="s">
        <v>8</v>
      </c>
      <c r="C22" s="2">
        <v>0</v>
      </c>
    </row>
    <row r="23" spans="1:4" x14ac:dyDescent="0.3">
      <c r="A23">
        <v>1991</v>
      </c>
      <c r="B23" s="1" t="s">
        <v>8</v>
      </c>
      <c r="C23" s="2">
        <v>0</v>
      </c>
    </row>
    <row r="24" spans="1:4" x14ac:dyDescent="0.3">
      <c r="A24">
        <v>1992</v>
      </c>
      <c r="B24" s="1" t="s">
        <v>8</v>
      </c>
      <c r="C24" s="2">
        <v>0</v>
      </c>
    </row>
    <row r="25" spans="1:4" x14ac:dyDescent="0.3">
      <c r="A25">
        <v>1993</v>
      </c>
      <c r="B25" s="1" t="s">
        <v>8</v>
      </c>
      <c r="C25" s="2">
        <v>0</v>
      </c>
    </row>
    <row r="26" spans="1:4" x14ac:dyDescent="0.3">
      <c r="A26">
        <v>1994</v>
      </c>
      <c r="B26" s="1" t="s">
        <v>8</v>
      </c>
      <c r="C26" s="2">
        <v>0</v>
      </c>
    </row>
    <row r="27" spans="1:4" x14ac:dyDescent="0.3">
      <c r="A27">
        <v>1995</v>
      </c>
      <c r="B27" s="1" t="s">
        <v>8</v>
      </c>
      <c r="C27" s="2">
        <v>0</v>
      </c>
    </row>
    <row r="28" spans="1:4" x14ac:dyDescent="0.3">
      <c r="A28">
        <v>1996</v>
      </c>
      <c r="B28" s="1" t="s">
        <v>8</v>
      </c>
      <c r="C28" s="2">
        <v>0</v>
      </c>
    </row>
    <row r="29" spans="1:4" x14ac:dyDescent="0.3">
      <c r="A29">
        <v>1997</v>
      </c>
      <c r="B29" s="1" t="s">
        <v>8</v>
      </c>
      <c r="C29" s="2">
        <v>0</v>
      </c>
    </row>
    <row r="30" spans="1:4" x14ac:dyDescent="0.3">
      <c r="A30">
        <v>1998</v>
      </c>
      <c r="B30" s="1" t="s">
        <v>8</v>
      </c>
      <c r="C30" s="2">
        <v>0</v>
      </c>
    </row>
    <row r="31" spans="1:4" x14ac:dyDescent="0.3">
      <c r="A31">
        <v>1999</v>
      </c>
      <c r="B31" s="1" t="s">
        <v>8</v>
      </c>
      <c r="C31" s="2">
        <v>0</v>
      </c>
    </row>
    <row r="32" spans="1:4" x14ac:dyDescent="0.3">
      <c r="A32">
        <v>2000</v>
      </c>
      <c r="B32" s="1" t="s">
        <v>8</v>
      </c>
      <c r="C32" s="2">
        <v>0</v>
      </c>
    </row>
    <row r="33" spans="1:4" x14ac:dyDescent="0.3">
      <c r="A33">
        <v>2001</v>
      </c>
      <c r="B33" s="1" t="s">
        <v>8</v>
      </c>
      <c r="C33" s="2">
        <v>0</v>
      </c>
    </row>
    <row r="34" spans="1:4" x14ac:dyDescent="0.3">
      <c r="A34">
        <v>2002</v>
      </c>
      <c r="B34" s="1" t="s">
        <v>8</v>
      </c>
      <c r="C34" s="2">
        <v>0</v>
      </c>
    </row>
    <row r="35" spans="1:4" x14ac:dyDescent="0.3">
      <c r="A35">
        <v>2003</v>
      </c>
      <c r="B35" s="1" t="s">
        <v>8</v>
      </c>
      <c r="C35" s="2">
        <v>0</v>
      </c>
    </row>
    <row r="36" spans="1:4" x14ac:dyDescent="0.3">
      <c r="A36">
        <v>2004</v>
      </c>
      <c r="B36" s="1" t="s">
        <v>8</v>
      </c>
      <c r="C36" s="2">
        <v>0</v>
      </c>
    </row>
    <row r="37" spans="1:4" x14ac:dyDescent="0.3">
      <c r="A37">
        <v>2005</v>
      </c>
      <c r="B37" s="1" t="s">
        <v>8</v>
      </c>
      <c r="C37" s="2">
        <v>0</v>
      </c>
    </row>
    <row r="38" spans="1:4" x14ac:dyDescent="0.3">
      <c r="A38">
        <v>2006</v>
      </c>
      <c r="B38" s="1" t="s">
        <v>8</v>
      </c>
      <c r="C38" s="2">
        <v>0</v>
      </c>
    </row>
    <row r="39" spans="1:4" x14ac:dyDescent="0.3">
      <c r="A39">
        <v>2007</v>
      </c>
      <c r="B39" s="1" t="s">
        <v>8</v>
      </c>
      <c r="C39" s="2">
        <v>0</v>
      </c>
    </row>
    <row r="40" spans="1:4" x14ac:dyDescent="0.3">
      <c r="A40">
        <v>2008</v>
      </c>
      <c r="B40" s="1" t="s">
        <v>8</v>
      </c>
      <c r="C40" s="2">
        <v>0</v>
      </c>
    </row>
    <row r="41" spans="1:4" x14ac:dyDescent="0.3">
      <c r="A41">
        <v>2009</v>
      </c>
      <c r="B41" s="1" t="s">
        <v>8</v>
      </c>
      <c r="C41" s="2">
        <v>5378000</v>
      </c>
    </row>
    <row r="42" spans="1:4" x14ac:dyDescent="0.3">
      <c r="A42">
        <v>2010</v>
      </c>
      <c r="B42" s="1" t="s">
        <v>8</v>
      </c>
      <c r="C42" s="2">
        <v>20276038.800000001</v>
      </c>
      <c r="D42" s="6">
        <f t="shared" ref="D42:D52" si="1">(C42-C41)/C41</f>
        <v>2.770182000743771</v>
      </c>
    </row>
    <row r="43" spans="1:4" x14ac:dyDescent="0.3">
      <c r="A43">
        <v>2011</v>
      </c>
      <c r="B43" s="1" t="s">
        <v>8</v>
      </c>
      <c r="C43" s="2">
        <v>20276000</v>
      </c>
      <c r="D43" s="6">
        <f t="shared" si="1"/>
        <v>-1.9135887627491154E-6</v>
      </c>
    </row>
    <row r="44" spans="1:4" x14ac:dyDescent="0.3">
      <c r="A44">
        <v>2012</v>
      </c>
      <c r="B44" s="1" t="s">
        <v>8</v>
      </c>
      <c r="C44" s="2">
        <v>20276000</v>
      </c>
      <c r="D44" s="6">
        <f t="shared" si="1"/>
        <v>0</v>
      </c>
    </row>
    <row r="45" spans="1:4" x14ac:dyDescent="0.3">
      <c r="A45">
        <v>2013</v>
      </c>
      <c r="B45" s="1" t="s">
        <v>8</v>
      </c>
      <c r="C45" s="2">
        <v>51192000</v>
      </c>
      <c r="D45" s="6">
        <f t="shared" si="1"/>
        <v>1.5247583349773131</v>
      </c>
    </row>
    <row r="46" spans="1:4" x14ac:dyDescent="0.3">
      <c r="A46">
        <v>2014</v>
      </c>
      <c r="B46" s="1" t="s">
        <v>8</v>
      </c>
      <c r="C46" s="2">
        <v>50247000</v>
      </c>
      <c r="D46" s="6">
        <f t="shared" si="1"/>
        <v>-1.8459915611814346E-2</v>
      </c>
    </row>
    <row r="47" spans="1:4" x14ac:dyDescent="0.3">
      <c r="A47">
        <v>2015</v>
      </c>
      <c r="B47" s="1" t="s">
        <v>8</v>
      </c>
      <c r="C47" s="2">
        <v>56144000</v>
      </c>
      <c r="D47" s="6">
        <f t="shared" si="1"/>
        <v>0.11736024041236293</v>
      </c>
    </row>
    <row r="48" spans="1:4" x14ac:dyDescent="0.3">
      <c r="A48">
        <v>2016</v>
      </c>
      <c r="B48" s="1" t="s">
        <v>8</v>
      </c>
      <c r="C48" s="2">
        <v>66543000</v>
      </c>
      <c r="D48" s="6">
        <f t="shared" si="1"/>
        <v>0.18522014819036764</v>
      </c>
    </row>
    <row r="49" spans="1:4" x14ac:dyDescent="0.3">
      <c r="A49">
        <v>2017</v>
      </c>
      <c r="B49" s="1" t="s">
        <v>8</v>
      </c>
      <c r="C49" s="2">
        <v>71944000</v>
      </c>
      <c r="D49" s="6">
        <f t="shared" si="1"/>
        <v>8.1165562117728379E-2</v>
      </c>
    </row>
    <row r="50" spans="1:4" x14ac:dyDescent="0.3">
      <c r="A50">
        <v>2018</v>
      </c>
      <c r="B50" s="1" t="s">
        <v>8</v>
      </c>
      <c r="C50" s="2">
        <v>94789000</v>
      </c>
      <c r="D50" s="6">
        <f t="shared" si="1"/>
        <v>0.31753864116535085</v>
      </c>
    </row>
    <row r="51" spans="1:4" x14ac:dyDescent="0.3">
      <c r="A51">
        <v>2019</v>
      </c>
      <c r="B51" s="1" t="s">
        <v>8</v>
      </c>
      <c r="C51" s="2">
        <v>187844000</v>
      </c>
      <c r="D51" s="6">
        <f t="shared" si="1"/>
        <v>0.98170673812362197</v>
      </c>
    </row>
    <row r="52" spans="1:4" x14ac:dyDescent="0.3">
      <c r="A52">
        <v>2020</v>
      </c>
      <c r="B52" s="1" t="s">
        <v>8</v>
      </c>
      <c r="C52" s="2">
        <v>221859000</v>
      </c>
      <c r="D52" s="6">
        <f t="shared" si="1"/>
        <v>0.18108110985711548</v>
      </c>
    </row>
    <row r="53" spans="1:4" x14ac:dyDescent="0.3">
      <c r="A53" s="9"/>
      <c r="B53" s="11"/>
      <c r="C53" s="10">
        <f>SUBTOTAL(109,C2:C52)</f>
        <v>873957263.79999995</v>
      </c>
      <c r="D53" s="8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H A A B Q S w M E F A A C A A g A D E 4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D E 4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E l X m n R W C T A Q A A G E i A A A T A B w A R m 9 y b X V s Y X M v U 2 V j d G l v b j E u b S C i G A A o o B Q A A A A A A A A A A A A A A A A A A A A A A A A A A A D t W V F v 2 z Y Q f g + Q / 0 D Q e 7 A B 1 a j T 1 C v a u U V i N 6 3 R 1 P P i d M M g G w N t s b E Q i c w o K r N h + L / v S C o W Z U m I l 3 V r 3 C o v t o 7 U 3 X c f 7 7 t j 4 I j O p M 8 Z G p n P 1 q v D g 8 O D a E 4 E 9 V A N 9 5 n n E / Q E D a h / N Z / y W K D h 8 B 0 6 9 Q M i q S A B 6 t G p x K i D A i o P D x D 8 j W D P j I L l j A c e F c 0 z P 6 B R H X d f j j 9 F V E T j O V 3 6 c t y j 0 b X k N + M + A z e M q M D G G R p J e I q k P 4 s g a j 7 W e C d A D c e A q W E I D 3 Z I 5 b 3 v e Z Q h D a e l E F + S a U C b I x p A 3 h f 8 r 6 h u k D u I k t k c u S d S C n 8 a S x p N 3 r j m 5 c k b 9 N N r J E V M U / 9 9 d s u v K e r G k e Q h O o u Z I T E N c O J 5 X R 7 E I a u X g n E Q v h S E R Z + 5 C L U N J y B q 2 / a 6 2 + X A G J O T R g r h g j I S g l M T x k 7 O r C T 2 e j l Y B 6 3 w A H Y q J I a F p n 5 c 2 0 F C f g t B f p Z z K g p C G R 7 T U D l Q K o b t O 5 + 0 F e 3 t 4 o Y w D 1 7 X z h M n V j S z r r 9 v y C 1 B W E S u c W K 2 K D A K 8 D b T N T w i 4 Q 0 E 1 4 8 N i + / u n L A r h W 1 5 Q 1 N I m / e N W 7 W o 3 J Z k 4 q y 2 2 Z D w A p J 0 I d e K q c 0 + B A p p H z e V O 7 2 w p E T k r T M o K l / y g h U P 5 K D t W f 8 + q G h G i l Y 8 I s m d k c X h l I p 1 Q R k k 9 N q l p h b S 8 8 + Q 5 O S O P s 3 P g r I u k K 1 S Z q F a 8 1 g S 0 d R d k / N E i R V 3 3 w 9 w u V b K p Z I F o I 4 r I Q b r B p P l V t u 4 K r q Y S b H E 2 2 e C u 8 n 3 d E d Z r s W t K Q 9 8 k 6 w q C J 3 q 0 d O j F o J a Q x n T U d 7 0 L G 8 6 z p u e 5 0 3 t v O n H v O l F i V R a 9 2 p l i w h F u i b b g Y 4 l B G W z p a n r d e P w w G f F M e z p N S Q C O A O X L Y i c 1 T M C O 0 F u P 9 r s + S W m Y t l R z d 2 B a c K I W P a h R U v / s 0 9 F J / u y o 2 N 1 s N m m N L f l 5 o L + G f u A Q L u b Z A d q 2 m c y e I o m 6 N v F j A b N 3 7 i 4 n n J + X U / T c U C Z Q e B k R t F o T q l s / a E / 4 F 3 j Z O X 2 J Q 0 7 2 C x i 5 w O I L X n C k 7 X b g 5 K e b A 5 r K H j I p Z p O l M D k t s S R r C T 2 u h 3 K Q W 6 y e h I E o x k J i I h M 2 p l D y v n O k n I v F Y / h M j E g t / 6 V 9 t 5 K C X 6 6 3 o z k N F 9 r p 8 7 T 3 c x a X R 6 n q u W x K 3 C C V x j T B Y X k i T i D m o g D o j s k f o l L C g W v M Z o U l l M 5 e V b l N F D n d b r j 4 d X 2 J S r u v 6 o 6 5 f f u J E p i p E d l U N v V a O L s I k j F e D M 5 / f + 7 K s e n 7 3 p P 2 s f t g q X m I o g W U L V 7 0 S Q e d q v K o V C z 4 p u 7 M 2 V u E P d c m H a + 2 O R u T a v 7 L j L 2 x Q e E h T 6 N f s j c X / 7 Z k M 9 d Z J I p f + f 5 o c O + l t Q v q h 8 1 d h q n X 1 e 9 l 4 N K v d + 2 e i 3 F 2 k L + 8 u p N C M K / q 8 8 d / j H Z N z 0 / 2 w M 9 n 3 8 4 q f R c 6 b n S 8 w 5 6 P t 4 D P X / s / V r p + X H p 2 X J T y f k R y f n 5 P s j 5 4 0 U l 5 8 c l 5 6 8 7 n k 2 Q U y 7 V D 2 H Z 3 x j M 4 j m J 5 K B I 0 S / + R V u w 4 3 0 P r a G 9 B 6 1 h M D y v W k P V G r 7 L U f + Q h p j F B O 3 Q b g p F f l 7 9 D V B L A Q I t A B Q A A g A I A A x O E l W U G N W V p A A A A P Y A A A A S A A A A A A A A A A A A A A A A A A A A A A B D b 2 5 m a W c v U G F j a 2 F n Z S 5 4 b W x Q S w E C L Q A U A A I A C A A M T h J V D 8 r p q 6 Q A A A D p A A A A E w A A A A A A A A A A A A A A A A D w A A A A W 0 N v b n R l b n R f V H l w Z X N d L n h t b F B L A Q I t A B Q A A g A I A A x O E l X m n R W C T A Q A A G E i A A A T A A A A A A A A A A A A A A A A A O E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k A A A A A A A A + G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D c 6 M D Y u N z Y 5 M D E 4 M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T g 6 M j U u M T Q 5 M z Q 1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1 J l b W 9 2 Z W Q g Q m 9 0 d G 9 t I F J v d 3 M u e 1 l l Y X I s M H 0 m c X V v d D s s J n F 1 b 3 Q 7 U 2 V j d G l v b j E v U 2 h l Z X Q x I C g 2 K S 9 S Z W 1 v d m V k I E J v d H R v b S B S b 3 d z L n t E Z W J 0 b 3 I g Q 2 9 1 b n R y e S w x f S Z x d W 9 0 O y w m c X V v d D t T Z W N 0 a W 9 u M S 9 T a G V l d D E g K D Y p L 1 J l b W 9 2 Z W Q g Q m 9 0 d G 9 t I F J v d 3 M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i k v U m V t b 3 Z l Z C B C b 3 R 0 b 2 0 g U m 9 3 c y 5 7 W W V h c i w w f S Z x d W 9 0 O y w m c X V v d D t T Z W N 0 a W 9 u M S 9 T a G V l d D E g K D Y p L 1 J l b W 9 2 Z W Q g Q m 9 0 d G 9 t I F J v d 3 M u e 0 R l Y n R v c i B D b 3 V u d H J 5 L D F 9 J n F 1 b 3 Q 7 L C Z x d W 9 0 O 1 N l Y 3 R p b 2 4 x L 1 N o Z W V 0 M S A o N i k v U m V t b 3 Z l Z C B C b 3 R 0 b 2 0 g U m 9 3 c y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B k V 6 g E E t p C 5 Q T / 6 d p 8 P W 6 w p E K Q D b 6 O b H j b r g I j w l T I E Q A A A A A O g A A A A A I A A C A A A A A 2 i i L M 0 m C 9 i u 7 v f 3 E Y 2 C t x q B i O K L M J 8 u P Q W d Z j V q d g U F A A A A D A s T K l A 7 j 0 u x c b Z Q H + Y g Y V / e p w f 9 v a g 8 B x C I Z u d F e m z A K Q E Z V u T z 6 J I 4 p A + z 2 F + L 7 N b Y r l i D W g J W c B J / y o X 9 p b u W w V X D P G N t / 4 Z J t E O l s t Y E A A A A C 5 I U p f 0 w R 5 w q r 1 V L n H J 6 K S X B l s A v 9 Y u B A 2 H v 7 7 c F 8 L n A Q i u 9 U i E b c P U T j L w N h 3 h m 5 z C O Z w k w L x o C y n v Q K 5 1 E d R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PPG Bilateral Debt</vt:lpstr>
      <vt:lpstr>Data in Charts</vt:lpstr>
      <vt:lpstr>Bangladesh</vt:lpstr>
      <vt:lpstr>Bhutan</vt:lpstr>
      <vt:lpstr>SriLanka</vt:lpstr>
      <vt:lpstr>Maldives</vt:lpstr>
      <vt:lpstr>Myanmar</vt:lpstr>
      <vt:lpstr>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2022-08-18T13:34:56Z</dcterms:modified>
</cp:coreProperties>
</file>