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urali\KT\STA\STA\STA_FinalSource\24-03-2023 - STA UAT\STA Yoga\"/>
    </mc:Choice>
  </mc:AlternateContent>
  <bookViews>
    <workbookView xWindow="0" yWindow="0" windowWidth="20490" windowHeight="7155" tabRatio="760" firstSheet="3" activeTab="5"/>
  </bookViews>
  <sheets>
    <sheet name="Summary" sheetId="1" r:id="rId1"/>
    <sheet name="1_Letter of Confirmation" sheetId="5" r:id="rId2"/>
    <sheet name="2_Comparison_Report" sheetId="3" r:id="rId3"/>
    <sheet name="3_Benpos_NSDL" sheetId="2" r:id="rId4"/>
    <sheet name="4_GROUP_PAN" sheetId="8" r:id="rId5"/>
    <sheet name="5_Top Shareholder List" sheetId="9" r:id="rId6"/>
    <sheet name="6_IEPF TEMPLATE" sheetId="10" r:id="rId7"/>
    <sheet name="7_Dividend" sheetId="6" r:id="rId8"/>
    <sheet name="9_Folio Consolidation" sheetId="7" r:id="rId9"/>
    <sheet name="17_Pledge" sheetId="4" r:id="rId10"/>
    <sheet name="Sheet1" sheetId="11" r:id="rId11"/>
  </sheets>
  <calcPr calcId="152511"/>
</workbook>
</file>

<file path=xl/calcChain.xml><?xml version="1.0" encoding="utf-8"?>
<calcChain xmlns="http://schemas.openxmlformats.org/spreadsheetml/2006/main">
  <c r="D217" i="2" l="1"/>
  <c r="D133" i="2" s="1"/>
  <c r="D205" i="2"/>
  <c r="D161" i="2"/>
  <c r="D131" i="2" s="1"/>
  <c r="D132" i="2"/>
  <c r="D125" i="2"/>
  <c r="D113" i="2"/>
  <c r="D29" i="2"/>
</calcChain>
</file>

<file path=xl/sharedStrings.xml><?xml version="1.0" encoding="utf-8"?>
<sst xmlns="http://schemas.openxmlformats.org/spreadsheetml/2006/main" count="1646" uniqueCount="786">
  <si>
    <t>New Enhancement</t>
  </si>
  <si>
    <t>STA Agreement - Upload Option Require to store Scanned Copies</t>
  </si>
  <si>
    <t>E-Voting Agreements  - Upload Option Require to store Scanned Copies, Company Wise</t>
  </si>
  <si>
    <t>Tripartite Agreement - Upload Option Require to store Scanned Copies, Company Wise</t>
  </si>
  <si>
    <t>Circulars - Upload Option Require to store Scanned Copies, Subject &amp; Year Wise</t>
  </si>
  <si>
    <t>New Client Master List along with ISIN details</t>
  </si>
  <si>
    <t>Demat/Remat Confirmation Report</t>
  </si>
  <si>
    <t>Top Shareholder List</t>
  </si>
  <si>
    <t>Schedule</t>
  </si>
  <si>
    <t>1st Priority</t>
  </si>
  <si>
    <t>Type of Requirements</t>
  </si>
  <si>
    <t>Purpose</t>
  </si>
  <si>
    <t>Data Require Consolidated Shares group with PAN No. wise</t>
  </si>
  <si>
    <t>As per the excel format</t>
  </si>
  <si>
    <t>Physical + CDSL + NSDL with combined top shareholders list</t>
  </si>
  <si>
    <t>Dividend</t>
  </si>
  <si>
    <t>Sl.</t>
  </si>
  <si>
    <t>2nd Priority</t>
  </si>
  <si>
    <t>Document Type - FC-Folio Consolidation</t>
  </si>
  <si>
    <t>3rd Priority</t>
  </si>
  <si>
    <t>Covering Letter</t>
  </si>
  <si>
    <t>It should be track TAT wise, It will move to suspense account after complete of 120 days.letter to be geenrated from  the system , inputs format enclosed along wih SEBI instruction letter</t>
  </si>
  <si>
    <t>Using for multiple folio's to consolidate in single folio, It will Revoke if not success</t>
  </si>
  <si>
    <t>Template Enclosed</t>
  </si>
  <si>
    <t>Comparison Report Generate as per the format (Buying / Selling)</t>
  </si>
  <si>
    <t>TOP BUYER NSDL  DD-MM-YYYY to DD-MM-YYYY</t>
  </si>
  <si>
    <t>SHARES</t>
  </si>
  <si>
    <t>Folio No.</t>
  </si>
  <si>
    <t>SHAREHOLDER NAME</t>
  </si>
  <si>
    <t>ADDRESS1</t>
  </si>
  <si>
    <t>ADDRESS2</t>
  </si>
  <si>
    <t>ADDRESS3</t>
  </si>
  <si>
    <t>ADDRESS4</t>
  </si>
  <si>
    <t>PIN</t>
  </si>
  <si>
    <t>OPEN_BAL</t>
  </si>
  <si>
    <t>BUYING</t>
  </si>
  <si>
    <t>SELLING</t>
  </si>
  <si>
    <t>CLOS_BAL</t>
  </si>
  <si>
    <t>IN30070810656671</t>
  </si>
  <si>
    <t>INVESTOR EDUCATION AND PROTECTION FUND AUTHORITY MINISTRY OF CORPORATE AFFAIRS</t>
  </si>
  <si>
    <t>JEEVAN VIHAR BUILDING</t>
  </si>
  <si>
    <t>3, PARLIAMENT STREET</t>
  </si>
  <si>
    <t/>
  </si>
  <si>
    <t>NEW DELHI</t>
  </si>
  <si>
    <t>110001</t>
  </si>
  <si>
    <t>IN30160410118729</t>
  </si>
  <si>
    <t>MOHAN GUPTA</t>
  </si>
  <si>
    <t>502 NIRMAL TOWER</t>
  </si>
  <si>
    <t>26 BARAKHAMBA ROAD</t>
  </si>
  <si>
    <t>OPP NEW DELHI HOUSE</t>
  </si>
  <si>
    <t>IN30160410118825</t>
  </si>
  <si>
    <t>M. G.SHARES AND STOCKS PVT. LTD.</t>
  </si>
  <si>
    <t>502,  NIRMAL TOWER</t>
  </si>
  <si>
    <t>26,  BARAKHAMBA ROAD</t>
  </si>
  <si>
    <t>IN30302854441432</t>
  </si>
  <si>
    <t>REKHA C PATIL</t>
  </si>
  <si>
    <t>345 KAMAL SAGAR</t>
  </si>
  <si>
    <t>BHANDUP VILLAGE</t>
  </si>
  <si>
    <t>BHANDUP E</t>
  </si>
  <si>
    <t>MUMBAI</t>
  </si>
  <si>
    <t>400042</t>
  </si>
  <si>
    <t>IN30210510847098</t>
  </si>
  <si>
    <t>TAPAN KUMAR DEY</t>
  </si>
  <si>
    <t>81 LENIN SARANI WEST</t>
  </si>
  <si>
    <t>SATISH NANDY ROAD BAYLANE</t>
  </si>
  <si>
    <t>KANCHRAPARA</t>
  </si>
  <si>
    <t>NORTH 24 PARGANAS</t>
  </si>
  <si>
    <t>743145</t>
  </si>
  <si>
    <t>IN30311611649190</t>
  </si>
  <si>
    <t>HIMANSHI GUPTA</t>
  </si>
  <si>
    <t>MOH GURMANDI</t>
  </si>
  <si>
    <t>NEAR JULIAN DAYS SCHOOL</t>
  </si>
  <si>
    <t>LAKHIMPUR KHERI</t>
  </si>
  <si>
    <t>LAKHIMPUR KHERI UTTAR PRADESH</t>
  </si>
  <si>
    <t>262701</t>
  </si>
  <si>
    <t>IN30267935812768</t>
  </si>
  <si>
    <t>CHANDRAKUMAR KASHIRAM PATIL</t>
  </si>
  <si>
    <t>345</t>
  </si>
  <si>
    <t>KAMAL SAGAR</t>
  </si>
  <si>
    <t>BHANDUP VILLAGE BHANDUP E</t>
  </si>
  <si>
    <t>IN30290242694390</t>
  </si>
  <si>
    <t>PRADEEP HARI THAKUR</t>
  </si>
  <si>
    <t>05 BAKUL FRIENDSHIP SOCIETY</t>
  </si>
  <si>
    <t>M G ROAD VISHNU NAGAR</t>
  </si>
  <si>
    <t>DOMBIVLI</t>
  </si>
  <si>
    <t>THANA</t>
  </si>
  <si>
    <t>421202</t>
  </si>
  <si>
    <t>IN30302864494840</t>
  </si>
  <si>
    <t>NUTAN  GUPTA</t>
  </si>
  <si>
    <t>42 NEW AVAS VIKAS COLONY NAGAR NIGAM</t>
  </si>
  <si>
    <t>SAHARANPUR</t>
  </si>
  <si>
    <t>,SAHARANPUR</t>
  </si>
  <si>
    <t>UTTAR PRADESH,INDIA</t>
  </si>
  <si>
    <t>247001</t>
  </si>
  <si>
    <t>IN30307710387896</t>
  </si>
  <si>
    <t>REVATHI H K</t>
  </si>
  <si>
    <t>NO 157 B 4TH B MAIN 4TH BLOCK</t>
  </si>
  <si>
    <t>4TH STAGE BASAVESHWARANAGARA</t>
  </si>
  <si>
    <t>BANGALORE</t>
  </si>
  <si>
    <t>KARNATAKA</t>
  </si>
  <si>
    <t>560079</t>
  </si>
  <si>
    <t>IN30023913776238</t>
  </si>
  <si>
    <t>PRASHANTH SHENOY</t>
  </si>
  <si>
    <t>MANTRI SAROVAR  A 702</t>
  </si>
  <si>
    <t>OPP AGARA LAKE</t>
  </si>
  <si>
    <t>HSR LAYOUT  SECTOR 4</t>
  </si>
  <si>
    <t>560102</t>
  </si>
  <si>
    <t>IN30267930393948</t>
  </si>
  <si>
    <t>INAGANTI SAMBASIVARAO</t>
  </si>
  <si>
    <t>C 202 JAYABHERI ORANGE COUNTRY</t>
  </si>
  <si>
    <t>NANAKRAMGUDA GACHIBOWLI</t>
  </si>
  <si>
    <t>RANGAREDDY DT HYDERABAD</t>
  </si>
  <si>
    <t>TELANGANA INDIA</t>
  </si>
  <si>
    <t>500032</t>
  </si>
  <si>
    <t>IN30267933086669</t>
  </si>
  <si>
    <t>MANIESH CHANDRA SRIVASTAVA</t>
  </si>
  <si>
    <t>C/O ASIAN PAINTS (I) LTD</t>
  </si>
  <si>
    <t>418-ASHIANA TOWER</t>
  </si>
  <si>
    <t>EXHIBITION ROAD</t>
  </si>
  <si>
    <t>PATNA</t>
  </si>
  <si>
    <t>800001</t>
  </si>
  <si>
    <t>IN30302851631565</t>
  </si>
  <si>
    <t>SHUBHANGEE ANIL GOGATE</t>
  </si>
  <si>
    <t>3 SAI PARK SOCIETY</t>
  </si>
  <si>
    <t>LANE NO 5 DAHANUKAR COLONY</t>
  </si>
  <si>
    <t>KOTHRUD</t>
  </si>
  <si>
    <t>PUNE</t>
  </si>
  <si>
    <t>411029</t>
  </si>
  <si>
    <t>IN30302858787837</t>
  </si>
  <si>
    <t>NEHA  MAHENDRU</t>
  </si>
  <si>
    <t>REGUS LEVEL 9 SPAZE I TECH</t>
  </si>
  <si>
    <t>A1 TOWER SOHNA ROAD</t>
  </si>
  <si>
    <t>SECTOR 49</t>
  </si>
  <si>
    <t>GURGAON HARYANA</t>
  </si>
  <si>
    <t>122018</t>
  </si>
  <si>
    <t>IN30160411925265</t>
  </si>
  <si>
    <t>JEYABASKARAN</t>
  </si>
  <si>
    <t>NO 31 9 RAMAS APARTMENTS</t>
  </si>
  <si>
    <t>SATHYA SAI NAGAR MAIN ROAD</t>
  </si>
  <si>
    <t>PALANGANATHAM</t>
  </si>
  <si>
    <t>MADURAI</t>
  </si>
  <si>
    <t>625003</t>
  </si>
  <si>
    <t>IN30290249397074</t>
  </si>
  <si>
    <t>RAJEEV  AILAWADI</t>
  </si>
  <si>
    <t>M 8/23</t>
  </si>
  <si>
    <t>DLF CITY II</t>
  </si>
  <si>
    <t>122002</t>
  </si>
  <si>
    <t>IN30018313632245</t>
  </si>
  <si>
    <t>ICICI SECURITIES LIMITED</t>
  </si>
  <si>
    <t>H.T. PAREKH MARG,</t>
  </si>
  <si>
    <t>CHURCHGATE,</t>
  </si>
  <si>
    <t>400020</t>
  </si>
  <si>
    <t>IN30267934783833</t>
  </si>
  <si>
    <t>J  MUTHUKUMARAN</t>
  </si>
  <si>
    <t>C 98</t>
  </si>
  <si>
    <t>MCF TOWNSHIP</t>
  </si>
  <si>
    <t>KUNJATHBAIL</t>
  </si>
  <si>
    <t>MANGALORE KARNATAKA</t>
  </si>
  <si>
    <t>575015</t>
  </si>
  <si>
    <t>IN30135620870893</t>
  </si>
  <si>
    <t>M ABUTHAHIR</t>
  </si>
  <si>
    <t>NO 8 13</t>
  </si>
  <si>
    <t>SAMAYAVARTHAMMAN SEVEN WELLS</t>
  </si>
  <si>
    <t>KOIL STREET CHENNAI G P</t>
  </si>
  <si>
    <t>CHENNAI</t>
  </si>
  <si>
    <t>600001</t>
  </si>
  <si>
    <t>IN30135620264164</t>
  </si>
  <si>
    <t>CANARA BANK SECURITIES LIMITED</t>
  </si>
  <si>
    <t>CANARA BANK SECURITIES LTD</t>
  </si>
  <si>
    <t>7TH FLOOR  MAKER CHAMBERS</t>
  </si>
  <si>
    <t>NARIMAN POINT</t>
  </si>
  <si>
    <t>400021</t>
  </si>
  <si>
    <t>IN30051384880916</t>
  </si>
  <si>
    <t>ARUN KUMAR TYAGI</t>
  </si>
  <si>
    <t>A 102 PLOT NO 107 SIDDH APARTMENT</t>
  </si>
  <si>
    <t>I P EXTN I P EXTENSION</t>
  </si>
  <si>
    <t>EAST DELHI EAST DELHI</t>
  </si>
  <si>
    <t>DELHI DELHI</t>
  </si>
  <si>
    <t>110092</t>
  </si>
  <si>
    <t>(CDSL + NSDL + PHYSICAL)</t>
  </si>
  <si>
    <t>CATEGORY</t>
  </si>
  <si>
    <t>% SHARES</t>
  </si>
  <si>
    <t>PLEDGE SHARES</t>
  </si>
  <si>
    <t>% PLEDGE</t>
  </si>
  <si>
    <t>Module Devlopment for Dividend Process</t>
  </si>
  <si>
    <t>A.  Bank Account No Updation</t>
  </si>
  <si>
    <t>B.  Promoter Details updation / Beneficiary Name Updation</t>
  </si>
  <si>
    <t>C.  Shareholder List as on cutoff date (Decendging order Shares Count wise)</t>
  </si>
  <si>
    <t>D.  Rearrange Bene Category with below Category Type</t>
  </si>
  <si>
    <t xml:space="preserve">Government A/c </t>
  </si>
  <si>
    <t>Mutual Fund</t>
  </si>
  <si>
    <t>Individual</t>
  </si>
  <si>
    <t>NRI</t>
  </si>
  <si>
    <t>Body Corporate</t>
  </si>
  <si>
    <t>Foreign Portfolio Investor</t>
  </si>
  <si>
    <t>E.  Pan Validation / Status update</t>
  </si>
  <si>
    <t>F.  15H Update / TDS correction update.  If any other</t>
  </si>
  <si>
    <t>G.  TDS Calculation (Pan wise shares to be calculated)</t>
  </si>
  <si>
    <t>0% - Government A/c / Mutual Fund</t>
  </si>
  <si>
    <t>0% - Individual Less than Rs.  5000/-</t>
  </si>
  <si>
    <t>0% - Individual_Form 15H Received</t>
  </si>
  <si>
    <t>10% - Individual with Valid Pan</t>
  </si>
  <si>
    <t>20% - Individual with Not Linked Pan / Invalid Pan</t>
  </si>
  <si>
    <t>20% - Individual without Pan</t>
  </si>
  <si>
    <t>20% - Individual with Valid Pan_206AB &amp; 206CCA</t>
  </si>
  <si>
    <t>20.80% - NRI Share Holder</t>
  </si>
  <si>
    <t>10% - Body Corporate with Valid Pan</t>
  </si>
  <si>
    <t>20% - Body Corporate without / Invalid Pan</t>
  </si>
  <si>
    <t>20% - Body Corporate with Valid Pan_206AB &amp; 206CCA</t>
  </si>
  <si>
    <t>20.80% - Foreign Portfolio Investor</t>
  </si>
  <si>
    <t>20.80% - Foreign National</t>
  </si>
  <si>
    <t>TDS Correction for any other Declaration / Forms Received</t>
  </si>
  <si>
    <t>H.  TDS Round Off and Net Amount Calculation</t>
  </si>
  <si>
    <t>I.  Bank code Identification (IFSC / Micr) for ECS</t>
  </si>
  <si>
    <t>J.  Payment Type Posting</t>
  </si>
  <si>
    <t>Warrant</t>
  </si>
  <si>
    <t>Demand Draft</t>
  </si>
  <si>
    <t>Us Dollar</t>
  </si>
  <si>
    <t>Canadian Dollar</t>
  </si>
  <si>
    <t>ECS Rejection Warrant</t>
  </si>
  <si>
    <t>ECS</t>
  </si>
  <si>
    <t>NEFT</t>
  </si>
  <si>
    <t>RTGS</t>
  </si>
  <si>
    <t>K. Payment Date Posting (Details Mentioned Below)</t>
  </si>
  <si>
    <t>L.  Pullouts / Any Remark Updation</t>
  </si>
  <si>
    <t>M.  Warrant No Posting</t>
  </si>
  <si>
    <t>N.  Rearrangement of Dividend Master with Summary</t>
  </si>
  <si>
    <t>O.  Upload files generation</t>
  </si>
  <si>
    <t>P. Ecs Status Posting</t>
  </si>
  <si>
    <t>Q. Upload file for Ecs Rejection Warrant</t>
  </si>
  <si>
    <t>R. Instrument No Posting</t>
  </si>
  <si>
    <t>S.  Include Double Taxation Agreement Rate between Countries</t>
  </si>
  <si>
    <t xml:space="preserve">T.  Address  (Line 4) - Place of Country to Reflect </t>
  </si>
  <si>
    <t>V.  Grouping of Folio as per PAN</t>
  </si>
  <si>
    <t>To include State, Country, Legal Entity Identifier (LEI) Number and  PAN Flag field, holder wise PAN verification status details.</t>
  </si>
  <si>
    <t>Benpos Download - New with fields of State, Country, LEI and PAN Flag field</t>
  </si>
  <si>
    <t>Header Record</t>
  </si>
  <si>
    <t>Field Desc</t>
  </si>
  <si>
    <t>Field Type</t>
  </si>
  <si>
    <t>Field Size</t>
  </si>
  <si>
    <t>Status</t>
  </si>
  <si>
    <t>Remarks</t>
  </si>
  <si>
    <t>Record Type</t>
  </si>
  <si>
    <t>Char</t>
  </si>
  <si>
    <t>M</t>
  </si>
  <si>
    <t>01 indicates header record</t>
  </si>
  <si>
    <t>ISIN</t>
  </si>
  <si>
    <t>Record Date</t>
  </si>
  <si>
    <t>Date</t>
  </si>
  <si>
    <t>YYYYMMDD</t>
  </si>
  <si>
    <t>Statement Preparation Date</t>
  </si>
  <si>
    <t>System date
YYYYMMDD</t>
  </si>
  <si>
    <t>Statement Preparation Time</t>
  </si>
  <si>
    <t>Time</t>
  </si>
  <si>
    <t>System time
HHMMSS</t>
  </si>
  <si>
    <t>Total NSDL Positions</t>
  </si>
  <si>
    <t>Decimal(18,3)</t>
  </si>
  <si>
    <t>Sum of all Positions with NSDL,This includes columns from 'Total Transit Positions'  to   'Total Unconfirmed NDU Lock In Positions - Hold '     (Sum of column 7 to 21)</t>
  </si>
  <si>
    <t>Total Transit Positions</t>
  </si>
  <si>
    <t>Sum of Positions in CC Settlement ,CM pool and CM delivery account,
Default 0</t>
  </si>
  <si>
    <t>Total Free Positions</t>
  </si>
  <si>
    <t>Sum of  free  Positions in Beneficiary accounts,
Default 0</t>
  </si>
  <si>
    <t>Total Lock-in Positions</t>
  </si>
  <si>
    <r>
      <t>Decimal</t>
    </r>
    <r>
      <rPr>
        <sz val="11"/>
        <rFont val="Calibri"/>
        <family val="2"/>
      </rPr>
      <t>(18,3)</t>
    </r>
  </si>
  <si>
    <t>Sum of Locked-in Positions in Beneficiary account,
Default 0</t>
  </si>
  <si>
    <t>Total Block Positions</t>
  </si>
  <si>
    <t>Sum of all frozen Positions (Quantity Level Freeze +ISIN level freeze),default 0</t>
  </si>
  <si>
    <t>Total Pledged Positions</t>
  </si>
  <si>
    <t>Sum of all pledged Positions, Default 0</t>
  </si>
  <si>
    <t>Total Pledged Lock-in Positions</t>
  </si>
  <si>
    <t>Sum of pledged lock-in Positions, Default 0</t>
  </si>
  <si>
    <t>Total Unconfirmed Pledged Positions</t>
  </si>
  <si>
    <t>Sum of all Unconfirmed Pledged Positions default 0</t>
  </si>
  <si>
    <t>Total Unconfirmed Pledged Lock-in Positions</t>
  </si>
  <si>
    <t>Sum of all Unconfirmed Pledged lock-in Positions ,default 0</t>
  </si>
  <si>
    <t>Total OLIDT Positions</t>
  </si>
  <si>
    <t>Sum of IDD Positions (Positions pending to be delivered), Default 0</t>
  </si>
  <si>
    <t>Total Remat Positions</t>
  </si>
  <si>
    <t>Remat Positions (Positions pending to be rematerialised) ,default 0</t>
  </si>
  <si>
    <t>Total Remat Lock-in Positions</t>
  </si>
  <si>
    <t>Remat Lock-in Positions (Lock-in  Positions pending to be rematerialised), default 0</t>
  </si>
  <si>
    <t>Total NDU  Positions- Hold</t>
  </si>
  <si>
    <t>Sum of all Free Positions- On Hold due to No Disclosure Undertaking (NDU), Default 0</t>
  </si>
  <si>
    <t>Total NDU Lock-in Positions- Hold</t>
  </si>
  <si>
    <t>Sum of all Lock IN Positions- On Hold due to NDU, Default 0</t>
  </si>
  <si>
    <t xml:space="preserve">Total Unconfirmed NDU  Positions- Hold </t>
  </si>
  <si>
    <t>Sum of all Unconfirmed Free Positions- On Hold due to No Disclosure Undertaking (NDU), Default 0</t>
  </si>
  <si>
    <t>Total Unconfirmed NDU Lock-in Positions- Hold</t>
  </si>
  <si>
    <t>Sum of all Unconfirmed Lock IN Positions- On Hold due to NDU, Default 0</t>
  </si>
  <si>
    <t>Filler</t>
  </si>
  <si>
    <t>O</t>
  </si>
  <si>
    <t>Total Number of Detail Records</t>
  </si>
  <si>
    <t>Integer</t>
  </si>
  <si>
    <t>Total</t>
  </si>
  <si>
    <t>Detail Record (02)</t>
  </si>
  <si>
    <t>Maximum  field Size</t>
  </si>
  <si>
    <t xml:space="preserve"> </t>
  </si>
  <si>
    <t>02 indicates detail record</t>
  </si>
  <si>
    <t>Line Number</t>
  </si>
  <si>
    <t>Start with 1</t>
  </si>
  <si>
    <t>DP ID</t>
  </si>
  <si>
    <t>Beneficiary Account Number</t>
  </si>
  <si>
    <t>This Field would contain client ID of CC’s own CM if Account Category is  04</t>
  </si>
  <si>
    <t>Beneficiary Type</t>
  </si>
  <si>
    <t>Not Applicable for Acct Catg = 04</t>
  </si>
  <si>
    <t>Beneficiary sub type</t>
  </si>
  <si>
    <t>Beneficiary Account Category</t>
  </si>
  <si>
    <t>Account Category</t>
  </si>
  <si>
    <t>Beneficiary Occupation</t>
  </si>
  <si>
    <t>First Holder’s Name/BP  Name</t>
  </si>
  <si>
    <t>First Holder’s Father/Husband name</t>
  </si>
  <si>
    <t>Beneficiary Address Part 1/BP Addr 1</t>
  </si>
  <si>
    <t>Beneficiary Address Part 2/BP Addr 2</t>
  </si>
  <si>
    <t>Beneficiary Address Part 3/BP Addr 3</t>
  </si>
  <si>
    <t>Beneficiary Address Part 4/BP Addr 4</t>
  </si>
  <si>
    <t>Beneficiary Address Pin code/BP Pin Code</t>
  </si>
  <si>
    <t>Beneficiary Phone Number/BP Phone No</t>
  </si>
  <si>
    <t>Beneficiary Fax Number/BP Fax No</t>
  </si>
  <si>
    <t>Second Holder’s Name</t>
  </si>
  <si>
    <t>Second Holder’s Father/Husband name</t>
  </si>
  <si>
    <t>Third Holder’s Name</t>
  </si>
  <si>
    <t>Third Holder’s Father/Husband name</t>
  </si>
  <si>
    <t xml:space="preserve">First holder’s Income Tax PAN  </t>
  </si>
  <si>
    <t xml:space="preserve">Second holder’s Income Tax PAN  </t>
  </si>
  <si>
    <t xml:space="preserve">Third holder’s Income Tax PAN  </t>
  </si>
  <si>
    <t>Nominee/Guardian Indicator</t>
  </si>
  <si>
    <t>G-Guardian, N-Nominee</t>
  </si>
  <si>
    <t>Nominee/Guardian Name</t>
  </si>
  <si>
    <t>Nominee/Guardian Address Part 1</t>
  </si>
  <si>
    <t>Nominee/Guardian Address Part 2</t>
  </si>
  <si>
    <t>Nominee/Guardian Address Part 3</t>
  </si>
  <si>
    <t>Nominee/Guardian Address Part 4</t>
  </si>
  <si>
    <t>Nominee/Guardian Address Pin code</t>
  </si>
  <si>
    <t>Date of Birth in case of minor</t>
  </si>
  <si>
    <t>Minor Indicator</t>
  </si>
  <si>
    <t>If Minor ‘Y’ else ‘N’</t>
  </si>
  <si>
    <t>Beneficiary Bank Account Number</t>
  </si>
  <si>
    <t>Bank Name and Branch</t>
  </si>
  <si>
    <t>Bank Address Part 1</t>
  </si>
  <si>
    <t>Bank Address Part 2</t>
  </si>
  <si>
    <t>Bank Address Part 3</t>
  </si>
  <si>
    <t>Bank Address Part 4</t>
  </si>
  <si>
    <t>Bank Address Pin code</t>
  </si>
  <si>
    <t>RBI Reference Number (In case of NRI)</t>
  </si>
  <si>
    <t>RBI Approval Date (In case of NRI)</t>
  </si>
  <si>
    <t>SEBI Registration Number</t>
  </si>
  <si>
    <t>Beneficiary Tax Deduction Status</t>
  </si>
  <si>
    <t>Beneficiary Status</t>
  </si>
  <si>
    <t>Beneficiary Free Positions</t>
  </si>
  <si>
    <t>Decimal</t>
  </si>
  <si>
    <t>default 0</t>
  </si>
  <si>
    <t>Beneficiary Lock-in Positions</t>
  </si>
  <si>
    <t>Default 0</t>
  </si>
  <si>
    <t>Beneficiary Block Positions</t>
  </si>
  <si>
    <t xml:space="preserve">Positions in Quantity level freeze +ISIN level freeze quantity, default 0 </t>
  </si>
  <si>
    <t>Beneficiary Pledged Positions</t>
  </si>
  <si>
    <t>Beneficiary Pledged with Lock-in Positions</t>
  </si>
  <si>
    <t>Beneficiary Pledged Unconfirmed Positions</t>
  </si>
  <si>
    <t>Beneficiary Un confirmed Pledged with  Lock-in Positions</t>
  </si>
  <si>
    <t>Beneficiary Remat  Positions</t>
  </si>
  <si>
    <t>Beneficiary Remat  Lock-in  Positions</t>
  </si>
  <si>
    <t>Beneficiary/CM IDD Positions</t>
  </si>
  <si>
    <t>CM Pool Positions (this will include Pool + delivery)</t>
  </si>
  <si>
    <t xml:space="preserve">CC Settlement Positions </t>
  </si>
  <si>
    <t>MICR Code</t>
  </si>
  <si>
    <t>IFSC</t>
  </si>
  <si>
    <t>Indian Financial System Code</t>
  </si>
  <si>
    <t>Bank Account Type</t>
  </si>
  <si>
    <t>10 – savings</t>
  </si>
  <si>
    <t>First Holder Mapin ID</t>
  </si>
  <si>
    <t>Mapin of First Holder</t>
  </si>
  <si>
    <t>Second Holder Mapin ID</t>
  </si>
  <si>
    <t>Mapin of second Holder</t>
  </si>
  <si>
    <t>Third Holder Mapin ID</t>
  </si>
  <si>
    <t>Mapin of third Holder</t>
  </si>
  <si>
    <t>First Holder Email ID</t>
  </si>
  <si>
    <t>Email ID of First Holder</t>
  </si>
  <si>
    <t>Second Holder Email ID</t>
  </si>
  <si>
    <t>Email ID of Second holder</t>
  </si>
  <si>
    <t xml:space="preserve">Third Holder Email ID  </t>
  </si>
  <si>
    <t>Email ID of Third Holder</t>
  </si>
  <si>
    <t>RGESS Flag</t>
  </si>
  <si>
    <t>'Y" in case Account indicator is RGESS, Default "N".</t>
  </si>
  <si>
    <t>Beeficiary  Free Positions   -                Hold due to NDU</t>
  </si>
  <si>
    <t>Free Positions- On Hold due to No Disclosure Undertaking (NDU), Default 0</t>
  </si>
  <si>
    <t>Beneficiary Lock-in Positions -         Hold due to NDU</t>
  </si>
  <si>
    <t>Lock IN Positions- On Hold due to NDU,                                         Default 0</t>
  </si>
  <si>
    <t>Beneficiary Unconfirmed Free Positions- Hold due to NDU</t>
  </si>
  <si>
    <t>Unconfirmed Free Positions- On Hold due to NDU,                    Default 0</t>
  </si>
  <si>
    <t xml:space="preserve">Beneficiary Unconfirmed Lock-in Positions- Hold due to NDU </t>
  </si>
  <si>
    <t>Unconfirmed Lock IN Positions- On Hold due to NDU,              Default 0</t>
  </si>
  <si>
    <t>Beneficiary Address State code</t>
  </si>
  <si>
    <t> New column added (Refer Static Data Code)</t>
  </si>
  <si>
    <t>Beneficiary Address Country code</t>
  </si>
  <si>
    <t> New column added  (Refer Static Data Code)</t>
  </si>
  <si>
    <t>LEI No</t>
  </si>
  <si>
    <t>Varchar</t>
  </si>
  <si>
    <t> New column added</t>
  </si>
  <si>
    <t>PAN Flag for First Holder</t>
  </si>
  <si>
    <t xml:space="preserve">Y  - PAN verified and seeded with Aadhaar   
N - PAN not verified 
A - PAN verified and not seeded with Aadhaar  
B - PAN verified and seeding with Aadhaar  not required   </t>
  </si>
  <si>
    <t>PAN Flag for Second Holder</t>
  </si>
  <si>
    <t>M/O</t>
  </si>
  <si>
    <t>PAN Flag for Third Holder</t>
  </si>
  <si>
    <t>Previously field length was 27. Reduced to 22</t>
  </si>
  <si>
    <t>Detail Record (03) Lock-in Positions</t>
  </si>
  <si>
    <t>03 indicates detail record for Lock-in Positions</t>
  </si>
  <si>
    <t>Running sequence number from detail record(02)</t>
  </si>
  <si>
    <t>Beneficiary account Number</t>
  </si>
  <si>
    <t>Beneficiary Position Type (SCA type)</t>
  </si>
  <si>
    <t>Beneficiary Position Type</t>
  </si>
  <si>
    <t>Beneficiary Positions</t>
  </si>
  <si>
    <t>Lock-in  Indicator</t>
  </si>
  <si>
    <t xml:space="preserve">Lock (2) </t>
  </si>
  <si>
    <t>Lock-in Reason Code</t>
  </si>
  <si>
    <t>Lock-in Release Date</t>
  </si>
  <si>
    <t>Lock-in release code(YYYYMMDD)</t>
  </si>
  <si>
    <t>Mini Benpos File Format after including State, Country, LEI and PAN Flag details</t>
  </si>
  <si>
    <t>FILE FORMAT  - MINI</t>
  </si>
  <si>
    <t>Record Identifier</t>
  </si>
  <si>
    <t>Record length</t>
  </si>
  <si>
    <t>Header (01)</t>
  </si>
  <si>
    <t>‘01’</t>
  </si>
  <si>
    <t>Detail (02)</t>
  </si>
  <si>
    <t>‘02’</t>
  </si>
  <si>
    <t>Detail (03)</t>
  </si>
  <si>
    <t>‘03’</t>
  </si>
  <si>
    <t>Header Record (01)</t>
  </si>
  <si>
    <t>Maximum Filed Size</t>
  </si>
  <si>
    <t>System date(YYYYMMDD)</t>
  </si>
  <si>
    <t>System time(HHMMSS)</t>
  </si>
  <si>
    <t>Sum of all Positions with NSDL, Default 0 ,This includes columns from 'Total Transit Positions'  to   'Total Unconfirmed NDU Lock In Positions - Hold '     (Sum of column 7 to 21)</t>
  </si>
  <si>
    <t>Sum of  free  Positions in Beneficiary account, Default 0</t>
  </si>
  <si>
    <t>Sum of Locked Positions in Beneficiary account, Default 0</t>
  </si>
  <si>
    <t>Sum of all frozen Positions (Quantity Level Freeze+ ISIN level freeze), Default 0</t>
  </si>
  <si>
    <t>Sum of all pledged Positions,
Default 0</t>
  </si>
  <si>
    <t>Sum of pledged lock Positions, Default 0</t>
  </si>
  <si>
    <t>Total Pledged unconfirmed Positions</t>
  </si>
  <si>
    <t>Sum of all Pledged unconfirmed Positions, Default 0</t>
  </si>
  <si>
    <t>Total Pledged unconfirmed Lock-in  Positions</t>
  </si>
  <si>
    <t>Sum of all unconfirmed Unlock Positions, Default 0</t>
  </si>
  <si>
    <t>Sum of IDD Positions (Positions pending to be delivered)</t>
  </si>
  <si>
    <t>Remat Positions (Positions pending to be rematerialised)</t>
  </si>
  <si>
    <t>Total Remat Lock-in  Positions</t>
  </si>
  <si>
    <t>Remat Lock Positions (Lock Positions pending to be rematerialised)</t>
  </si>
  <si>
    <t>This Field is would contain client ID of CC’s own CM if Account Category is  04</t>
  </si>
  <si>
    <t xml:space="preserve">Account Category </t>
  </si>
  <si>
    <t>First Holder’s Name</t>
  </si>
  <si>
    <t>Beneficiary Address Pin code</t>
  </si>
  <si>
    <t>Sum of ISIN+quantity level freeze Positions, Default 0</t>
  </si>
  <si>
    <t>Beneficiary Pledged Lock-in Positions</t>
  </si>
  <si>
    <t>Beneficiary Pledged Lock-in  Unconfirmed Positions</t>
  </si>
  <si>
    <t>Beneficiary Remat Lock-in Positions</t>
  </si>
  <si>
    <t>Running sequence number from details record(02)</t>
  </si>
  <si>
    <t>Client ID</t>
  </si>
  <si>
    <t>Lock-in indicator</t>
  </si>
  <si>
    <t>Notes</t>
  </si>
  <si>
    <t>All Field s are "##" delimited</t>
  </si>
  <si>
    <t>Continuous "##" would mean absence of a field</t>
  </si>
  <si>
    <t>All the decimal in the benpos would include a point 
e.g. if the quantity is 100 then it would be shown as 100 only. 
         If the quantity is 10.5 it would be shown as 10.5 and not 105.</t>
  </si>
  <si>
    <t>Total NSDL Positions: Sum of all Positions with NSDL (Sum of column 7 to 21)</t>
  </si>
  <si>
    <t>Total transit Positions: Positions with CC or CM pool+ delivery account</t>
  </si>
  <si>
    <t>Total Free Positions: Free Positions in Beneficiary account</t>
  </si>
  <si>
    <t>Total Lock-in Positions: Total Locked Positions in beneficiary account</t>
  </si>
  <si>
    <t>Total Block Positions: Total Frozen Positions (Quantity Level Freeze+ ISIN level freeze)</t>
  </si>
  <si>
    <t>Total Pledged Positions: sum of all pledged Positions</t>
  </si>
  <si>
    <t>Total Unconfirmed Pledged Positions: sum of all Unconfirmed pledged Positions</t>
  </si>
  <si>
    <t xml:space="preserve">Total Pledged Lock-in Positions: sum of pledged Lock-in Positions </t>
  </si>
  <si>
    <t>Total Unconfirmed Pledged Lock-in Positions: sum of all Unconfirmed Pledged Lock-in Positions</t>
  </si>
  <si>
    <t>Total OLIDT Positions: IDD Positions (Positions pending to be delivered)</t>
  </si>
  <si>
    <t>Total Remat Positions: Remat Positions (Positions pending to be rematerialised)</t>
  </si>
  <si>
    <t>Total Remat Lock-in Positions : Lock-in Positions pending to be rematerialised</t>
  </si>
  <si>
    <t>Total NDU  Positions- Hold: sum of all NDU Positions</t>
  </si>
  <si>
    <t xml:space="preserve">Total NDU Lock-in Positions- Hold: sum of NDU Lock-in Positions </t>
  </si>
  <si>
    <t>Total Unconfirmed NDU  Positions- Hold: sum of all Unconfirmed NDU Positions</t>
  </si>
  <si>
    <t>Total Unconfirmed NDU Lock-in Positions- Hold: sum of all Unconfirmed NDU Lock-in Positions</t>
  </si>
  <si>
    <t>TEXEQU0091</t>
  </si>
  <si>
    <t>TEXVALLEY MARKET LIMITED</t>
  </si>
  <si>
    <t>UMA SEKAR</t>
  </si>
  <si>
    <t>TEXEQU0092</t>
  </si>
  <si>
    <t>TEXEQU0093</t>
  </si>
  <si>
    <t>Inward No</t>
  </si>
  <si>
    <t>Company</t>
  </si>
  <si>
    <t>Folio No</t>
  </si>
  <si>
    <t>Share Holder</t>
  </si>
  <si>
    <t>Tran Code</t>
  </si>
  <si>
    <t>Document</t>
  </si>
  <si>
    <t>To Folio No</t>
  </si>
  <si>
    <t>To Share Holder</t>
  </si>
  <si>
    <t>GMT3037</t>
  </si>
  <si>
    <t>Butterfly Gandhimathi Appliances Ltd</t>
  </si>
  <si>
    <t>LAXMICHAND VERSHI SAWLA</t>
  </si>
  <si>
    <t>FC</t>
  </si>
  <si>
    <t>Folio Consolidation</t>
  </si>
  <si>
    <t>GML00571</t>
  </si>
  <si>
    <t>GMT3038</t>
  </si>
  <si>
    <t>GMT3040</t>
  </si>
  <si>
    <t>GML00572</t>
  </si>
  <si>
    <t>GMT3041</t>
  </si>
  <si>
    <t>TEXPRE20048</t>
  </si>
  <si>
    <t>TEXVALLEY MARKET LIMITED - PRE 2</t>
  </si>
  <si>
    <t>00000229</t>
  </si>
  <si>
    <t>P DHANALAKSHMI</t>
  </si>
  <si>
    <t>00000228</t>
  </si>
  <si>
    <t>TEXEQU0087</t>
  </si>
  <si>
    <t>00001133</t>
  </si>
  <si>
    <t>00001132</t>
  </si>
  <si>
    <t>TEXEQU0088</t>
  </si>
  <si>
    <t>00000550</t>
  </si>
  <si>
    <t>00000001</t>
  </si>
  <si>
    <t>TEXEQU0089</t>
  </si>
  <si>
    <t>00000551</t>
  </si>
  <si>
    <t>SAL2453</t>
  </si>
  <si>
    <t>Salzer Electronics Ltd</t>
  </si>
  <si>
    <t>SA009318</t>
  </si>
  <si>
    <t>JAYALKSHMI V</t>
  </si>
  <si>
    <t>SA018996</t>
  </si>
  <si>
    <t>VENUGOPAL V</t>
  </si>
  <si>
    <t>SAL2456</t>
  </si>
  <si>
    <t>sa009318</t>
  </si>
  <si>
    <t>00000012</t>
  </si>
  <si>
    <t>00000948</t>
  </si>
  <si>
    <t>00000949</t>
  </si>
  <si>
    <t>Depository</t>
  </si>
  <si>
    <t>Benpost Date</t>
  </si>
  <si>
    <t>Folio</t>
  </si>
  <si>
    <t>Holder1</t>
  </si>
  <si>
    <t>Share Count</t>
  </si>
  <si>
    <t>Holder1 PAN</t>
  </si>
  <si>
    <t>No of Pan</t>
  </si>
  <si>
    <t>CDSL</t>
  </si>
  <si>
    <t>1202890001640561</t>
  </si>
  <si>
    <t>SHAILESH BABULAL SHAH</t>
  </si>
  <si>
    <t>ABKFA7762Q</t>
  </si>
  <si>
    <t>1203230000724293</t>
  </si>
  <si>
    <t>MAHENDRA KUMAR MAHAJAN</t>
  </si>
  <si>
    <t>AKEPM2509E</t>
  </si>
  <si>
    <t>1203500001478433</t>
  </si>
  <si>
    <t>1201130000762995</t>
  </si>
  <si>
    <t>1208860000056972</t>
  </si>
  <si>
    <t>NSDL</t>
  </si>
  <si>
    <t>IN30290242895697</t>
  </si>
  <si>
    <t>1206380000376245</t>
  </si>
  <si>
    <t>IN30023913296096</t>
  </si>
  <si>
    <t>MAHENDRA MAHAJAN</t>
  </si>
  <si>
    <t>IN30021416258092</t>
  </si>
  <si>
    <t>Company Name</t>
  </si>
  <si>
    <t>Isin Id</t>
  </si>
  <si>
    <t>DP Id</t>
  </si>
  <si>
    <t>Client Id</t>
  </si>
  <si>
    <t>Holder2</t>
  </si>
  <si>
    <t>Holder3</t>
  </si>
  <si>
    <t>Lock In</t>
  </si>
  <si>
    <t>Pledge</t>
  </si>
  <si>
    <t>Holder1 F/H Name</t>
  </si>
  <si>
    <t>Holder2 F/H Name</t>
  </si>
  <si>
    <t>Holder3 F/H Name</t>
  </si>
  <si>
    <t>Holder2 PAN</t>
  </si>
  <si>
    <t>Holder3 PAN</t>
  </si>
  <si>
    <t>Holder1 Email Id</t>
  </si>
  <si>
    <t>Holder2 Email Id</t>
  </si>
  <si>
    <t>Holder3 Email Id</t>
  </si>
  <si>
    <t>Addr1</t>
  </si>
  <si>
    <t>Addr2</t>
  </si>
  <si>
    <t>Addr3</t>
  </si>
  <si>
    <t>City</t>
  </si>
  <si>
    <t>State</t>
  </si>
  <si>
    <t>Country</t>
  </si>
  <si>
    <t>Pincode</t>
  </si>
  <si>
    <t>Contact No</t>
  </si>
  <si>
    <t>Fax No</t>
  </si>
  <si>
    <t>Permanent Addr1</t>
  </si>
  <si>
    <t>Permanent Addr2</t>
  </si>
  <si>
    <t>Permanent Addr3</t>
  </si>
  <si>
    <t>Permanent City</t>
  </si>
  <si>
    <t>Permanent State</t>
  </si>
  <si>
    <t>Permanent Country</t>
  </si>
  <si>
    <t>Permanent Pincode</t>
  </si>
  <si>
    <t>Nominee Name</t>
  </si>
  <si>
    <t>Nominee Part1</t>
  </si>
  <si>
    <t>Nominee Part2</t>
  </si>
  <si>
    <t>Nominee Part3</t>
  </si>
  <si>
    <t>Nominee Part4</t>
  </si>
  <si>
    <t>Nominee Part5</t>
  </si>
  <si>
    <t>Bank Name</t>
  </si>
  <si>
    <t>Bank Addr1</t>
  </si>
  <si>
    <t>Bank Addr2</t>
  </si>
  <si>
    <t>Bank Addr3</t>
  </si>
  <si>
    <t>Bank City</t>
  </si>
  <si>
    <t>Bank State</t>
  </si>
  <si>
    <t>Bank Country</t>
  </si>
  <si>
    <t>Bank Pincode</t>
  </si>
  <si>
    <t>Bank A/C No</t>
  </si>
  <si>
    <t>Bank A/C Type</t>
  </si>
  <si>
    <t>Bank Micr Code</t>
  </si>
  <si>
    <t>Bank Ifsc Code</t>
  </si>
  <si>
    <t>RBI Reg No</t>
  </si>
  <si>
    <t>RBI App Date</t>
  </si>
  <si>
    <t>Bene Type</t>
  </si>
  <si>
    <t>Bene Category</t>
  </si>
  <si>
    <t>Bene Sub Type</t>
  </si>
  <si>
    <t>Bene Sub Category</t>
  </si>
  <si>
    <t>Bene A/C Category</t>
  </si>
  <si>
    <t>Bene Occupation</t>
  </si>
  <si>
    <t>Multiple PAN Available Same Details</t>
  </si>
  <si>
    <t>Data required as per the below Structure</t>
  </si>
  <si>
    <t>IEPF - 1, IEPF -2, IEPF - 4 &amp; IEPF - 7</t>
  </si>
  <si>
    <t>Desired output Report Required in PDF  format, Input already available and shared</t>
  </si>
  <si>
    <t>Inputs Already shared and details enclosed</t>
  </si>
  <si>
    <t>In order to comply, template with details of input will be provided</t>
  </si>
  <si>
    <t>Pledge Summary Report as per the template</t>
  </si>
  <si>
    <t>Shareholder Name</t>
  </si>
  <si>
    <t>% Share</t>
  </si>
  <si>
    <t>Folio Wise</t>
  </si>
  <si>
    <t>PAN Wise</t>
  </si>
  <si>
    <t>PAN No.</t>
  </si>
  <si>
    <t>AMOUNT</t>
  </si>
  <si>
    <t>PROPOS DATE</t>
  </si>
  <si>
    <t>PAN</t>
  </si>
  <si>
    <t>DOB</t>
  </si>
  <si>
    <t>AADHAR</t>
  </si>
  <si>
    <t>NOMINEE</t>
  </si>
  <si>
    <t>JOINT HOLDER</t>
  </si>
  <si>
    <t>REMARKS</t>
  </si>
  <si>
    <t>Litigation</t>
  </si>
  <si>
    <t>suspense</t>
  </si>
  <si>
    <t>Year</t>
  </si>
  <si>
    <t>IEPF - 2 TEMPLATE FORMAT</t>
  </si>
  <si>
    <t>District</t>
  </si>
  <si>
    <t>Investment Type</t>
  </si>
  <si>
    <t>Amount Trns</t>
  </si>
  <si>
    <t>Date of AGM</t>
  </si>
  <si>
    <t>IEPF - 7 TEMPLATE FORMAT</t>
  </si>
  <si>
    <t>Investor First Name</t>
  </si>
  <si>
    <t>Investor Middle Name</t>
  </si>
  <si>
    <t>Investor Last Name</t>
  </si>
  <si>
    <t>Father/Husband First Name</t>
  </si>
  <si>
    <t>Father/Husband Middle Name</t>
  </si>
  <si>
    <t>Father/Husband Last Name</t>
  </si>
  <si>
    <t>Address</t>
  </si>
  <si>
    <t>Pin Code</t>
  </si>
  <si>
    <t>Folio Number</t>
  </si>
  <si>
    <t>DP Id-Client Id-Account Number</t>
  </si>
  <si>
    <t>Number of shares</t>
  </si>
  <si>
    <t>Nominal value of shares</t>
  </si>
  <si>
    <t>Aadhar Number</t>
  </si>
  <si>
    <t>Joint Holder Name</t>
  </si>
  <si>
    <t>Is the Investment (amount/shares) under any litigation</t>
  </si>
  <si>
    <t>Is the shares transfer from unpaid suspense account</t>
  </si>
  <si>
    <t>G</t>
  </si>
  <si>
    <t>RAMANI</t>
  </si>
  <si>
    <t>K</t>
  </si>
  <si>
    <t>R</t>
  </si>
  <si>
    <t>GURUSAMY</t>
  </si>
  <si>
    <t>D/O K R GURUSAMY SRI MURUGAN STORES KARAVALUR</t>
  </si>
  <si>
    <t>INDIA</t>
  </si>
  <si>
    <t>TAMILNADU</t>
  </si>
  <si>
    <t>COIMBATORE</t>
  </si>
  <si>
    <t>638670</t>
  </si>
  <si>
    <t>KCG00078</t>
  </si>
  <si>
    <t>14-NOV-2022</t>
  </si>
  <si>
    <t>NO</t>
  </si>
  <si>
    <t>IEPF - 4 TEMPLATE FORMAT</t>
  </si>
  <si>
    <t>Father / Husband First Name</t>
  </si>
  <si>
    <t>Father / Husband Last Name</t>
  </si>
  <si>
    <t>dp id - Client id Account Number</t>
  </si>
  <si>
    <t>Amount Transferred</t>
  </si>
  <si>
    <t>Date of event (date of declaration of dividend / redemption date of preference shares / date of maturity of bonds/debentures/application money refundable / interest thereon (DD-MON-YYYY)</t>
  </si>
  <si>
    <t>IEPF - 1 TEMPLATE FORMAT</t>
  </si>
  <si>
    <t>Actual Date of transfer to IEPF (DD-MON-YYYY)</t>
  </si>
  <si>
    <t xml:space="preserve">Date of Birth(DD-MON-YYYY)
</t>
  </si>
  <si>
    <t>NA</t>
  </si>
  <si>
    <t>Amount for unclaimed and unpaid dividend</t>
  </si>
  <si>
    <t>BHARGAVI</t>
  </si>
  <si>
    <t>FULCHANDBHAI</t>
  </si>
  <si>
    <t>MEHTA</t>
  </si>
  <si>
    <t>24 BANK OF INDIA HOUSING STYBEHIND H L COMMERCE COLLEGENAVRANG PURA AHMEDABADAHMEDABAD</t>
  </si>
  <si>
    <t>GUJARAT</t>
  </si>
  <si>
    <t>AHMEDABAD</t>
  </si>
  <si>
    <t>380009</t>
  </si>
  <si>
    <t>BLB00748</t>
  </si>
  <si>
    <t>23-JUL-2012</t>
  </si>
  <si>
    <t>AJAYBHAIFULCHANDBHAIMEHTA</t>
  </si>
  <si>
    <t>Is the Investment (Amount/Shares/Under any litigation.</t>
  </si>
  <si>
    <t>Date of Birth (DD-MMM-YYYY)</t>
  </si>
  <si>
    <t>B</t>
  </si>
  <si>
    <t>BASKARAN</t>
  </si>
  <si>
    <t>NO 26 THIRUNAGAR COLONY AMBATHURAI R S MANNAR THIRUMALAI DIST DINDUGAL</t>
  </si>
  <si>
    <t>Tamil Nadu</t>
  </si>
  <si>
    <t>Madurai</t>
  </si>
  <si>
    <t>KCB00007</t>
  </si>
  <si>
    <t>11-AUG-2019</t>
  </si>
  <si>
    <t>No</t>
  </si>
  <si>
    <t>FY-1</t>
  </si>
  <si>
    <t>MAHESH</t>
  </si>
  <si>
    <t>KUMAR</t>
  </si>
  <si>
    <t>705 DEER TRAIL LANE,QAKBROOK IL,U S A</t>
  </si>
  <si>
    <t>UNITED STATES OF AMERICA</t>
  </si>
  <si>
    <t>KCM00338</t>
  </si>
  <si>
    <t>Dividend on shares transferred to IEPF</t>
  </si>
  <si>
    <t>07-SEP-2022</t>
  </si>
  <si>
    <t>Letter of Confirmation (i)Loss of Share Certificate (ii) Transmission of Shares(iii) Name Correction, Name Deletion and etc.</t>
  </si>
  <si>
    <t>Column1</t>
  </si>
  <si>
    <t>Type</t>
  </si>
  <si>
    <t>Enhancement</t>
  </si>
  <si>
    <t>Bug</t>
  </si>
  <si>
    <t>Benpos (NSDL &amp; CDSL)</t>
  </si>
  <si>
    <t>Report</t>
  </si>
  <si>
    <t>Functionality</t>
  </si>
  <si>
    <t>Last Priority</t>
  </si>
  <si>
    <t>Module</t>
  </si>
  <si>
    <t>Not Reqd</t>
  </si>
  <si>
    <t>NSDL &amp; CDSL Demat Rejection update in sta module</t>
  </si>
  <si>
    <t>DMS</t>
  </si>
  <si>
    <t>Dependancy</t>
  </si>
  <si>
    <t>Vijay</t>
  </si>
  <si>
    <t>Bala</t>
  </si>
  <si>
    <t>Not Required</t>
  </si>
  <si>
    <t>-</t>
  </si>
  <si>
    <t>Completed</t>
  </si>
  <si>
    <t xml:space="preserve">Company Master </t>
  </si>
  <si>
    <t>Pan no</t>
  </si>
  <si>
    <t>cdsl</t>
  </si>
  <si>
    <t>nsdl</t>
  </si>
  <si>
    <t>physical</t>
  </si>
  <si>
    <t>total</t>
  </si>
  <si>
    <t>holder name</t>
  </si>
  <si>
    <t xml:space="preserve">Field Description </t>
  </si>
  <si>
    <t xml:space="preserve"> Field Length</t>
  </si>
  <si>
    <t>Legal Entity Identifier</t>
  </si>
  <si>
    <t>CHAR</t>
  </si>
  <si>
    <t>MODE OF OPERATION</t>
  </si>
  <si>
    <t>COMMUNICATION PREFERENCE</t>
  </si>
  <si>
    <t>Nominee’s Guardian Name</t>
  </si>
  <si>
    <t>Nominee relationship with BO</t>
  </si>
  <si>
    <t>Nominee percentage of shares</t>
  </si>
  <si>
    <t>Number</t>
  </si>
  <si>
    <t>(5,2)</t>
  </si>
  <si>
    <t xml:space="preserve">Second Nominee’s Name </t>
  </si>
  <si>
    <t xml:space="preserve">Second Nominee’s Guardian Name </t>
  </si>
  <si>
    <t>Second nominee relationship with BO</t>
  </si>
  <si>
    <t xml:space="preserve">Second Nominee percentage of shares </t>
  </si>
  <si>
    <t xml:space="preserve">Third Nominee’s Name </t>
  </si>
  <si>
    <t>Third Nominee’s Guardian Name</t>
  </si>
  <si>
    <t xml:space="preserve">Third nominee relationship with BO </t>
  </si>
  <si>
    <t xml:space="preserve">Third Nominee percentage of shares </t>
  </si>
  <si>
    <t xml:space="preserve"> Mandatory/Optional</t>
  </si>
  <si>
    <t>completed</t>
  </si>
  <si>
    <t>Doument Type- others subtype - ls,….</t>
  </si>
  <si>
    <t xml:space="preserve">Upload format Required, Inputs Already Shared / </t>
  </si>
  <si>
    <t>Erom Slowness</t>
  </si>
  <si>
    <t>shares/totalshares*100</t>
  </si>
  <si>
    <t>pleadge/total shares*100</t>
  </si>
  <si>
    <t>Row Labels</t>
  </si>
  <si>
    <t>Count of Share Count</t>
  </si>
  <si>
    <t>Sum of Share Count2</t>
  </si>
  <si>
    <t>Sum of Pledge</t>
  </si>
  <si>
    <t>Alternate Investment Fund</t>
  </si>
  <si>
    <t>Bank</t>
  </si>
  <si>
    <t>Clearing House</t>
  </si>
  <si>
    <t>Clearing Member</t>
  </si>
  <si>
    <t>Resident Individual</t>
  </si>
  <si>
    <t>Trusts</t>
  </si>
  <si>
    <t>Grand Total</t>
  </si>
  <si>
    <t>Category</t>
  </si>
  <si>
    <t>Share Holder Count</t>
  </si>
  <si>
    <t>No of Shares</t>
  </si>
  <si>
    <t>% to shares</t>
  </si>
  <si>
    <t>Pledge Shares</t>
  </si>
  <si>
    <t>% Pldg shares</t>
  </si>
  <si>
    <t>IEPF 1</t>
  </si>
  <si>
    <t>Should be blank</t>
  </si>
  <si>
    <t>Share Holder first Name</t>
  </si>
  <si>
    <t>Mandatory</t>
  </si>
  <si>
    <t>Hardcode</t>
  </si>
  <si>
    <t>Non Mandatory</t>
  </si>
  <si>
    <t xml:space="preserve">*** </t>
  </si>
  <si>
    <t>No Special Character Allowed</t>
  </si>
  <si>
    <t>Share Holder 1 Father Name</t>
  </si>
  <si>
    <t>if blank - NA</t>
  </si>
  <si>
    <t>Consolidated Address</t>
  </si>
  <si>
    <t>from pincode dump</t>
  </si>
  <si>
    <t>Physical - Folio NO. Demat - DPID /Client ID</t>
  </si>
  <si>
    <t>Dividend Amount</t>
  </si>
  <si>
    <t>Date should be provided by STA Team</t>
  </si>
  <si>
    <t>Shareholder 1 Pan</t>
  </si>
  <si>
    <t xml:space="preserve">Joint Holder 1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</si>
</sst>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theme="3" tint="-0.249977111117893"/>
      <name val="Book Antiqua"/>
      <family val="1"/>
    </font>
    <font>
      <b/>
      <i/>
      <sz val="9"/>
      <name val="Book Antiqua"/>
      <family val="1"/>
    </font>
    <font>
      <b/>
      <i/>
      <sz val="11"/>
      <color indexed="8"/>
      <name val="Calibri"/>
      <family val="2"/>
    </font>
    <font>
      <b/>
      <i/>
      <sz val="14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u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name val="Calibri"/>
      <family val="2"/>
      <scheme val="minor"/>
    </font>
    <font>
      <b/>
      <i/>
      <sz val="10"/>
      <name val="Calibri"/>
      <family val="2"/>
    </font>
    <font>
      <b/>
      <i/>
      <sz val="10"/>
      <color theme="0"/>
      <name val="Calibri"/>
      <family val="2"/>
      <scheme val="minor"/>
    </font>
    <font>
      <i/>
      <sz val="10"/>
      <color theme="1"/>
      <name val="Calibri"/>
      <scheme val="minor"/>
    </font>
    <font>
      <b/>
      <i/>
      <sz val="10"/>
      <color theme="0"/>
      <name val="Calibri"/>
      <scheme val="minor"/>
    </font>
    <font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theme="8" tint="-0.499984740745262"/>
      </bottom>
      <diagonal/>
    </border>
    <border>
      <left style="hair">
        <color theme="3" tint="-0.499984740745262"/>
      </left>
      <right style="hair">
        <color theme="3" tint="-0.499984740745262"/>
      </right>
      <top style="hair">
        <color theme="3" tint="-0.499984740745262"/>
      </top>
      <bottom style="hair">
        <color theme="3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theme="3" tint="-0.499984740745262"/>
      </left>
      <right/>
      <top style="thin">
        <color theme="3" tint="-0.499984740745262"/>
      </top>
      <bottom style="thin">
        <color theme="3" tint="-0.499984740745262"/>
      </bottom>
      <diagonal/>
    </border>
    <border>
      <left/>
      <right/>
      <top style="thin">
        <color theme="3" tint="-0.499984740745262"/>
      </top>
      <bottom style="thin">
        <color theme="3" tint="-0.499984740745262"/>
      </bottom>
      <diagonal/>
    </border>
    <border>
      <left/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/>
    </border>
    <border>
      <left style="thin">
        <color theme="3" tint="-0.499984740745262"/>
      </left>
      <right style="thin">
        <color theme="3" tint="-0.499984740745262"/>
      </right>
      <top/>
      <bottom style="thin">
        <color theme="3" tint="-0.49998474074526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2" fillId="0" borderId="0"/>
    <xf numFmtId="0" fontId="23" fillId="0" borderId="0"/>
    <xf numFmtId="0" fontId="12" fillId="0" borderId="0"/>
  </cellStyleXfs>
  <cellXfs count="143">
    <xf numFmtId="0" fontId="0" fillId="0" borderId="0" xfId="0"/>
    <xf numFmtId="0" fontId="7" fillId="4" borderId="1" xfId="0" applyFont="1" applyFill="1" applyBorder="1" applyAlignment="1">
      <alignment vertical="center"/>
    </xf>
    <xf numFmtId="2" fontId="7" fillId="4" borderId="1" xfId="0" applyNumberFormat="1" applyFont="1" applyFill="1" applyBorder="1" applyAlignment="1">
      <alignment vertical="center"/>
    </xf>
    <xf numFmtId="0" fontId="8" fillId="5" borderId="2" xfId="2" applyFont="1" applyFill="1" applyBorder="1" applyAlignment="1">
      <alignment horizontal="center"/>
    </xf>
    <xf numFmtId="0" fontId="9" fillId="0" borderId="2" xfId="2" applyFont="1" applyBorder="1"/>
    <xf numFmtId="0" fontId="10" fillId="0" borderId="2" xfId="2" applyFont="1" applyBorder="1" applyAlignment="1">
      <alignment horizontal="left" indent="3"/>
    </xf>
    <xf numFmtId="0" fontId="10" fillId="0" borderId="2" xfId="2" applyFont="1" applyBorder="1" applyAlignment="1">
      <alignment horizontal="left" indent="4"/>
    </xf>
    <xf numFmtId="0" fontId="9" fillId="0" borderId="2" xfId="2" applyFont="1" applyBorder="1" applyAlignment="1">
      <alignment horizontal="left"/>
    </xf>
    <xf numFmtId="0" fontId="3" fillId="0" borderId="3" xfId="0" quotePrefix="1" applyNumberFormat="1" applyFont="1" applyFill="1" applyBorder="1" applyAlignment="1" applyProtection="1"/>
    <xf numFmtId="0" fontId="3" fillId="0" borderId="3" xfId="0" applyFont="1" applyBorder="1"/>
    <xf numFmtId="0" fontId="11" fillId="0" borderId="0" xfId="0" applyFont="1" applyFill="1"/>
    <xf numFmtId="0" fontId="0" fillId="0" borderId="0" xfId="0" applyFill="1"/>
    <xf numFmtId="0" fontId="13" fillId="7" borderId="0" xfId="3" applyFont="1" applyFill="1" applyAlignment="1">
      <alignment horizontal="left"/>
    </xf>
    <xf numFmtId="0" fontId="14" fillId="7" borderId="0" xfId="3" applyFont="1" applyFill="1" applyAlignment="1">
      <alignment horizontal="left"/>
    </xf>
    <xf numFmtId="0" fontId="14" fillId="7" borderId="0" xfId="3" applyFont="1" applyFill="1" applyAlignment="1">
      <alignment horizontal="center"/>
    </xf>
    <xf numFmtId="0" fontId="13" fillId="8" borderId="1" xfId="0" applyFont="1" applyFill="1" applyBorder="1" applyAlignment="1">
      <alignment horizontal="left" vertical="top" wrapText="1"/>
    </xf>
    <xf numFmtId="0" fontId="13" fillId="8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center" vertical="top" wrapText="1"/>
    </xf>
    <xf numFmtId="0" fontId="15" fillId="9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top" wrapText="1"/>
    </xf>
    <xf numFmtId="0" fontId="15" fillId="9" borderId="1" xfId="0" applyFont="1" applyFill="1" applyBorder="1" applyAlignment="1">
      <alignment horizontal="center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center" vertical="top" wrapText="1"/>
    </xf>
    <xf numFmtId="0" fontId="13" fillId="0" borderId="0" xfId="3" applyFont="1" applyFill="1" applyAlignment="1">
      <alignment horizontal="left"/>
    </xf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7" fillId="6" borderId="5" xfId="0" applyFont="1" applyFill="1" applyBorder="1" applyAlignment="1">
      <alignment horizontal="justify" vertical="center" wrapText="1"/>
    </xf>
    <xf numFmtId="0" fontId="17" fillId="6" borderId="6" xfId="0" applyFont="1" applyFill="1" applyBorder="1" applyAlignment="1">
      <alignment horizontal="justify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justify" vertical="center" wrapText="1"/>
    </xf>
    <xf numFmtId="0" fontId="17" fillId="6" borderId="8" xfId="0" applyFont="1" applyFill="1" applyBorder="1" applyAlignment="1">
      <alignment horizontal="justify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4" fillId="0" borderId="0" xfId="3" applyFont="1" applyFill="1" applyBorder="1" applyAlignment="1">
      <alignment horizontal="left" vertical="top" wrapText="1"/>
    </xf>
    <xf numFmtId="0" fontId="14" fillId="0" borderId="0" xfId="3" applyFont="1" applyFill="1" applyBorder="1" applyAlignment="1">
      <alignment horizontal="center" vertical="top" wrapText="1"/>
    </xf>
    <xf numFmtId="0" fontId="18" fillId="8" borderId="1" xfId="3" applyFont="1" applyFill="1" applyBorder="1" applyAlignment="1">
      <alignment horizontal="left" vertical="top" wrapText="1"/>
    </xf>
    <xf numFmtId="0" fontId="18" fillId="8" borderId="1" xfId="3" applyFont="1" applyFill="1" applyBorder="1" applyAlignment="1">
      <alignment horizontal="center" vertical="top" wrapText="1"/>
    </xf>
    <xf numFmtId="0" fontId="14" fillId="0" borderId="1" xfId="3" applyFont="1" applyFill="1" applyBorder="1" applyAlignment="1">
      <alignment horizontal="left" vertical="top" wrapText="1"/>
    </xf>
    <xf numFmtId="0" fontId="14" fillId="0" borderId="1" xfId="3" applyFont="1" applyFill="1" applyBorder="1" applyAlignment="1">
      <alignment horizontal="center" vertical="top" wrapText="1"/>
    </xf>
    <xf numFmtId="0" fontId="19" fillId="0" borderId="0" xfId="4" applyFont="1" applyFill="1" applyAlignment="1">
      <alignment horizontal="justify"/>
    </xf>
    <xf numFmtId="0" fontId="12" fillId="0" borderId="0" xfId="4" applyFill="1"/>
    <xf numFmtId="0" fontId="19" fillId="11" borderId="1" xfId="4" applyFont="1" applyFill="1" applyBorder="1" applyAlignment="1">
      <alignment horizontal="center" vertical="top" wrapText="1"/>
    </xf>
    <xf numFmtId="0" fontId="20" fillId="0" borderId="1" xfId="4" applyFont="1" applyFill="1" applyBorder="1" applyAlignment="1">
      <alignment horizontal="justify"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14" fillId="9" borderId="1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vertical="top" wrapText="1"/>
    </xf>
    <xf numFmtId="0" fontId="0" fillId="6" borderId="7" xfId="0" applyFill="1" applyBorder="1" applyAlignment="1">
      <alignment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8" xfId="0" applyFill="1" applyBorder="1" applyAlignment="1">
      <alignment vertical="top" wrapText="1"/>
    </xf>
    <xf numFmtId="0" fontId="13" fillId="8" borderId="1" xfId="3" applyFont="1" applyFill="1" applyBorder="1" applyAlignment="1">
      <alignment horizontal="left" vertical="top" wrapText="1"/>
    </xf>
    <xf numFmtId="0" fontId="13" fillId="8" borderId="1" xfId="3" applyFont="1" applyFill="1" applyBorder="1" applyAlignment="1">
      <alignment horizontal="center" vertical="top" wrapText="1"/>
    </xf>
    <xf numFmtId="0" fontId="21" fillId="0" borderId="0" xfId="0" applyFont="1" applyFill="1" applyAlignment="1">
      <alignment horizontal="left"/>
    </xf>
    <xf numFmtId="0" fontId="13" fillId="0" borderId="0" xfId="3" applyFont="1" applyFill="1" applyBorder="1" applyAlignment="1">
      <alignment horizontal="left"/>
    </xf>
    <xf numFmtId="0" fontId="13" fillId="0" borderId="0" xfId="3" applyFont="1" applyFill="1" applyBorder="1" applyAlignment="1">
      <alignment horizontal="center"/>
    </xf>
    <xf numFmtId="0" fontId="12" fillId="0" borderId="0" xfId="3"/>
    <xf numFmtId="0" fontId="3" fillId="0" borderId="12" xfId="0" applyFont="1" applyBorder="1"/>
    <xf numFmtId="0" fontId="3" fillId="0" borderId="12" xfId="0" applyFont="1" applyBorder="1" applyAlignment="1">
      <alignment vertical="center" wrapText="1"/>
    </xf>
    <xf numFmtId="0" fontId="4" fillId="12" borderId="12" xfId="0" applyFont="1" applyFill="1" applyBorder="1"/>
    <xf numFmtId="0" fontId="9" fillId="12" borderId="13" xfId="0" applyNumberFormat="1" applyFont="1" applyFill="1" applyBorder="1" applyAlignment="1" applyProtection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0" fontId="4" fillId="12" borderId="14" xfId="0" applyFont="1" applyFill="1" applyBorder="1"/>
    <xf numFmtId="0" fontId="4" fillId="12" borderId="17" xfId="0" applyFont="1" applyFill="1" applyBorder="1"/>
    <xf numFmtId="0" fontId="14" fillId="0" borderId="0" xfId="0" applyFont="1" applyFill="1"/>
    <xf numFmtId="0" fontId="14" fillId="0" borderId="0" xfId="0" applyFont="1" applyFill="1" applyAlignment="1">
      <alignment wrapText="1"/>
    </xf>
    <xf numFmtId="0" fontId="10" fillId="0" borderId="18" xfId="0" applyFont="1" applyFill="1" applyBorder="1" applyAlignment="1">
      <alignment wrapText="1"/>
    </xf>
    <xf numFmtId="0" fontId="10" fillId="0" borderId="18" xfId="0" applyFont="1" applyFill="1" applyBorder="1"/>
    <xf numFmtId="0" fontId="3" fillId="0" borderId="18" xfId="0" applyFont="1" applyBorder="1"/>
    <xf numFmtId="0" fontId="10" fillId="0" borderId="0" xfId="0" applyFont="1" applyFill="1" applyBorder="1"/>
    <xf numFmtId="0" fontId="3" fillId="0" borderId="0" xfId="0" applyFont="1" applyBorder="1"/>
    <xf numFmtId="0" fontId="9" fillId="14" borderId="19" xfId="0" applyFont="1" applyFill="1" applyBorder="1" applyAlignment="1">
      <alignment wrapText="1"/>
    </xf>
    <xf numFmtId="0" fontId="9" fillId="14" borderId="18" xfId="0" applyFont="1" applyFill="1" applyBorder="1" applyAlignment="1">
      <alignment wrapText="1"/>
    </xf>
    <xf numFmtId="0" fontId="9" fillId="14" borderId="18" xfId="0" applyFont="1" applyFill="1" applyBorder="1"/>
    <xf numFmtId="0" fontId="25" fillId="14" borderId="18" xfId="5" applyFont="1" applyFill="1" applyBorder="1" applyAlignment="1" applyProtection="1">
      <alignment horizontal="center" vertical="center" wrapText="1"/>
    </xf>
    <xf numFmtId="0" fontId="9" fillId="14" borderId="18" xfId="0" applyFont="1" applyFill="1" applyBorder="1" applyAlignment="1"/>
    <xf numFmtId="0" fontId="26" fillId="0" borderId="0" xfId="1" applyNumberFormat="1" applyFont="1" applyFill="1" applyBorder="1" applyAlignment="1">
      <alignment horizontal="left"/>
    </xf>
    <xf numFmtId="0" fontId="0" fillId="0" borderId="0" xfId="0" applyFill="1" applyBorder="1"/>
    <xf numFmtId="0" fontId="3" fillId="0" borderId="0" xfId="1" applyNumberFormat="1" applyFont="1" applyFill="1" applyBorder="1"/>
    <xf numFmtId="0" fontId="3" fillId="0" borderId="0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wrapText="1"/>
    </xf>
    <xf numFmtId="0" fontId="6" fillId="3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7" fillId="0" borderId="0" xfId="1" applyNumberFormat="1" applyFont="1" applyFill="1" applyBorder="1"/>
    <xf numFmtId="0" fontId="28" fillId="0" borderId="23" xfId="1" applyNumberFormat="1" applyFont="1" applyFill="1" applyBorder="1" applyAlignment="1">
      <alignment horizontal="left"/>
    </xf>
    <xf numFmtId="0" fontId="3" fillId="6" borderId="0" xfId="1" applyNumberFormat="1" applyFont="1" applyFill="1" applyBorder="1"/>
    <xf numFmtId="0" fontId="3" fillId="6" borderId="0" xfId="1" applyNumberFormat="1" applyFont="1" applyFill="1" applyBorder="1" applyAlignment="1">
      <alignment horizontal="center"/>
    </xf>
    <xf numFmtId="0" fontId="27" fillId="6" borderId="0" xfId="1" applyNumberFormat="1" applyFont="1" applyFill="1" applyBorder="1"/>
    <xf numFmtId="0" fontId="0" fillId="6" borderId="0" xfId="0" applyFill="1" applyBorder="1"/>
    <xf numFmtId="0" fontId="3" fillId="6" borderId="0" xfId="1" applyNumberFormat="1" applyFont="1" applyFill="1" applyBorder="1" applyAlignment="1">
      <alignment wrapText="1"/>
    </xf>
    <xf numFmtId="0" fontId="3" fillId="6" borderId="0" xfId="1" applyNumberFormat="1" applyFont="1" applyFill="1" applyBorder="1" applyAlignment="1">
      <alignment horizontal="center" vertical="center"/>
    </xf>
    <xf numFmtId="0" fontId="0" fillId="0" borderId="1" xfId="0" applyBorder="1"/>
    <xf numFmtId="0" fontId="11" fillId="15" borderId="1" xfId="0" applyFont="1" applyFill="1" applyBorder="1"/>
    <xf numFmtId="0" fontId="27" fillId="6" borderId="0" xfId="1" applyNumberFormat="1" applyFont="1" applyFill="1" applyBorder="1" applyAlignment="1">
      <alignment horizontal="center"/>
    </xf>
    <xf numFmtId="0" fontId="29" fillId="9" borderId="1" xfId="0" applyFont="1" applyFill="1" applyBorder="1" applyAlignment="1">
      <alignment horizontal="justify" vertical="center" wrapText="1"/>
    </xf>
    <xf numFmtId="0" fontId="29" fillId="9" borderId="1" xfId="0" applyFont="1" applyFill="1" applyBorder="1" applyAlignment="1">
      <alignment horizontal="center" vertical="center" wrapText="1"/>
    </xf>
    <xf numFmtId="0" fontId="29" fillId="9" borderId="9" xfId="0" applyFont="1" applyFill="1" applyBorder="1" applyAlignment="1">
      <alignment horizontal="center" vertical="center" wrapText="1"/>
    </xf>
    <xf numFmtId="0" fontId="3" fillId="16" borderId="0" xfId="1" applyNumberFormat="1" applyFont="1" applyFill="1" applyBorder="1"/>
    <xf numFmtId="0" fontId="3" fillId="16" borderId="0" xfId="1" applyNumberFormat="1" applyFont="1" applyFill="1" applyBorder="1" applyAlignment="1">
      <alignment horizontal="center"/>
    </xf>
    <xf numFmtId="0" fontId="27" fillId="16" borderId="0" xfId="1" applyNumberFormat="1" applyFont="1" applyFill="1" applyBorder="1"/>
    <xf numFmtId="0" fontId="0" fillId="16" borderId="0" xfId="0" applyFill="1" applyBorder="1"/>
    <xf numFmtId="0" fontId="3" fillId="17" borderId="0" xfId="1" applyNumberFormat="1" applyFont="1" applyFill="1" applyBorder="1"/>
    <xf numFmtId="0" fontId="3" fillId="17" borderId="0" xfId="1" applyNumberFormat="1" applyFont="1" applyFill="1" applyBorder="1" applyAlignment="1">
      <alignment horizontal="center"/>
    </xf>
    <xf numFmtId="0" fontId="27" fillId="17" borderId="0" xfId="1" applyNumberFormat="1" applyFont="1" applyFill="1" applyBorder="1"/>
    <xf numFmtId="0" fontId="0" fillId="17" borderId="0" xfId="0" applyFill="1" applyBorder="1"/>
    <xf numFmtId="0" fontId="10" fillId="16" borderId="0" xfId="1" applyNumberFormat="1" applyFont="1" applyFill="1" applyBorder="1"/>
    <xf numFmtId="0" fontId="10" fillId="16" borderId="0" xfId="1" applyNumberFormat="1" applyFont="1" applyFill="1" applyBorder="1" applyAlignment="1">
      <alignment horizontal="center"/>
    </xf>
    <xf numFmtId="0" fontId="14" fillId="16" borderId="0" xfId="0" applyFont="1" applyFill="1" applyBorder="1"/>
    <xf numFmtId="0" fontId="27" fillId="0" borderId="0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6" borderId="0" xfId="0" applyFill="1"/>
    <xf numFmtId="0" fontId="9" fillId="14" borderId="1" xfId="0" applyFont="1" applyFill="1" applyBorder="1" applyAlignment="1">
      <alignment wrapText="1"/>
    </xf>
    <xf numFmtId="0" fontId="0" fillId="18" borderId="0" xfId="0" applyFill="1"/>
    <xf numFmtId="0" fontId="0" fillId="6" borderId="1" xfId="0" applyFill="1" applyBorder="1"/>
    <xf numFmtId="0" fontId="0" fillId="18" borderId="1" xfId="0" applyFill="1" applyBorder="1"/>
    <xf numFmtId="0" fontId="9" fillId="14" borderId="1" xfId="0" applyFont="1" applyFill="1" applyBorder="1"/>
    <xf numFmtId="0" fontId="5" fillId="2" borderId="3" xfId="0" applyFont="1" applyFill="1" applyBorder="1" applyAlignment="1">
      <alignment horizontal="center"/>
    </xf>
    <xf numFmtId="0" fontId="11" fillId="6" borderId="0" xfId="0" applyFont="1" applyFill="1" applyAlignment="1">
      <alignment horizontal="left"/>
    </xf>
    <xf numFmtId="0" fontId="13" fillId="10" borderId="1" xfId="3" applyFont="1" applyFill="1" applyBorder="1" applyAlignment="1">
      <alignment horizontal="left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left" wrapText="1"/>
    </xf>
    <xf numFmtId="0" fontId="3" fillId="0" borderId="14" xfId="0" applyFont="1" applyBorder="1" applyAlignment="1">
      <alignment horizontal="center"/>
    </xf>
    <xf numFmtId="0" fontId="22" fillId="4" borderId="15" xfId="0" applyFont="1" applyFill="1" applyBorder="1" applyAlignment="1">
      <alignment horizontal="center"/>
    </xf>
    <xf numFmtId="0" fontId="22" fillId="4" borderId="16" xfId="0" applyFont="1" applyFill="1" applyBorder="1" applyAlignment="1">
      <alignment horizontal="center"/>
    </xf>
    <xf numFmtId="0" fontId="22" fillId="4" borderId="17" xfId="0" applyFont="1" applyFill="1" applyBorder="1" applyAlignment="1">
      <alignment horizontal="center"/>
    </xf>
    <xf numFmtId="0" fontId="24" fillId="13" borderId="20" xfId="0" applyFont="1" applyFill="1" applyBorder="1" applyAlignment="1">
      <alignment horizontal="center"/>
    </xf>
    <xf numFmtId="0" fontId="24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9" fillId="6" borderId="13" xfId="0" applyNumberFormat="1" applyFont="1" applyFill="1" applyBorder="1" applyAlignment="1" applyProtection="1"/>
  </cellXfs>
  <cellStyles count="7">
    <cellStyle name="Comma" xfId="1" builtinId="3"/>
    <cellStyle name="Explanatory Text" xfId="2" builtinId="53"/>
    <cellStyle name="Normal" xfId="0" builtinId="0"/>
    <cellStyle name="Normal 2 2" xfId="5"/>
    <cellStyle name="Normal 3" xfId="3"/>
    <cellStyle name="Normal 4" xfId="6"/>
    <cellStyle name="Normal 5" xfId="4"/>
  </cellStyles>
  <dxfs count="12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left style="thin">
          <color theme="3" tint="-0.499984740745262"/>
        </left>
        <right style="thin">
          <color theme="3" tint="-0.499984740745262"/>
        </right>
        <top style="thin">
          <color theme="3" tint="-0.499984740745262"/>
        </top>
        <bottom style="thin">
          <color theme="3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3" tint="-0.499984740745262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3" tint="-0.499984740745262"/>
        </left>
        <right style="thin">
          <color theme="3" tint="-0.499984740745262"/>
        </right>
        <top/>
        <bottom/>
      </border>
    </dxf>
  </dxfs>
  <tableStyles count="0" defaultTableStyle="TableStyleMedium2" defaultPivotStyle="PivotStyleLight16"/>
  <colors>
    <mruColors>
      <color rgb="FFFF9999"/>
      <color rgb="FFFF00FF"/>
      <color rgb="FF0099FF"/>
      <color rgb="FF00FF99"/>
      <color rgb="FF66FF99"/>
      <color rgb="FF00FFCC"/>
      <color rgb="FF0066FF"/>
      <color rgb="FFFF9900"/>
      <color rgb="FFFF99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2</xdr:row>
          <xdr:rowOff>47625</xdr:rowOff>
        </xdr:from>
        <xdr:to>
          <xdr:col>13</xdr:col>
          <xdr:colOff>428625</xdr:colOff>
          <xdr:row>6</xdr:row>
          <xdr:rowOff>57150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276225</xdr:colOff>
      <xdr:row>1</xdr:row>
      <xdr:rowOff>123825</xdr:rowOff>
    </xdr:from>
    <xdr:to>
      <xdr:col>11</xdr:col>
      <xdr:colOff>47625</xdr:colOff>
      <xdr:row>35</xdr:row>
      <xdr:rowOff>84920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14325"/>
          <a:ext cx="6477000" cy="643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21" totalsRowShown="0" headerRowDxfId="11" dataDxfId="9" headerRowBorderDxfId="10" tableBorderDxfId="8" headerRowCellStyle="Comma">
  <autoFilter ref="A1:H21">
    <filterColumn colId="3">
      <filters blank="1"/>
    </filterColumn>
  </autoFilter>
  <tableColumns count="8">
    <tableColumn id="1" name="Sl." dataDxfId="7" dataCellStyle="Comma"/>
    <tableColumn id="2" name="Type of Requirements" dataDxfId="6" dataCellStyle="Comma"/>
    <tableColumn id="3" name="Purpose" dataDxfId="5" dataCellStyle="Comma"/>
    <tableColumn id="9" name="Status" dataDxfId="4" dataCellStyle="Comma"/>
    <tableColumn id="6" name="Column1" dataDxfId="3" dataCellStyle="Comma"/>
    <tableColumn id="5" name="Type" dataDxfId="2" dataCellStyle="Comma"/>
    <tableColumn id="4" name="Schedule" dataDxfId="1" dataCellStyle="Comma"/>
    <tableColumn id="7" name="Dependancy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27"/>
  <sheetViews>
    <sheetView workbookViewId="0">
      <selection activeCell="C7" sqref="C7"/>
    </sheetView>
  </sheetViews>
  <sheetFormatPr defaultRowHeight="15" x14ac:dyDescent="0.25"/>
  <cols>
    <col min="1" max="1" width="5.140625" style="82" customWidth="1"/>
    <col min="2" max="2" width="69.42578125" style="82" bestFit="1" customWidth="1"/>
    <col min="3" max="3" width="76" style="82" bestFit="1" customWidth="1"/>
    <col min="4" max="4" width="76" style="82" customWidth="1"/>
    <col min="5" max="5" width="11.42578125" style="82" bestFit="1" customWidth="1"/>
    <col min="6" max="6" width="11.85546875" style="82" bestFit="1" customWidth="1"/>
    <col min="7" max="7" width="10.42578125" style="82" bestFit="1" customWidth="1"/>
    <col min="8" max="8" width="13.28515625" style="82" bestFit="1" customWidth="1"/>
    <col min="9" max="16384" width="9.140625" style="82"/>
  </cols>
  <sheetData>
    <row r="1" spans="1:8" x14ac:dyDescent="0.25">
      <c r="A1" s="81" t="s">
        <v>16</v>
      </c>
      <c r="B1" s="81" t="s">
        <v>10</v>
      </c>
      <c r="C1" s="81" t="s">
        <v>11</v>
      </c>
      <c r="D1" s="81" t="s">
        <v>240</v>
      </c>
      <c r="E1" s="81" t="s">
        <v>701</v>
      </c>
      <c r="F1" s="81" t="s">
        <v>702</v>
      </c>
      <c r="G1" s="81" t="s">
        <v>8</v>
      </c>
      <c r="H1" s="91" t="s">
        <v>713</v>
      </c>
    </row>
    <row r="2" spans="1:8" ht="26.25" hidden="1" x14ac:dyDescent="0.25">
      <c r="A2" s="83">
        <v>1</v>
      </c>
      <c r="B2" s="87" t="s">
        <v>700</v>
      </c>
      <c r="C2" s="84" t="s">
        <v>21</v>
      </c>
      <c r="D2" s="84" t="s">
        <v>718</v>
      </c>
      <c r="E2" s="84" t="s">
        <v>707</v>
      </c>
      <c r="F2" s="84" t="s">
        <v>703</v>
      </c>
      <c r="G2" s="85" t="s">
        <v>9</v>
      </c>
      <c r="H2" s="90" t="s">
        <v>714</v>
      </c>
    </row>
    <row r="3" spans="1:8" s="95" customFormat="1" hidden="1" x14ac:dyDescent="0.25">
      <c r="A3" s="92">
        <v>2</v>
      </c>
      <c r="B3" s="92" t="s">
        <v>24</v>
      </c>
      <c r="C3" s="92" t="s">
        <v>13</v>
      </c>
      <c r="D3" s="92" t="s">
        <v>718</v>
      </c>
      <c r="E3" s="92" t="s">
        <v>706</v>
      </c>
      <c r="F3" s="92" t="s">
        <v>704</v>
      </c>
      <c r="G3" s="93" t="s">
        <v>9</v>
      </c>
      <c r="H3" s="94" t="s">
        <v>715</v>
      </c>
    </row>
    <row r="4" spans="1:8" s="95" customFormat="1" ht="26.25" hidden="1" x14ac:dyDescent="0.25">
      <c r="A4" s="92">
        <v>3</v>
      </c>
      <c r="B4" s="92" t="s">
        <v>705</v>
      </c>
      <c r="C4" s="96" t="s">
        <v>234</v>
      </c>
      <c r="D4" s="96" t="s">
        <v>746</v>
      </c>
      <c r="E4" s="96" t="s">
        <v>706</v>
      </c>
      <c r="F4" s="96" t="s">
        <v>703</v>
      </c>
      <c r="G4" s="97" t="s">
        <v>9</v>
      </c>
      <c r="H4" s="94" t="s">
        <v>714</v>
      </c>
    </row>
    <row r="5" spans="1:8" s="95" customFormat="1" hidden="1" x14ac:dyDescent="0.25">
      <c r="A5" s="92">
        <v>4</v>
      </c>
      <c r="B5" s="92" t="s">
        <v>179</v>
      </c>
      <c r="C5" s="92" t="s">
        <v>12</v>
      </c>
      <c r="D5" s="92" t="s">
        <v>718</v>
      </c>
      <c r="E5" s="96" t="s">
        <v>706</v>
      </c>
      <c r="F5" s="92" t="s">
        <v>703</v>
      </c>
      <c r="G5" s="97" t="s">
        <v>9</v>
      </c>
      <c r="H5" s="94" t="s">
        <v>715</v>
      </c>
    </row>
    <row r="6" spans="1:8" s="95" customFormat="1" hidden="1" x14ac:dyDescent="0.25">
      <c r="A6" s="92">
        <v>5</v>
      </c>
      <c r="B6" s="92" t="s">
        <v>7</v>
      </c>
      <c r="C6" s="92" t="s">
        <v>14</v>
      </c>
      <c r="D6" s="92" t="s">
        <v>746</v>
      </c>
      <c r="E6" s="96" t="s">
        <v>706</v>
      </c>
      <c r="F6" s="92" t="s">
        <v>704</v>
      </c>
      <c r="G6" s="93" t="s">
        <v>9</v>
      </c>
      <c r="H6" s="94" t="s">
        <v>715</v>
      </c>
    </row>
    <row r="7" spans="1:8" s="95" customFormat="1" x14ac:dyDescent="0.25">
      <c r="A7" s="92">
        <v>6</v>
      </c>
      <c r="B7" s="92" t="s">
        <v>605</v>
      </c>
      <c r="C7" s="92" t="s">
        <v>23</v>
      </c>
      <c r="D7" s="92"/>
      <c r="E7" s="96" t="s">
        <v>706</v>
      </c>
      <c r="F7" s="92" t="s">
        <v>703</v>
      </c>
      <c r="G7" s="93" t="s">
        <v>9</v>
      </c>
      <c r="H7" s="94" t="s">
        <v>714</v>
      </c>
    </row>
    <row r="8" spans="1:8" s="114" customFormat="1" hidden="1" x14ac:dyDescent="0.25">
      <c r="A8" s="112">
        <v>7</v>
      </c>
      <c r="B8" s="112" t="s">
        <v>15</v>
      </c>
      <c r="C8" s="112" t="s">
        <v>607</v>
      </c>
      <c r="D8" s="112" t="s">
        <v>670</v>
      </c>
      <c r="E8" s="112" t="s">
        <v>709</v>
      </c>
      <c r="F8" s="112" t="s">
        <v>703</v>
      </c>
      <c r="G8" s="113" t="s">
        <v>708</v>
      </c>
      <c r="H8" s="112" t="s">
        <v>714</v>
      </c>
    </row>
    <row r="9" spans="1:8" s="95" customFormat="1" hidden="1" x14ac:dyDescent="0.25">
      <c r="A9" s="92">
        <v>8</v>
      </c>
      <c r="B9" s="92" t="s">
        <v>6</v>
      </c>
      <c r="C9" s="92" t="s">
        <v>606</v>
      </c>
      <c r="D9" s="92" t="s">
        <v>718</v>
      </c>
      <c r="E9" s="92" t="s">
        <v>706</v>
      </c>
      <c r="F9" s="92" t="s">
        <v>704</v>
      </c>
      <c r="G9" s="93" t="s">
        <v>17</v>
      </c>
      <c r="H9" s="94" t="s">
        <v>715</v>
      </c>
    </row>
    <row r="10" spans="1:8" s="107" customFormat="1" hidden="1" x14ac:dyDescent="0.25">
      <c r="A10" s="104">
        <v>9</v>
      </c>
      <c r="B10" s="104" t="s">
        <v>18</v>
      </c>
      <c r="C10" s="104" t="s">
        <v>22</v>
      </c>
      <c r="D10" s="104" t="s">
        <v>670</v>
      </c>
      <c r="E10" s="104"/>
      <c r="F10" s="104" t="s">
        <v>710</v>
      </c>
      <c r="G10" s="105" t="s">
        <v>17</v>
      </c>
      <c r="H10" s="106" t="s">
        <v>716</v>
      </c>
    </row>
    <row r="11" spans="1:8" x14ac:dyDescent="0.25">
      <c r="A11" s="83">
        <v>10</v>
      </c>
      <c r="B11" s="83" t="s">
        <v>711</v>
      </c>
      <c r="C11" s="83" t="s">
        <v>748</v>
      </c>
      <c r="D11" s="83"/>
      <c r="E11" s="83" t="s">
        <v>707</v>
      </c>
      <c r="F11" s="83" t="s">
        <v>703</v>
      </c>
      <c r="G11" s="86" t="s">
        <v>17</v>
      </c>
      <c r="H11" s="90" t="s">
        <v>715</v>
      </c>
    </row>
    <row r="12" spans="1:8" x14ac:dyDescent="0.25">
      <c r="A12" s="83">
        <v>11</v>
      </c>
      <c r="B12" s="83" t="s">
        <v>20</v>
      </c>
      <c r="C12" s="83" t="s">
        <v>608</v>
      </c>
      <c r="D12" s="83"/>
      <c r="E12" s="83" t="s">
        <v>707</v>
      </c>
      <c r="F12" s="83" t="s">
        <v>703</v>
      </c>
      <c r="G12" s="86" t="s">
        <v>17</v>
      </c>
      <c r="H12" s="90" t="s">
        <v>714</v>
      </c>
    </row>
    <row r="13" spans="1:8" s="111" customFormat="1" hidden="1" x14ac:dyDescent="0.25">
      <c r="A13" s="108">
        <v>12</v>
      </c>
      <c r="B13" s="108" t="s">
        <v>1</v>
      </c>
      <c r="C13" s="108" t="s">
        <v>0</v>
      </c>
      <c r="D13" s="108" t="s">
        <v>670</v>
      </c>
      <c r="E13" s="108" t="s">
        <v>707</v>
      </c>
      <c r="F13" s="108" t="s">
        <v>712</v>
      </c>
      <c r="G13" s="109" t="s">
        <v>19</v>
      </c>
      <c r="H13" s="110" t="s">
        <v>716</v>
      </c>
    </row>
    <row r="14" spans="1:8" s="111" customFormat="1" hidden="1" x14ac:dyDescent="0.25">
      <c r="A14" s="108">
        <v>13</v>
      </c>
      <c r="B14" s="108" t="s">
        <v>2</v>
      </c>
      <c r="C14" s="108" t="s">
        <v>0</v>
      </c>
      <c r="D14" s="108" t="s">
        <v>670</v>
      </c>
      <c r="E14" s="108" t="s">
        <v>707</v>
      </c>
      <c r="F14" s="108" t="s">
        <v>712</v>
      </c>
      <c r="G14" s="109" t="s">
        <v>19</v>
      </c>
      <c r="H14" s="110" t="s">
        <v>716</v>
      </c>
    </row>
    <row r="15" spans="1:8" s="111" customFormat="1" hidden="1" x14ac:dyDescent="0.25">
      <c r="A15" s="108">
        <v>14</v>
      </c>
      <c r="B15" s="108" t="s">
        <v>3</v>
      </c>
      <c r="C15" s="108" t="s">
        <v>0</v>
      </c>
      <c r="D15" s="108" t="s">
        <v>670</v>
      </c>
      <c r="E15" s="108" t="s">
        <v>707</v>
      </c>
      <c r="F15" s="108" t="s">
        <v>712</v>
      </c>
      <c r="G15" s="109" t="s">
        <v>19</v>
      </c>
      <c r="H15" s="110" t="s">
        <v>716</v>
      </c>
    </row>
    <row r="16" spans="1:8" s="111" customFormat="1" hidden="1" x14ac:dyDescent="0.25">
      <c r="A16" s="108">
        <v>15</v>
      </c>
      <c r="B16" s="108" t="s">
        <v>4</v>
      </c>
      <c r="C16" s="108" t="s">
        <v>0</v>
      </c>
      <c r="D16" s="108" t="s">
        <v>670</v>
      </c>
      <c r="E16" s="108" t="s">
        <v>707</v>
      </c>
      <c r="F16" s="108" t="s">
        <v>712</v>
      </c>
      <c r="G16" s="109" t="s">
        <v>19</v>
      </c>
      <c r="H16" s="110" t="s">
        <v>716</v>
      </c>
    </row>
    <row r="17" spans="1:8" s="95" customFormat="1" hidden="1" x14ac:dyDescent="0.25">
      <c r="A17" s="92">
        <v>16</v>
      </c>
      <c r="B17" s="92" t="s">
        <v>5</v>
      </c>
      <c r="C17" s="92" t="s">
        <v>0</v>
      </c>
      <c r="D17" s="92" t="s">
        <v>718</v>
      </c>
      <c r="E17" s="92" t="s">
        <v>707</v>
      </c>
      <c r="F17" s="92" t="s">
        <v>703</v>
      </c>
      <c r="G17" s="93" t="s">
        <v>19</v>
      </c>
      <c r="H17" s="94" t="s">
        <v>717</v>
      </c>
    </row>
    <row r="18" spans="1:8" s="95" customFormat="1" x14ac:dyDescent="0.25">
      <c r="A18" s="92">
        <v>17</v>
      </c>
      <c r="B18" s="92" t="s">
        <v>179</v>
      </c>
      <c r="C18" s="92" t="s">
        <v>609</v>
      </c>
      <c r="D18" s="92"/>
      <c r="E18" s="92" t="s">
        <v>706</v>
      </c>
      <c r="F18" s="92" t="s">
        <v>703</v>
      </c>
      <c r="G18" s="93" t="s">
        <v>19</v>
      </c>
      <c r="H18" s="94" t="s">
        <v>714</v>
      </c>
    </row>
    <row r="19" spans="1:8" s="95" customFormat="1" hidden="1" x14ac:dyDescent="0.25">
      <c r="A19" s="94">
        <v>18</v>
      </c>
      <c r="B19" s="94" t="s">
        <v>719</v>
      </c>
      <c r="C19" s="94"/>
      <c r="D19" s="94" t="s">
        <v>718</v>
      </c>
      <c r="E19" s="94"/>
      <c r="F19" s="94"/>
      <c r="G19" s="100"/>
      <c r="H19" s="94"/>
    </row>
    <row r="20" spans="1:8" s="95" customFormat="1" hidden="1" x14ac:dyDescent="0.25">
      <c r="A20" s="94">
        <v>18</v>
      </c>
      <c r="B20" s="94" t="s">
        <v>747</v>
      </c>
      <c r="C20" s="94"/>
      <c r="D20" s="94" t="s">
        <v>718</v>
      </c>
      <c r="E20" s="94"/>
      <c r="F20" s="94"/>
      <c r="G20" s="100"/>
      <c r="H20" s="94"/>
    </row>
    <row r="21" spans="1:8" x14ac:dyDescent="0.25">
      <c r="A21" s="90"/>
      <c r="B21" s="90" t="s">
        <v>749</v>
      </c>
      <c r="C21" s="90"/>
      <c r="D21" s="90"/>
      <c r="E21" s="90"/>
      <c r="F21" s="90"/>
      <c r="G21" s="115"/>
      <c r="H21" s="90"/>
    </row>
    <row r="27" spans="1:8" x14ac:dyDescent="0.25">
      <c r="C27" s="82">
        <v>4595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M37"/>
  <sheetViews>
    <sheetView topLeftCell="A6" workbookViewId="0">
      <selection activeCell="E14" sqref="E14"/>
    </sheetView>
  </sheetViews>
  <sheetFormatPr defaultRowHeight="15" x14ac:dyDescent="0.25"/>
  <cols>
    <col min="1" max="1" width="25.28515625" bestFit="1" customWidth="1"/>
    <col min="2" max="2" width="20" bestFit="1" customWidth="1"/>
    <col min="3" max="3" width="20.5703125" bestFit="1" customWidth="1"/>
    <col min="4" max="4" width="13.85546875" bestFit="1" customWidth="1"/>
    <col min="5" max="5" width="21.85546875" bestFit="1" customWidth="1"/>
    <col min="6" max="6" width="15.5703125" bestFit="1" customWidth="1"/>
    <col min="7" max="7" width="23.7109375" bestFit="1" customWidth="1"/>
  </cols>
  <sheetData>
    <row r="1" spans="1:7" x14ac:dyDescent="0.25">
      <c r="B1" s="1" t="s">
        <v>180</v>
      </c>
      <c r="C1" s="1" t="s">
        <v>28</v>
      </c>
      <c r="D1" s="1" t="s">
        <v>26</v>
      </c>
      <c r="E1" s="2" t="s">
        <v>181</v>
      </c>
      <c r="F1" s="1" t="s">
        <v>182</v>
      </c>
      <c r="G1" s="2" t="s">
        <v>183</v>
      </c>
    </row>
    <row r="2" spans="1:7" x14ac:dyDescent="0.25">
      <c r="E2" t="s">
        <v>750</v>
      </c>
      <c r="G2" t="s">
        <v>751</v>
      </c>
    </row>
    <row r="9" spans="1:7" x14ac:dyDescent="0.25">
      <c r="A9" t="s">
        <v>752</v>
      </c>
      <c r="B9" t="s">
        <v>753</v>
      </c>
      <c r="C9" t="s">
        <v>754</v>
      </c>
      <c r="D9" t="s">
        <v>755</v>
      </c>
    </row>
    <row r="10" spans="1:7" x14ac:dyDescent="0.25">
      <c r="A10" t="s">
        <v>756</v>
      </c>
      <c r="B10">
        <v>1</v>
      </c>
      <c r="C10">
        <v>39142</v>
      </c>
      <c r="D10">
        <v>0</v>
      </c>
      <c r="F10" s="116"/>
    </row>
    <row r="11" spans="1:7" x14ac:dyDescent="0.25">
      <c r="A11" t="s">
        <v>757</v>
      </c>
      <c r="B11">
        <v>1</v>
      </c>
      <c r="C11">
        <v>2000</v>
      </c>
      <c r="F11" s="116"/>
    </row>
    <row r="12" spans="1:7" x14ac:dyDescent="0.25">
      <c r="A12" t="s">
        <v>193</v>
      </c>
      <c r="B12">
        <v>135</v>
      </c>
      <c r="C12">
        <v>13669866</v>
      </c>
      <c r="D12">
        <v>6370</v>
      </c>
      <c r="F12" s="116"/>
    </row>
    <row r="13" spans="1:7" x14ac:dyDescent="0.25">
      <c r="A13" t="s">
        <v>758</v>
      </c>
      <c r="B13">
        <v>1</v>
      </c>
      <c r="C13">
        <v>351</v>
      </c>
      <c r="D13">
        <v>0</v>
      </c>
      <c r="F13" s="116"/>
    </row>
    <row r="14" spans="1:7" x14ac:dyDescent="0.25">
      <c r="A14" t="s">
        <v>759</v>
      </c>
      <c r="B14">
        <v>13</v>
      </c>
      <c r="C14">
        <v>300</v>
      </c>
      <c r="D14">
        <v>0</v>
      </c>
      <c r="F14" s="116"/>
      <c r="G14">
        <v>16305</v>
      </c>
    </row>
    <row r="15" spans="1:7" x14ac:dyDescent="0.25">
      <c r="A15" t="s">
        <v>522</v>
      </c>
      <c r="B15">
        <v>1</v>
      </c>
      <c r="C15">
        <v>1300</v>
      </c>
      <c r="F15" s="116"/>
    </row>
    <row r="16" spans="1:7" x14ac:dyDescent="0.25">
      <c r="A16" t="s">
        <v>194</v>
      </c>
      <c r="B16">
        <v>4</v>
      </c>
      <c r="C16">
        <v>5956</v>
      </c>
      <c r="D16">
        <v>0</v>
      </c>
      <c r="F16" s="116"/>
    </row>
    <row r="17" spans="1:13" x14ac:dyDescent="0.25">
      <c r="A17" t="s">
        <v>191</v>
      </c>
      <c r="B17">
        <v>11566</v>
      </c>
      <c r="C17">
        <v>2533598</v>
      </c>
      <c r="D17">
        <v>9414</v>
      </c>
      <c r="F17" s="116"/>
    </row>
    <row r="18" spans="1:13" x14ac:dyDescent="0.25">
      <c r="A18" t="s">
        <v>190</v>
      </c>
      <c r="B18">
        <v>17</v>
      </c>
      <c r="C18">
        <v>1002403</v>
      </c>
      <c r="D18">
        <v>0</v>
      </c>
      <c r="F18" s="116"/>
    </row>
    <row r="19" spans="1:13" x14ac:dyDescent="0.25">
      <c r="A19" t="s">
        <v>192</v>
      </c>
      <c r="B19">
        <v>289</v>
      </c>
      <c r="C19">
        <v>62049</v>
      </c>
      <c r="D19">
        <v>0</v>
      </c>
      <c r="F19" s="116"/>
    </row>
    <row r="20" spans="1:13" x14ac:dyDescent="0.25">
      <c r="A20" t="s">
        <v>760</v>
      </c>
      <c r="B20">
        <v>6902</v>
      </c>
      <c r="C20">
        <v>560986</v>
      </c>
      <c r="F20" s="116"/>
    </row>
    <row r="21" spans="1:13" x14ac:dyDescent="0.25">
      <c r="A21" t="s">
        <v>761</v>
      </c>
      <c r="B21">
        <v>1</v>
      </c>
      <c r="C21">
        <v>1600</v>
      </c>
      <c r="D21">
        <v>0</v>
      </c>
      <c r="F21" s="116"/>
    </row>
    <row r="22" spans="1:13" x14ac:dyDescent="0.25">
      <c r="A22" t="s">
        <v>762</v>
      </c>
      <c r="B22">
        <v>18931</v>
      </c>
      <c r="C22">
        <v>17879551</v>
      </c>
      <c r="D22">
        <v>15784</v>
      </c>
      <c r="M22" s="116"/>
    </row>
    <row r="23" spans="1:13" x14ac:dyDescent="0.25">
      <c r="M23" s="116"/>
    </row>
    <row r="24" spans="1:13" x14ac:dyDescent="0.25">
      <c r="M24" s="116"/>
    </row>
    <row r="25" spans="1:13" x14ac:dyDescent="0.25">
      <c r="I25" s="116"/>
      <c r="J25" s="116"/>
      <c r="K25" s="116"/>
      <c r="M25" s="116"/>
    </row>
    <row r="26" spans="1:13" x14ac:dyDescent="0.25">
      <c r="I26" s="116"/>
      <c r="J26" s="116"/>
      <c r="K26" s="116"/>
      <c r="M26" s="116"/>
    </row>
    <row r="27" spans="1:13" x14ac:dyDescent="0.25">
      <c r="I27" s="116"/>
      <c r="J27" s="116"/>
      <c r="K27" s="116"/>
      <c r="M27" s="116"/>
    </row>
    <row r="28" spans="1:13" x14ac:dyDescent="0.25">
      <c r="I28" s="116"/>
      <c r="J28" s="116"/>
      <c r="K28" s="116"/>
      <c r="M28" s="116"/>
    </row>
    <row r="29" spans="1:13" x14ac:dyDescent="0.25">
      <c r="I29" s="116"/>
      <c r="J29" s="116"/>
      <c r="K29" s="116"/>
      <c r="M29" s="116"/>
    </row>
    <row r="30" spans="1:13" x14ac:dyDescent="0.25">
      <c r="I30" s="116"/>
      <c r="J30" s="116"/>
      <c r="K30" s="116"/>
      <c r="M30" s="116"/>
    </row>
    <row r="31" spans="1:13" x14ac:dyDescent="0.25">
      <c r="A31" t="s">
        <v>763</v>
      </c>
      <c r="B31" t="s">
        <v>764</v>
      </c>
      <c r="C31" t="s">
        <v>765</v>
      </c>
      <c r="D31" t="s">
        <v>766</v>
      </c>
      <c r="E31" t="s">
        <v>767</v>
      </c>
      <c r="F31" t="s">
        <v>768</v>
      </c>
      <c r="I31" s="116"/>
      <c r="J31" s="116"/>
      <c r="K31" s="116"/>
      <c r="M31" s="116"/>
    </row>
    <row r="32" spans="1:13" x14ac:dyDescent="0.25">
      <c r="A32" t="s">
        <v>193</v>
      </c>
      <c r="B32">
        <v>135</v>
      </c>
      <c r="C32">
        <v>13669866</v>
      </c>
      <c r="D32">
        <v>76.459999999999994</v>
      </c>
      <c r="E32">
        <v>6370</v>
      </c>
      <c r="F32">
        <v>0.04</v>
      </c>
      <c r="I32" s="116"/>
      <c r="J32" s="116"/>
      <c r="K32" s="116"/>
      <c r="M32" s="116"/>
    </row>
    <row r="33" spans="1:13" x14ac:dyDescent="0.25">
      <c r="A33" t="s">
        <v>191</v>
      </c>
      <c r="B33">
        <v>11566</v>
      </c>
      <c r="C33">
        <v>2533598</v>
      </c>
      <c r="D33">
        <v>14.17</v>
      </c>
      <c r="E33">
        <v>9414</v>
      </c>
      <c r="F33">
        <v>0.05</v>
      </c>
      <c r="I33" s="116"/>
      <c r="J33" s="116"/>
      <c r="M33" s="116"/>
    </row>
    <row r="34" spans="1:13" x14ac:dyDescent="0.25">
      <c r="A34" t="s">
        <v>762</v>
      </c>
      <c r="B34">
        <v>11701</v>
      </c>
      <c r="C34">
        <v>17879551</v>
      </c>
      <c r="D34">
        <v>90.63</v>
      </c>
      <c r="E34">
        <v>15784</v>
      </c>
      <c r="F34">
        <v>0.09</v>
      </c>
      <c r="I34" s="116"/>
      <c r="M34" s="116"/>
    </row>
    <row r="35" spans="1:13" x14ac:dyDescent="0.25">
      <c r="I35" s="116"/>
    </row>
    <row r="36" spans="1:13" x14ac:dyDescent="0.25">
      <c r="I36" s="116"/>
    </row>
    <row r="37" spans="1:13" x14ac:dyDescent="0.25">
      <c r="I37" s="11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8" sqref="E8"/>
    </sheetView>
  </sheetViews>
  <sheetFormatPr defaultRowHeight="15" x14ac:dyDescent="0.25"/>
  <cols>
    <col min="1" max="1" width="36.28515625" bestFit="1" customWidth="1"/>
    <col min="2" max="2" width="10.140625" bestFit="1" customWidth="1"/>
    <col min="3" max="3" width="12.28515625" bestFit="1" customWidth="1"/>
    <col min="4" max="4" width="20" bestFit="1" customWidth="1"/>
    <col min="5" max="5" width="36.28515625" bestFit="1" customWidth="1"/>
    <col min="6" max="6" width="37" customWidth="1"/>
    <col min="7" max="7" width="10.140625" bestFit="1" customWidth="1"/>
    <col min="8" max="8" width="12.28515625" bestFit="1" customWidth="1"/>
    <col min="9" max="9" width="20" bestFit="1" customWidth="1"/>
  </cols>
  <sheetData>
    <row r="1" spans="1:9" x14ac:dyDescent="0.25">
      <c r="A1" s="140" t="s">
        <v>529</v>
      </c>
      <c r="B1" s="141"/>
      <c r="C1" s="141"/>
      <c r="D1" s="141"/>
    </row>
    <row r="2" spans="1:9" x14ac:dyDescent="0.25">
      <c r="A2" s="99" t="s">
        <v>726</v>
      </c>
      <c r="B2" s="99" t="s">
        <v>238</v>
      </c>
      <c r="C2" s="99" t="s">
        <v>727</v>
      </c>
      <c r="D2" s="99" t="s">
        <v>745</v>
      </c>
      <c r="F2" s="137" t="s">
        <v>539</v>
      </c>
      <c r="G2" s="138"/>
      <c r="H2" s="138"/>
      <c r="I2" s="139"/>
    </row>
    <row r="3" spans="1:9" x14ac:dyDescent="0.25">
      <c r="A3" s="98" t="s">
        <v>728</v>
      </c>
      <c r="B3" s="98" t="s">
        <v>729</v>
      </c>
      <c r="C3" s="98">
        <v>20</v>
      </c>
      <c r="D3" s="98"/>
      <c r="F3" s="99" t="s">
        <v>726</v>
      </c>
      <c r="G3" s="99" t="s">
        <v>238</v>
      </c>
      <c r="H3" s="99" t="s">
        <v>727</v>
      </c>
      <c r="I3" s="99" t="s">
        <v>745</v>
      </c>
    </row>
    <row r="4" spans="1:9" x14ac:dyDescent="0.25">
      <c r="A4" s="98" t="s">
        <v>730</v>
      </c>
      <c r="B4" s="98" t="s">
        <v>729</v>
      </c>
      <c r="C4" s="98">
        <v>1</v>
      </c>
      <c r="D4" s="98"/>
      <c r="F4" s="101" t="s">
        <v>391</v>
      </c>
      <c r="G4" s="101" t="s">
        <v>243</v>
      </c>
      <c r="H4" s="103">
        <v>2</v>
      </c>
      <c r="I4" s="102" t="s">
        <v>290</v>
      </c>
    </row>
    <row r="5" spans="1:9" x14ac:dyDescent="0.25">
      <c r="A5" s="98" t="s">
        <v>731</v>
      </c>
      <c r="B5" s="98" t="s">
        <v>729</v>
      </c>
      <c r="C5" s="98">
        <v>1</v>
      </c>
      <c r="D5" s="98"/>
      <c r="F5" s="101" t="s">
        <v>393</v>
      </c>
      <c r="G5" s="101" t="s">
        <v>243</v>
      </c>
      <c r="H5" s="103">
        <v>3</v>
      </c>
      <c r="I5" s="102" t="s">
        <v>290</v>
      </c>
    </row>
    <row r="6" spans="1:9" x14ac:dyDescent="0.25">
      <c r="A6" s="98" t="s">
        <v>732</v>
      </c>
      <c r="B6" s="98" t="s">
        <v>729</v>
      </c>
      <c r="C6" s="98">
        <v>142</v>
      </c>
      <c r="D6" s="98"/>
      <c r="F6" s="101" t="s">
        <v>395</v>
      </c>
      <c r="G6" s="101" t="s">
        <v>396</v>
      </c>
      <c r="H6" s="103">
        <v>20</v>
      </c>
      <c r="I6" s="102" t="s">
        <v>290</v>
      </c>
    </row>
    <row r="7" spans="1:9" x14ac:dyDescent="0.25">
      <c r="A7" s="98" t="s">
        <v>733</v>
      </c>
      <c r="B7" s="98" t="s">
        <v>735</v>
      </c>
      <c r="C7" s="98">
        <v>2</v>
      </c>
      <c r="D7" s="98"/>
      <c r="F7" s="101" t="s">
        <v>398</v>
      </c>
      <c r="G7" s="101" t="s">
        <v>243</v>
      </c>
      <c r="H7" s="103">
        <v>1</v>
      </c>
      <c r="I7" s="102" t="s">
        <v>244</v>
      </c>
    </row>
    <row r="8" spans="1:9" x14ac:dyDescent="0.25">
      <c r="A8" s="98" t="s">
        <v>734</v>
      </c>
      <c r="B8" s="98" t="s">
        <v>735</v>
      </c>
      <c r="C8" s="98" t="s">
        <v>736</v>
      </c>
      <c r="D8" s="98"/>
      <c r="F8" s="101" t="s">
        <v>400</v>
      </c>
      <c r="G8" s="101" t="s">
        <v>243</v>
      </c>
      <c r="H8" s="103">
        <v>1</v>
      </c>
      <c r="I8" s="102" t="s">
        <v>401</v>
      </c>
    </row>
    <row r="9" spans="1:9" x14ac:dyDescent="0.25">
      <c r="A9" s="98" t="s">
        <v>737</v>
      </c>
      <c r="B9" s="98" t="s">
        <v>729</v>
      </c>
      <c r="C9" s="98">
        <v>142</v>
      </c>
      <c r="D9" s="98"/>
      <c r="F9" s="101" t="s">
        <v>402</v>
      </c>
      <c r="G9" s="101" t="s">
        <v>243</v>
      </c>
      <c r="H9" s="103">
        <v>1</v>
      </c>
      <c r="I9" s="102" t="s">
        <v>401</v>
      </c>
    </row>
    <row r="10" spans="1:9" x14ac:dyDescent="0.25">
      <c r="A10" s="98" t="s">
        <v>738</v>
      </c>
      <c r="B10" s="98" t="s">
        <v>729</v>
      </c>
      <c r="C10" s="98">
        <v>142</v>
      </c>
      <c r="D10" s="98"/>
      <c r="F10" s="101" t="s">
        <v>289</v>
      </c>
      <c r="G10" s="101" t="s">
        <v>243</v>
      </c>
      <c r="H10" s="103">
        <v>9</v>
      </c>
      <c r="I10" s="102" t="s">
        <v>290</v>
      </c>
    </row>
    <row r="11" spans="1:9" x14ac:dyDescent="0.25">
      <c r="A11" s="98" t="s">
        <v>739</v>
      </c>
      <c r="B11" s="98" t="s">
        <v>735</v>
      </c>
      <c r="C11" s="98">
        <v>2</v>
      </c>
      <c r="D11" s="98"/>
    </row>
    <row r="12" spans="1:9" x14ac:dyDescent="0.25">
      <c r="A12" s="98" t="s">
        <v>740</v>
      </c>
      <c r="B12" s="98" t="s">
        <v>735</v>
      </c>
      <c r="C12" s="98" t="s">
        <v>736</v>
      </c>
      <c r="D12" s="98"/>
    </row>
    <row r="13" spans="1:9" x14ac:dyDescent="0.25">
      <c r="A13" s="98" t="s">
        <v>741</v>
      </c>
      <c r="B13" s="98" t="s">
        <v>729</v>
      </c>
      <c r="C13" s="98">
        <v>142</v>
      </c>
      <c r="D13" s="98"/>
    </row>
    <row r="14" spans="1:9" x14ac:dyDescent="0.25">
      <c r="A14" s="98" t="s">
        <v>742</v>
      </c>
      <c r="B14" s="98" t="s">
        <v>729</v>
      </c>
      <c r="C14" s="98">
        <v>142</v>
      </c>
      <c r="D14" s="98"/>
    </row>
    <row r="15" spans="1:9" x14ac:dyDescent="0.25">
      <c r="A15" s="98" t="s">
        <v>743</v>
      </c>
      <c r="B15" s="98" t="s">
        <v>735</v>
      </c>
      <c r="C15" s="98">
        <v>2</v>
      </c>
      <c r="D15" s="98"/>
    </row>
    <row r="16" spans="1:9" x14ac:dyDescent="0.25">
      <c r="A16" s="98" t="s">
        <v>744</v>
      </c>
      <c r="B16" s="98" t="s">
        <v>735</v>
      </c>
      <c r="C16" s="98" t="s">
        <v>736</v>
      </c>
      <c r="D16" s="98"/>
    </row>
  </sheetData>
  <mergeCells count="2">
    <mergeCell ref="F2:I2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"/>
  <sheetViews>
    <sheetView topLeftCell="A4" workbookViewId="0">
      <selection activeCell="O10" sqref="O10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5121" r:id="rId4">
          <objectPr defaultSize="0" r:id="rId5">
            <anchor moveWithCells="1">
              <from>
                <xdr:col>12</xdr:col>
                <xdr:colOff>123825</xdr:colOff>
                <xdr:row>2</xdr:row>
                <xdr:rowOff>47625</xdr:rowOff>
              </from>
              <to>
                <xdr:col>13</xdr:col>
                <xdr:colOff>428625</xdr:colOff>
                <xdr:row>6</xdr:row>
                <xdr:rowOff>57150</xdr:rowOff>
              </to>
            </anchor>
          </objectPr>
        </oleObject>
      </mc:Choice>
      <mc:Fallback>
        <oleObject progId="Acrobat Document" dvAspect="DVASPECT_ICON" shapeId="5121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K24"/>
  <sheetViews>
    <sheetView topLeftCell="C1" workbookViewId="0">
      <selection activeCell="I3" sqref="I3"/>
    </sheetView>
  </sheetViews>
  <sheetFormatPr defaultRowHeight="15" x14ac:dyDescent="0.25"/>
  <cols>
    <col min="1" max="1" width="17.28515625" bestFit="1" customWidth="1"/>
    <col min="2" max="2" width="75.140625" bestFit="1" customWidth="1"/>
    <col min="3" max="3" width="36.5703125" bestFit="1" customWidth="1"/>
    <col min="4" max="4" width="31.140625" bestFit="1" customWidth="1"/>
    <col min="5" max="5" width="25.5703125" bestFit="1" customWidth="1"/>
    <col min="6" max="6" width="29.140625" bestFit="1" customWidth="1"/>
    <col min="7" max="7" width="7.5703125" bestFit="1" customWidth="1"/>
    <col min="8" max="8" width="10.7109375" bestFit="1" customWidth="1"/>
    <col min="9" max="9" width="8.28515625" bestFit="1" customWidth="1"/>
    <col min="10" max="10" width="8.85546875" bestFit="1" customWidth="1"/>
    <col min="11" max="11" width="10.42578125" bestFit="1" customWidth="1"/>
  </cols>
  <sheetData>
    <row r="1" spans="1:11" x14ac:dyDescent="0.25">
      <c r="A1" s="123" t="s">
        <v>25</v>
      </c>
      <c r="B1" s="123"/>
      <c r="C1" s="123"/>
      <c r="D1" s="123"/>
      <c r="E1" s="123"/>
      <c r="F1" s="123"/>
      <c r="G1" s="123"/>
      <c r="H1" s="123" t="s">
        <v>26</v>
      </c>
      <c r="I1" s="123"/>
      <c r="J1" s="123"/>
      <c r="K1" s="123"/>
    </row>
    <row r="2" spans="1:11" s="89" customFormat="1" ht="15.75" x14ac:dyDescent="0.3">
      <c r="A2" s="88" t="s">
        <v>27</v>
      </c>
      <c r="B2" s="88" t="s">
        <v>28</v>
      </c>
      <c r="C2" s="88" t="s">
        <v>29</v>
      </c>
      <c r="D2" s="88" t="s">
        <v>30</v>
      </c>
      <c r="E2" s="88" t="s">
        <v>31</v>
      </c>
      <c r="F2" s="88" t="s">
        <v>32</v>
      </c>
      <c r="G2" s="88" t="s">
        <v>33</v>
      </c>
      <c r="H2" s="88" t="s">
        <v>34</v>
      </c>
      <c r="I2" s="88" t="s">
        <v>35</v>
      </c>
      <c r="J2" s="88" t="s">
        <v>36</v>
      </c>
      <c r="K2" s="88" t="s">
        <v>37</v>
      </c>
    </row>
    <row r="3" spans="1:11" x14ac:dyDescent="0.25">
      <c r="A3" s="8" t="s">
        <v>38</v>
      </c>
      <c r="B3" s="8" t="s">
        <v>39</v>
      </c>
      <c r="C3" s="8" t="s">
        <v>40</v>
      </c>
      <c r="D3" s="8" t="s">
        <v>41</v>
      </c>
      <c r="E3" s="8" t="s">
        <v>42</v>
      </c>
      <c r="F3" s="8" t="s">
        <v>43</v>
      </c>
      <c r="G3" s="8" t="s">
        <v>44</v>
      </c>
      <c r="H3" s="8">
        <v>129003</v>
      </c>
      <c r="I3" s="8">
        <v>4298</v>
      </c>
      <c r="J3" s="9">
        <v>0</v>
      </c>
      <c r="K3" s="8">
        <v>133301</v>
      </c>
    </row>
    <row r="4" spans="1:11" x14ac:dyDescent="0.25">
      <c r="A4" s="8" t="s">
        <v>45</v>
      </c>
      <c r="B4" s="8" t="s">
        <v>46</v>
      </c>
      <c r="C4" s="8" t="s">
        <v>47</v>
      </c>
      <c r="D4" s="8" t="s">
        <v>48</v>
      </c>
      <c r="E4" s="8" t="s">
        <v>49</v>
      </c>
      <c r="F4" s="8" t="s">
        <v>43</v>
      </c>
      <c r="G4" s="8" t="s">
        <v>44</v>
      </c>
      <c r="H4" s="8">
        <v>65000</v>
      </c>
      <c r="I4" s="8">
        <v>2000</v>
      </c>
      <c r="J4" s="9">
        <v>0</v>
      </c>
      <c r="K4" s="8">
        <v>67000</v>
      </c>
    </row>
    <row r="5" spans="1:11" x14ac:dyDescent="0.25">
      <c r="A5" s="8" t="s">
        <v>50</v>
      </c>
      <c r="B5" s="8" t="s">
        <v>51</v>
      </c>
      <c r="C5" s="8" t="s">
        <v>52</v>
      </c>
      <c r="D5" s="8" t="s">
        <v>53</v>
      </c>
      <c r="E5" s="8" t="s">
        <v>42</v>
      </c>
      <c r="F5" s="8" t="s">
        <v>43</v>
      </c>
      <c r="G5" s="8" t="s">
        <v>44</v>
      </c>
      <c r="H5" s="8">
        <v>19000</v>
      </c>
      <c r="I5" s="8">
        <v>1000</v>
      </c>
      <c r="J5" s="9">
        <v>0</v>
      </c>
      <c r="K5" s="8">
        <v>20000</v>
      </c>
    </row>
    <row r="6" spans="1:11" x14ac:dyDescent="0.25">
      <c r="A6" s="8" t="s">
        <v>54</v>
      </c>
      <c r="B6" s="8" t="s">
        <v>55</v>
      </c>
      <c r="C6" s="8" t="s">
        <v>56</v>
      </c>
      <c r="D6" s="8" t="s">
        <v>57</v>
      </c>
      <c r="E6" s="8" t="s">
        <v>58</v>
      </c>
      <c r="F6" s="8" t="s">
        <v>59</v>
      </c>
      <c r="G6" s="8" t="s">
        <v>60</v>
      </c>
      <c r="H6" s="8">
        <v>0</v>
      </c>
      <c r="I6" s="8">
        <v>450</v>
      </c>
      <c r="J6" s="9">
        <v>0</v>
      </c>
      <c r="K6" s="8">
        <v>450</v>
      </c>
    </row>
    <row r="7" spans="1:11" x14ac:dyDescent="0.25">
      <c r="A7" s="8" t="s">
        <v>61</v>
      </c>
      <c r="B7" s="8" t="s">
        <v>62</v>
      </c>
      <c r="C7" s="8" t="s">
        <v>63</v>
      </c>
      <c r="D7" s="8" t="s">
        <v>64</v>
      </c>
      <c r="E7" s="8" t="s">
        <v>65</v>
      </c>
      <c r="F7" s="8" t="s">
        <v>66</v>
      </c>
      <c r="G7" s="8" t="s">
        <v>67</v>
      </c>
      <c r="H7" s="8">
        <v>500</v>
      </c>
      <c r="I7" s="8">
        <v>200</v>
      </c>
      <c r="J7" s="9">
        <v>0</v>
      </c>
      <c r="K7" s="8">
        <v>700</v>
      </c>
    </row>
    <row r="8" spans="1:11" x14ac:dyDescent="0.25">
      <c r="A8" s="8" t="s">
        <v>68</v>
      </c>
      <c r="B8" s="8" t="s">
        <v>69</v>
      </c>
      <c r="C8" s="8" t="s">
        <v>70</v>
      </c>
      <c r="D8" s="8" t="s">
        <v>71</v>
      </c>
      <c r="E8" s="8" t="s">
        <v>72</v>
      </c>
      <c r="F8" s="8" t="s">
        <v>73</v>
      </c>
      <c r="G8" s="8" t="s">
        <v>74</v>
      </c>
      <c r="H8" s="8">
        <v>262</v>
      </c>
      <c r="I8" s="8">
        <v>138</v>
      </c>
      <c r="J8" s="9">
        <v>0</v>
      </c>
      <c r="K8" s="8">
        <v>400</v>
      </c>
    </row>
    <row r="9" spans="1:11" x14ac:dyDescent="0.25">
      <c r="A9" s="8" t="s">
        <v>75</v>
      </c>
      <c r="B9" s="8" t="s">
        <v>76</v>
      </c>
      <c r="C9" s="8" t="s">
        <v>77</v>
      </c>
      <c r="D9" s="8" t="s">
        <v>78</v>
      </c>
      <c r="E9" s="8" t="s">
        <v>79</v>
      </c>
      <c r="F9" s="8" t="s">
        <v>59</v>
      </c>
      <c r="G9" s="8" t="s">
        <v>60</v>
      </c>
      <c r="H9" s="8">
        <v>0</v>
      </c>
      <c r="I9" s="8">
        <v>105</v>
      </c>
      <c r="J9" s="9">
        <v>0</v>
      </c>
      <c r="K9" s="8">
        <v>105</v>
      </c>
    </row>
    <row r="10" spans="1:11" x14ac:dyDescent="0.25">
      <c r="A10" s="8" t="s">
        <v>80</v>
      </c>
      <c r="B10" s="8" t="s">
        <v>81</v>
      </c>
      <c r="C10" s="8" t="s">
        <v>82</v>
      </c>
      <c r="D10" s="8" t="s">
        <v>83</v>
      </c>
      <c r="E10" s="8" t="s">
        <v>84</v>
      </c>
      <c r="F10" s="8" t="s">
        <v>85</v>
      </c>
      <c r="G10" s="8" t="s">
        <v>86</v>
      </c>
      <c r="H10" s="8">
        <v>200</v>
      </c>
      <c r="I10" s="8">
        <v>100</v>
      </c>
      <c r="J10" s="9">
        <v>0</v>
      </c>
      <c r="K10" s="8">
        <v>300</v>
      </c>
    </row>
    <row r="11" spans="1:11" x14ac:dyDescent="0.25">
      <c r="A11" s="8" t="s">
        <v>87</v>
      </c>
      <c r="B11" s="8" t="s">
        <v>88</v>
      </c>
      <c r="C11" s="8" t="s">
        <v>89</v>
      </c>
      <c r="D11" s="8" t="s">
        <v>90</v>
      </c>
      <c r="E11" s="8" t="s">
        <v>91</v>
      </c>
      <c r="F11" s="8" t="s">
        <v>92</v>
      </c>
      <c r="G11" s="8" t="s">
        <v>93</v>
      </c>
      <c r="H11" s="8">
        <v>100</v>
      </c>
      <c r="I11" s="8">
        <v>100</v>
      </c>
      <c r="J11" s="9">
        <v>0</v>
      </c>
      <c r="K11" s="8">
        <v>200</v>
      </c>
    </row>
    <row r="12" spans="1:11" x14ac:dyDescent="0.25">
      <c r="A12" s="8" t="s">
        <v>94</v>
      </c>
      <c r="B12" s="8" t="s">
        <v>95</v>
      </c>
      <c r="C12" s="8" t="s">
        <v>96</v>
      </c>
      <c r="D12" s="8" t="s">
        <v>97</v>
      </c>
      <c r="E12" s="8" t="s">
        <v>98</v>
      </c>
      <c r="F12" s="8" t="s">
        <v>99</v>
      </c>
      <c r="G12" s="8" t="s">
        <v>100</v>
      </c>
      <c r="H12" s="8">
        <v>350</v>
      </c>
      <c r="I12" s="8">
        <v>100</v>
      </c>
      <c r="J12" s="9">
        <v>0</v>
      </c>
      <c r="K12" s="8">
        <v>450</v>
      </c>
    </row>
    <row r="13" spans="1:11" x14ac:dyDescent="0.25">
      <c r="A13" s="8" t="s">
        <v>101</v>
      </c>
      <c r="B13" s="8" t="s">
        <v>102</v>
      </c>
      <c r="C13" s="8" t="s">
        <v>103</v>
      </c>
      <c r="D13" s="8" t="s">
        <v>104</v>
      </c>
      <c r="E13" s="8" t="s">
        <v>105</v>
      </c>
      <c r="F13" s="8" t="s">
        <v>98</v>
      </c>
      <c r="G13" s="8" t="s">
        <v>106</v>
      </c>
      <c r="H13" s="8">
        <v>0</v>
      </c>
      <c r="I13" s="8">
        <v>100</v>
      </c>
      <c r="J13" s="9">
        <v>0</v>
      </c>
      <c r="K13" s="8">
        <v>100</v>
      </c>
    </row>
    <row r="14" spans="1:11" x14ac:dyDescent="0.25">
      <c r="A14" s="8" t="s">
        <v>107</v>
      </c>
      <c r="B14" s="8" t="s">
        <v>108</v>
      </c>
      <c r="C14" s="8" t="s">
        <v>109</v>
      </c>
      <c r="D14" s="8" t="s">
        <v>110</v>
      </c>
      <c r="E14" s="8" t="s">
        <v>111</v>
      </c>
      <c r="F14" s="8" t="s">
        <v>112</v>
      </c>
      <c r="G14" s="8" t="s">
        <v>113</v>
      </c>
      <c r="H14" s="8">
        <v>1702</v>
      </c>
      <c r="I14" s="8">
        <v>0</v>
      </c>
      <c r="J14" s="9">
        <v>1702</v>
      </c>
      <c r="K14" s="8">
        <v>0</v>
      </c>
    </row>
    <row r="15" spans="1:11" x14ac:dyDescent="0.25">
      <c r="A15" s="8" t="s">
        <v>114</v>
      </c>
      <c r="B15" s="8" t="s">
        <v>115</v>
      </c>
      <c r="C15" s="8" t="s">
        <v>116</v>
      </c>
      <c r="D15" s="8" t="s">
        <v>117</v>
      </c>
      <c r="E15" s="8" t="s">
        <v>118</v>
      </c>
      <c r="F15" s="8" t="s">
        <v>119</v>
      </c>
      <c r="G15" s="8" t="s">
        <v>120</v>
      </c>
      <c r="H15" s="8">
        <v>510</v>
      </c>
      <c r="I15" s="8">
        <v>0</v>
      </c>
      <c r="J15" s="9">
        <v>500</v>
      </c>
      <c r="K15" s="8">
        <v>10</v>
      </c>
    </row>
    <row r="16" spans="1:11" x14ac:dyDescent="0.25">
      <c r="A16" s="8" t="s">
        <v>121</v>
      </c>
      <c r="B16" s="8" t="s">
        <v>122</v>
      </c>
      <c r="C16" s="8" t="s">
        <v>123</v>
      </c>
      <c r="D16" s="8" t="s">
        <v>124</v>
      </c>
      <c r="E16" s="8" t="s">
        <v>125</v>
      </c>
      <c r="F16" s="8" t="s">
        <v>126</v>
      </c>
      <c r="G16" s="8" t="s">
        <v>127</v>
      </c>
      <c r="H16" s="8">
        <v>134</v>
      </c>
      <c r="I16" s="8">
        <v>0</v>
      </c>
      <c r="J16" s="9">
        <v>134</v>
      </c>
      <c r="K16" s="8">
        <v>0</v>
      </c>
    </row>
    <row r="17" spans="1:11" x14ac:dyDescent="0.25">
      <c r="A17" s="8" t="s">
        <v>128</v>
      </c>
      <c r="B17" s="8" t="s">
        <v>129</v>
      </c>
      <c r="C17" s="8" t="s">
        <v>130</v>
      </c>
      <c r="D17" s="8" t="s">
        <v>131</v>
      </c>
      <c r="E17" s="8" t="s">
        <v>132</v>
      </c>
      <c r="F17" s="8" t="s">
        <v>133</v>
      </c>
      <c r="G17" s="8" t="s">
        <v>134</v>
      </c>
      <c r="H17" s="8">
        <v>118</v>
      </c>
      <c r="I17" s="8">
        <v>0</v>
      </c>
      <c r="J17" s="9">
        <v>74</v>
      </c>
      <c r="K17" s="8">
        <v>44</v>
      </c>
    </row>
    <row r="18" spans="1:11" x14ac:dyDescent="0.25">
      <c r="A18" s="8" t="s">
        <v>135</v>
      </c>
      <c r="B18" s="8" t="s">
        <v>136</v>
      </c>
      <c r="C18" s="8" t="s">
        <v>137</v>
      </c>
      <c r="D18" s="8" t="s">
        <v>138</v>
      </c>
      <c r="E18" s="8" t="s">
        <v>139</v>
      </c>
      <c r="F18" s="8" t="s">
        <v>140</v>
      </c>
      <c r="G18" s="8" t="s">
        <v>141</v>
      </c>
      <c r="H18" s="8">
        <v>60</v>
      </c>
      <c r="I18" s="8">
        <v>0</v>
      </c>
      <c r="J18" s="9">
        <v>60</v>
      </c>
      <c r="K18" s="8">
        <v>0</v>
      </c>
    </row>
    <row r="19" spans="1:11" x14ac:dyDescent="0.25">
      <c r="A19" s="8" t="s">
        <v>142</v>
      </c>
      <c r="B19" s="8" t="s">
        <v>143</v>
      </c>
      <c r="C19" s="8" t="s">
        <v>144</v>
      </c>
      <c r="D19" s="8" t="s">
        <v>145</v>
      </c>
      <c r="E19" s="8" t="s">
        <v>42</v>
      </c>
      <c r="F19" s="8" t="s">
        <v>133</v>
      </c>
      <c r="G19" s="8" t="s">
        <v>146</v>
      </c>
      <c r="H19" s="8">
        <v>125</v>
      </c>
      <c r="I19" s="8">
        <v>0</v>
      </c>
      <c r="J19" s="9">
        <v>54</v>
      </c>
      <c r="K19" s="8">
        <v>71</v>
      </c>
    </row>
    <row r="20" spans="1:11" x14ac:dyDescent="0.25">
      <c r="A20" s="8" t="s">
        <v>147</v>
      </c>
      <c r="B20" s="8" t="s">
        <v>148</v>
      </c>
      <c r="C20" s="8" t="s">
        <v>149</v>
      </c>
      <c r="D20" s="8" t="s">
        <v>150</v>
      </c>
      <c r="E20" s="8" t="s">
        <v>59</v>
      </c>
      <c r="F20" s="8" t="s">
        <v>42</v>
      </c>
      <c r="G20" s="8" t="s">
        <v>151</v>
      </c>
      <c r="H20" s="8">
        <v>542</v>
      </c>
      <c r="I20" s="8">
        <v>0</v>
      </c>
      <c r="J20" s="9">
        <v>42</v>
      </c>
      <c r="K20" s="8">
        <v>500</v>
      </c>
    </row>
    <row r="21" spans="1:11" x14ac:dyDescent="0.25">
      <c r="A21" s="8" t="s">
        <v>152</v>
      </c>
      <c r="B21" s="8" t="s">
        <v>153</v>
      </c>
      <c r="C21" s="8" t="s">
        <v>154</v>
      </c>
      <c r="D21" s="8" t="s">
        <v>155</v>
      </c>
      <c r="E21" s="8" t="s">
        <v>156</v>
      </c>
      <c r="F21" s="8" t="s">
        <v>157</v>
      </c>
      <c r="G21" s="8" t="s">
        <v>158</v>
      </c>
      <c r="H21" s="8">
        <v>40</v>
      </c>
      <c r="I21" s="8">
        <v>0</v>
      </c>
      <c r="J21" s="9">
        <v>40</v>
      </c>
      <c r="K21" s="8">
        <v>0</v>
      </c>
    </row>
    <row r="22" spans="1:11" x14ac:dyDescent="0.25">
      <c r="A22" s="8" t="s">
        <v>159</v>
      </c>
      <c r="B22" s="8" t="s">
        <v>160</v>
      </c>
      <c r="C22" s="8" t="s">
        <v>161</v>
      </c>
      <c r="D22" s="8" t="s">
        <v>162</v>
      </c>
      <c r="E22" s="8" t="s">
        <v>163</v>
      </c>
      <c r="F22" s="8" t="s">
        <v>164</v>
      </c>
      <c r="G22" s="8" t="s">
        <v>165</v>
      </c>
      <c r="H22" s="8">
        <v>39</v>
      </c>
      <c r="I22" s="8">
        <v>0</v>
      </c>
      <c r="J22" s="9">
        <v>39</v>
      </c>
      <c r="K22" s="8">
        <v>0</v>
      </c>
    </row>
    <row r="23" spans="1:11" x14ac:dyDescent="0.25">
      <c r="A23" s="8" t="s">
        <v>166</v>
      </c>
      <c r="B23" s="8" t="s">
        <v>167</v>
      </c>
      <c r="C23" s="8" t="s">
        <v>168</v>
      </c>
      <c r="D23" s="8" t="s">
        <v>169</v>
      </c>
      <c r="E23" s="8" t="s">
        <v>170</v>
      </c>
      <c r="F23" s="8" t="s">
        <v>59</v>
      </c>
      <c r="G23" s="8" t="s">
        <v>171</v>
      </c>
      <c r="H23" s="8">
        <v>35</v>
      </c>
      <c r="I23" s="8">
        <v>0</v>
      </c>
      <c r="J23" s="9">
        <v>35</v>
      </c>
      <c r="K23" s="8">
        <v>0</v>
      </c>
    </row>
    <row r="24" spans="1:11" x14ac:dyDescent="0.25">
      <c r="A24" s="8" t="s">
        <v>172</v>
      </c>
      <c r="B24" s="8" t="s">
        <v>173</v>
      </c>
      <c r="C24" s="8" t="s">
        <v>174</v>
      </c>
      <c r="D24" s="8" t="s">
        <v>175</v>
      </c>
      <c r="E24" s="8" t="s">
        <v>176</v>
      </c>
      <c r="F24" s="8" t="s">
        <v>177</v>
      </c>
      <c r="G24" s="8" t="s">
        <v>178</v>
      </c>
      <c r="H24" s="8">
        <v>120</v>
      </c>
      <c r="I24" s="8">
        <v>0</v>
      </c>
      <c r="J24" s="9">
        <v>30</v>
      </c>
      <c r="K24" s="8">
        <v>90</v>
      </c>
    </row>
  </sheetData>
  <mergeCells count="2">
    <mergeCell ref="A1:G1"/>
    <mergeCell ref="H1:K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F238"/>
  <sheetViews>
    <sheetView topLeftCell="A192" workbookViewId="0">
      <selection activeCell="B106" sqref="B106"/>
    </sheetView>
  </sheetViews>
  <sheetFormatPr defaultRowHeight="15" x14ac:dyDescent="0.25"/>
  <cols>
    <col min="2" max="2" width="33.140625" customWidth="1"/>
    <col min="3" max="3" width="15.5703125" customWidth="1"/>
    <col min="4" max="5" width="10.140625" customWidth="1"/>
    <col min="6" max="6" width="53.28515625" customWidth="1"/>
  </cols>
  <sheetData>
    <row r="1" spans="2:6" x14ac:dyDescent="0.25">
      <c r="B1" s="124" t="s">
        <v>235</v>
      </c>
      <c r="C1" s="124"/>
      <c r="D1" s="124"/>
      <c r="E1" s="124"/>
    </row>
    <row r="2" spans="2:6" x14ac:dyDescent="0.25">
      <c r="B2" s="10"/>
      <c r="C2" s="11"/>
      <c r="D2" s="11"/>
      <c r="E2" s="11"/>
      <c r="F2" s="11"/>
    </row>
    <row r="3" spans="2:6" x14ac:dyDescent="0.25">
      <c r="B3" s="12" t="s">
        <v>236</v>
      </c>
      <c r="C3" s="13"/>
      <c r="D3" s="14"/>
      <c r="E3" s="14"/>
      <c r="F3" s="13"/>
    </row>
    <row r="4" spans="2:6" x14ac:dyDescent="0.25">
      <c r="B4" s="15" t="s">
        <v>237</v>
      </c>
      <c r="C4" s="15" t="s">
        <v>238</v>
      </c>
      <c r="D4" s="16" t="s">
        <v>239</v>
      </c>
      <c r="E4" s="16" t="s">
        <v>240</v>
      </c>
      <c r="F4" s="15" t="s">
        <v>241</v>
      </c>
    </row>
    <row r="5" spans="2:6" x14ac:dyDescent="0.25">
      <c r="B5" s="17" t="s">
        <v>242</v>
      </c>
      <c r="C5" s="17" t="s">
        <v>243</v>
      </c>
      <c r="D5" s="18">
        <v>2</v>
      </c>
      <c r="E5" s="18" t="s">
        <v>244</v>
      </c>
      <c r="F5" s="17" t="s">
        <v>245</v>
      </c>
    </row>
    <row r="6" spans="2:6" x14ac:dyDescent="0.25">
      <c r="B6" s="17" t="s">
        <v>246</v>
      </c>
      <c r="C6" s="17" t="s">
        <v>243</v>
      </c>
      <c r="D6" s="18">
        <v>12</v>
      </c>
      <c r="E6" s="18" t="s">
        <v>244</v>
      </c>
      <c r="F6" s="17"/>
    </row>
    <row r="7" spans="2:6" x14ac:dyDescent="0.25">
      <c r="B7" s="17" t="s">
        <v>247</v>
      </c>
      <c r="C7" s="17" t="s">
        <v>248</v>
      </c>
      <c r="D7" s="18">
        <v>8</v>
      </c>
      <c r="E7" s="18" t="s">
        <v>244</v>
      </c>
      <c r="F7" s="17" t="s">
        <v>249</v>
      </c>
    </row>
    <row r="8" spans="2:6" ht="30" x14ac:dyDescent="0.25">
      <c r="B8" s="17" t="s">
        <v>250</v>
      </c>
      <c r="C8" s="17" t="s">
        <v>248</v>
      </c>
      <c r="D8" s="18">
        <v>8</v>
      </c>
      <c r="E8" s="18" t="s">
        <v>244</v>
      </c>
      <c r="F8" s="17" t="s">
        <v>251</v>
      </c>
    </row>
    <row r="9" spans="2:6" ht="30" x14ac:dyDescent="0.25">
      <c r="B9" s="17" t="s">
        <v>252</v>
      </c>
      <c r="C9" s="17" t="s">
        <v>253</v>
      </c>
      <c r="D9" s="18">
        <v>6</v>
      </c>
      <c r="E9" s="18" t="s">
        <v>244</v>
      </c>
      <c r="F9" s="17" t="s">
        <v>254</v>
      </c>
    </row>
    <row r="10" spans="2:6" ht="45" x14ac:dyDescent="0.25">
      <c r="B10" s="19" t="s">
        <v>255</v>
      </c>
      <c r="C10" s="19" t="s">
        <v>256</v>
      </c>
      <c r="D10" s="20">
        <v>19</v>
      </c>
      <c r="E10" s="20" t="s">
        <v>244</v>
      </c>
      <c r="F10" s="21" t="s">
        <v>257</v>
      </c>
    </row>
    <row r="11" spans="2:6" ht="45" x14ac:dyDescent="0.25">
      <c r="B11" s="17" t="s">
        <v>258</v>
      </c>
      <c r="C11" s="17" t="s">
        <v>256</v>
      </c>
      <c r="D11" s="18">
        <v>19</v>
      </c>
      <c r="E11" s="18" t="s">
        <v>244</v>
      </c>
      <c r="F11" s="17" t="s">
        <v>259</v>
      </c>
    </row>
    <row r="12" spans="2:6" ht="30" x14ac:dyDescent="0.25">
      <c r="B12" s="17" t="s">
        <v>260</v>
      </c>
      <c r="C12" s="17" t="s">
        <v>256</v>
      </c>
      <c r="D12" s="18">
        <v>19</v>
      </c>
      <c r="E12" s="18" t="s">
        <v>244</v>
      </c>
      <c r="F12" s="17" t="s">
        <v>261</v>
      </c>
    </row>
    <row r="13" spans="2:6" ht="30" x14ac:dyDescent="0.25">
      <c r="B13" s="22" t="s">
        <v>262</v>
      </c>
      <c r="C13" s="22" t="s">
        <v>263</v>
      </c>
      <c r="D13" s="18">
        <v>19</v>
      </c>
      <c r="E13" s="18" t="s">
        <v>244</v>
      </c>
      <c r="F13" s="22" t="s">
        <v>264</v>
      </c>
    </row>
    <row r="14" spans="2:6" ht="30" x14ac:dyDescent="0.25">
      <c r="B14" s="23" t="s">
        <v>265</v>
      </c>
      <c r="C14" s="23" t="s">
        <v>263</v>
      </c>
      <c r="D14" s="24">
        <v>19</v>
      </c>
      <c r="E14" s="23" t="s">
        <v>244</v>
      </c>
      <c r="F14" s="23" t="s">
        <v>266</v>
      </c>
    </row>
    <row r="15" spans="2:6" x14ac:dyDescent="0.25">
      <c r="B15" s="22" t="s">
        <v>267</v>
      </c>
      <c r="C15" s="22" t="s">
        <v>263</v>
      </c>
      <c r="D15" s="25">
        <v>19</v>
      </c>
      <c r="E15" s="25" t="s">
        <v>244</v>
      </c>
      <c r="F15" s="22" t="s">
        <v>268</v>
      </c>
    </row>
    <row r="16" spans="2:6" x14ac:dyDescent="0.25">
      <c r="B16" s="22" t="s">
        <v>269</v>
      </c>
      <c r="C16" s="22" t="s">
        <v>263</v>
      </c>
      <c r="D16" s="25">
        <v>19</v>
      </c>
      <c r="E16" s="25" t="s">
        <v>244</v>
      </c>
      <c r="F16" s="22" t="s">
        <v>270</v>
      </c>
    </row>
    <row r="17" spans="2:6" ht="30" x14ac:dyDescent="0.25">
      <c r="B17" s="22" t="s">
        <v>271</v>
      </c>
      <c r="C17" s="22" t="s">
        <v>263</v>
      </c>
      <c r="D17" s="25">
        <v>19</v>
      </c>
      <c r="E17" s="25" t="s">
        <v>244</v>
      </c>
      <c r="F17" s="22" t="s">
        <v>272</v>
      </c>
    </row>
    <row r="18" spans="2:6" ht="30" x14ac:dyDescent="0.25">
      <c r="B18" s="22" t="s">
        <v>273</v>
      </c>
      <c r="C18" s="22" t="s">
        <v>263</v>
      </c>
      <c r="D18" s="25">
        <v>19</v>
      </c>
      <c r="E18" s="25" t="s">
        <v>244</v>
      </c>
      <c r="F18" s="22" t="s">
        <v>274</v>
      </c>
    </row>
    <row r="19" spans="2:6" ht="30" x14ac:dyDescent="0.25">
      <c r="B19" s="17" t="s">
        <v>275</v>
      </c>
      <c r="C19" s="17" t="s">
        <v>256</v>
      </c>
      <c r="D19" s="25">
        <v>19</v>
      </c>
      <c r="E19" s="25" t="s">
        <v>244</v>
      </c>
      <c r="F19" s="17" t="s">
        <v>276</v>
      </c>
    </row>
    <row r="20" spans="2:6" ht="30" x14ac:dyDescent="0.25">
      <c r="B20" s="17" t="s">
        <v>277</v>
      </c>
      <c r="C20" s="17" t="s">
        <v>256</v>
      </c>
      <c r="D20" s="25">
        <v>19</v>
      </c>
      <c r="E20" s="25" t="s">
        <v>244</v>
      </c>
      <c r="F20" s="17" t="s">
        <v>278</v>
      </c>
    </row>
    <row r="21" spans="2:6" ht="30" x14ac:dyDescent="0.25">
      <c r="B21" s="17" t="s">
        <v>279</v>
      </c>
      <c r="C21" s="17" t="s">
        <v>256</v>
      </c>
      <c r="D21" s="25">
        <v>19</v>
      </c>
      <c r="E21" s="25" t="s">
        <v>244</v>
      </c>
      <c r="F21" s="17" t="s">
        <v>280</v>
      </c>
    </row>
    <row r="22" spans="2:6" ht="30" x14ac:dyDescent="0.25">
      <c r="B22" s="21" t="s">
        <v>281</v>
      </c>
      <c r="C22" s="21" t="s">
        <v>263</v>
      </c>
      <c r="D22" s="26">
        <v>19</v>
      </c>
      <c r="E22" s="26" t="s">
        <v>244</v>
      </c>
      <c r="F22" s="21" t="s">
        <v>282</v>
      </c>
    </row>
    <row r="23" spans="2:6" ht="30" x14ac:dyDescent="0.25">
      <c r="B23" s="21" t="s">
        <v>283</v>
      </c>
      <c r="C23" s="21" t="s">
        <v>263</v>
      </c>
      <c r="D23" s="26">
        <v>19</v>
      </c>
      <c r="E23" s="26" t="s">
        <v>244</v>
      </c>
      <c r="F23" s="21" t="s">
        <v>284</v>
      </c>
    </row>
    <row r="24" spans="2:6" ht="30" x14ac:dyDescent="0.25">
      <c r="B24" s="21" t="s">
        <v>285</v>
      </c>
      <c r="C24" s="21" t="s">
        <v>263</v>
      </c>
      <c r="D24" s="26">
        <v>19</v>
      </c>
      <c r="E24" s="26" t="s">
        <v>244</v>
      </c>
      <c r="F24" s="21" t="s">
        <v>286</v>
      </c>
    </row>
    <row r="25" spans="2:6" ht="30" x14ac:dyDescent="0.25">
      <c r="B25" s="21" t="s">
        <v>287</v>
      </c>
      <c r="C25" s="21" t="s">
        <v>263</v>
      </c>
      <c r="D25" s="26">
        <v>19</v>
      </c>
      <c r="E25" s="26" t="s">
        <v>244</v>
      </c>
      <c r="F25" s="21" t="s">
        <v>288</v>
      </c>
    </row>
    <row r="26" spans="2:6" x14ac:dyDescent="0.25">
      <c r="B26" s="17" t="s">
        <v>289</v>
      </c>
      <c r="C26" s="17" t="s">
        <v>243</v>
      </c>
      <c r="D26" s="25">
        <v>19</v>
      </c>
      <c r="E26" s="25" t="s">
        <v>290</v>
      </c>
      <c r="F26" s="17"/>
    </row>
    <row r="27" spans="2:6" x14ac:dyDescent="0.25">
      <c r="B27" s="17" t="s">
        <v>289</v>
      </c>
      <c r="C27" s="17" t="s">
        <v>243</v>
      </c>
      <c r="D27" s="25">
        <v>19</v>
      </c>
      <c r="E27" s="25" t="s">
        <v>290</v>
      </c>
      <c r="F27" s="17"/>
    </row>
    <row r="28" spans="2:6" x14ac:dyDescent="0.25">
      <c r="B28" s="17" t="s">
        <v>291</v>
      </c>
      <c r="C28" s="17" t="s">
        <v>292</v>
      </c>
      <c r="D28" s="18">
        <v>7</v>
      </c>
      <c r="E28" s="18" t="s">
        <v>244</v>
      </c>
      <c r="F28" s="17"/>
    </row>
    <row r="29" spans="2:6" x14ac:dyDescent="0.25">
      <c r="B29" s="27"/>
      <c r="C29" s="27" t="s">
        <v>293</v>
      </c>
      <c r="D29" s="28">
        <f>SUM(D5:D28)</f>
        <v>385</v>
      </c>
      <c r="E29" s="28"/>
      <c r="F29" s="27"/>
    </row>
    <row r="30" spans="2:6" x14ac:dyDescent="0.25">
      <c r="B30" s="29" t="s">
        <v>294</v>
      </c>
      <c r="C30" s="30"/>
      <c r="D30" s="31"/>
      <c r="E30" s="31"/>
      <c r="F30" s="30"/>
    </row>
    <row r="31" spans="2:6" ht="30" x14ac:dyDescent="0.25">
      <c r="B31" s="15" t="s">
        <v>237</v>
      </c>
      <c r="C31" s="15" t="s">
        <v>238</v>
      </c>
      <c r="D31" s="16" t="s">
        <v>295</v>
      </c>
      <c r="E31" s="16" t="s">
        <v>240</v>
      </c>
      <c r="F31" s="15" t="s">
        <v>296</v>
      </c>
    </row>
    <row r="32" spans="2:6" x14ac:dyDescent="0.25">
      <c r="B32" s="17" t="s">
        <v>242</v>
      </c>
      <c r="C32" s="17" t="s">
        <v>243</v>
      </c>
      <c r="D32" s="18">
        <v>2</v>
      </c>
      <c r="E32" s="18" t="s">
        <v>244</v>
      </c>
      <c r="F32" s="17" t="s">
        <v>297</v>
      </c>
    </row>
    <row r="33" spans="2:6" x14ac:dyDescent="0.25">
      <c r="B33" s="17" t="s">
        <v>298</v>
      </c>
      <c r="C33" s="17" t="s">
        <v>292</v>
      </c>
      <c r="D33" s="18">
        <v>7</v>
      </c>
      <c r="E33" s="18" t="s">
        <v>244</v>
      </c>
      <c r="F33" s="17" t="s">
        <v>299</v>
      </c>
    </row>
    <row r="34" spans="2:6" x14ac:dyDescent="0.25">
      <c r="B34" s="17" t="s">
        <v>300</v>
      </c>
      <c r="C34" s="17" t="s">
        <v>243</v>
      </c>
      <c r="D34" s="18">
        <v>8</v>
      </c>
      <c r="E34" s="18" t="s">
        <v>244</v>
      </c>
      <c r="F34" s="17"/>
    </row>
    <row r="35" spans="2:6" ht="30" x14ac:dyDescent="0.25">
      <c r="B35" s="17" t="s">
        <v>301</v>
      </c>
      <c r="C35" s="17" t="s">
        <v>292</v>
      </c>
      <c r="D35" s="18">
        <v>8</v>
      </c>
      <c r="E35" s="18" t="s">
        <v>244</v>
      </c>
      <c r="F35" s="17" t="s">
        <v>302</v>
      </c>
    </row>
    <row r="36" spans="2:6" x14ac:dyDescent="0.25">
      <c r="B36" s="17" t="s">
        <v>303</v>
      </c>
      <c r="C36" s="17" t="s">
        <v>292</v>
      </c>
      <c r="D36" s="18">
        <v>2</v>
      </c>
      <c r="E36" s="18" t="s">
        <v>244</v>
      </c>
      <c r="F36" s="17" t="s">
        <v>304</v>
      </c>
    </row>
    <row r="37" spans="2:6" x14ac:dyDescent="0.25">
      <c r="B37" s="17" t="s">
        <v>305</v>
      </c>
      <c r="C37" s="17" t="s">
        <v>292</v>
      </c>
      <c r="D37" s="18">
        <v>2</v>
      </c>
      <c r="E37" s="18" t="s">
        <v>290</v>
      </c>
      <c r="F37" s="17" t="s">
        <v>304</v>
      </c>
    </row>
    <row r="38" spans="2:6" x14ac:dyDescent="0.25">
      <c r="B38" s="17" t="s">
        <v>306</v>
      </c>
      <c r="C38" s="17" t="s">
        <v>292</v>
      </c>
      <c r="D38" s="18">
        <v>2</v>
      </c>
      <c r="E38" s="18" t="s">
        <v>244</v>
      </c>
      <c r="F38" s="17" t="s">
        <v>307</v>
      </c>
    </row>
    <row r="39" spans="2:6" x14ac:dyDescent="0.25">
      <c r="B39" s="17" t="s">
        <v>308</v>
      </c>
      <c r="C39" s="17" t="s">
        <v>292</v>
      </c>
      <c r="D39" s="18">
        <v>2</v>
      </c>
      <c r="E39" s="18" t="s">
        <v>290</v>
      </c>
      <c r="F39" s="17" t="s">
        <v>304</v>
      </c>
    </row>
    <row r="40" spans="2:6" x14ac:dyDescent="0.25">
      <c r="B40" s="17" t="s">
        <v>309</v>
      </c>
      <c r="C40" s="17" t="s">
        <v>243</v>
      </c>
      <c r="D40" s="18">
        <v>250</v>
      </c>
      <c r="E40" s="18" t="s">
        <v>244</v>
      </c>
      <c r="F40" s="17"/>
    </row>
    <row r="41" spans="2:6" ht="30" x14ac:dyDescent="0.25">
      <c r="B41" s="17" t="s">
        <v>310</v>
      </c>
      <c r="C41" s="17" t="s">
        <v>243</v>
      </c>
      <c r="D41" s="18">
        <v>45</v>
      </c>
      <c r="E41" s="18" t="s">
        <v>290</v>
      </c>
      <c r="F41" s="17" t="s">
        <v>304</v>
      </c>
    </row>
    <row r="42" spans="2:6" ht="30" x14ac:dyDescent="0.25">
      <c r="B42" s="17" t="s">
        <v>311</v>
      </c>
      <c r="C42" s="17" t="s">
        <v>243</v>
      </c>
      <c r="D42" s="18">
        <v>36</v>
      </c>
      <c r="E42" s="18" t="s">
        <v>290</v>
      </c>
      <c r="F42" s="17"/>
    </row>
    <row r="43" spans="2:6" ht="30" x14ac:dyDescent="0.25">
      <c r="B43" s="17" t="s">
        <v>312</v>
      </c>
      <c r="C43" s="17" t="s">
        <v>243</v>
      </c>
      <c r="D43" s="18">
        <v>36</v>
      </c>
      <c r="E43" s="18" t="s">
        <v>290</v>
      </c>
      <c r="F43" s="17"/>
    </row>
    <row r="44" spans="2:6" ht="30" x14ac:dyDescent="0.25">
      <c r="B44" s="17" t="s">
        <v>313</v>
      </c>
      <c r="C44" s="17" t="s">
        <v>243</v>
      </c>
      <c r="D44" s="18">
        <v>36</v>
      </c>
      <c r="E44" s="18" t="s">
        <v>290</v>
      </c>
      <c r="F44" s="17"/>
    </row>
    <row r="45" spans="2:6" ht="30" x14ac:dyDescent="0.25">
      <c r="B45" s="17" t="s">
        <v>314</v>
      </c>
      <c r="C45" s="17" t="s">
        <v>243</v>
      </c>
      <c r="D45" s="18">
        <v>36</v>
      </c>
      <c r="E45" s="18" t="s">
        <v>290</v>
      </c>
      <c r="F45" s="17"/>
    </row>
    <row r="46" spans="2:6" ht="30" x14ac:dyDescent="0.25">
      <c r="B46" s="17" t="s">
        <v>315</v>
      </c>
      <c r="C46" s="17" t="s">
        <v>243</v>
      </c>
      <c r="D46" s="18">
        <v>10</v>
      </c>
      <c r="E46" s="18" t="s">
        <v>290</v>
      </c>
      <c r="F46" s="17"/>
    </row>
    <row r="47" spans="2:6" ht="30" x14ac:dyDescent="0.25">
      <c r="B47" s="17" t="s">
        <v>316</v>
      </c>
      <c r="C47" s="17" t="s">
        <v>243</v>
      </c>
      <c r="D47" s="18">
        <v>24</v>
      </c>
      <c r="E47" s="18" t="s">
        <v>290</v>
      </c>
      <c r="F47" s="17"/>
    </row>
    <row r="48" spans="2:6" x14ac:dyDescent="0.25">
      <c r="B48" s="17" t="s">
        <v>317</v>
      </c>
      <c r="C48" s="17" t="s">
        <v>243</v>
      </c>
      <c r="D48" s="18">
        <v>24</v>
      </c>
      <c r="E48" s="18" t="s">
        <v>290</v>
      </c>
      <c r="F48" s="17"/>
    </row>
    <row r="49" spans="2:6" x14ac:dyDescent="0.25">
      <c r="B49" s="17" t="s">
        <v>318</v>
      </c>
      <c r="C49" s="17" t="s">
        <v>243</v>
      </c>
      <c r="D49" s="18">
        <v>45</v>
      </c>
      <c r="E49" s="18" t="s">
        <v>290</v>
      </c>
      <c r="F49" s="17"/>
    </row>
    <row r="50" spans="2:6" ht="30" x14ac:dyDescent="0.25">
      <c r="B50" s="17" t="s">
        <v>319</v>
      </c>
      <c r="C50" s="17" t="s">
        <v>243</v>
      </c>
      <c r="D50" s="18">
        <v>45</v>
      </c>
      <c r="E50" s="18" t="s">
        <v>290</v>
      </c>
      <c r="F50" s="17"/>
    </row>
    <row r="51" spans="2:6" x14ac:dyDescent="0.25">
      <c r="B51" s="17" t="s">
        <v>320</v>
      </c>
      <c r="C51" s="17" t="s">
        <v>243</v>
      </c>
      <c r="D51" s="18">
        <v>45</v>
      </c>
      <c r="E51" s="18" t="s">
        <v>290</v>
      </c>
      <c r="F51" s="17"/>
    </row>
    <row r="52" spans="2:6" ht="30" x14ac:dyDescent="0.25">
      <c r="B52" s="17" t="s">
        <v>321</v>
      </c>
      <c r="C52" s="17" t="s">
        <v>243</v>
      </c>
      <c r="D52" s="18">
        <v>45</v>
      </c>
      <c r="E52" s="18" t="s">
        <v>290</v>
      </c>
      <c r="F52" s="17"/>
    </row>
    <row r="53" spans="2:6" x14ac:dyDescent="0.25">
      <c r="B53" s="17" t="s">
        <v>289</v>
      </c>
      <c r="C53" s="17" t="s">
        <v>243</v>
      </c>
      <c r="D53" s="18">
        <v>16</v>
      </c>
      <c r="E53" s="18" t="s">
        <v>290</v>
      </c>
      <c r="F53" s="17"/>
    </row>
    <row r="54" spans="2:6" x14ac:dyDescent="0.25">
      <c r="B54" s="17" t="s">
        <v>289</v>
      </c>
      <c r="C54" s="17" t="s">
        <v>243</v>
      </c>
      <c r="D54" s="18">
        <v>54</v>
      </c>
      <c r="E54" s="18" t="s">
        <v>290</v>
      </c>
      <c r="F54" s="17"/>
    </row>
    <row r="55" spans="2:6" x14ac:dyDescent="0.25">
      <c r="B55" s="17" t="s">
        <v>322</v>
      </c>
      <c r="C55" s="17" t="s">
        <v>243</v>
      </c>
      <c r="D55" s="18">
        <v>30</v>
      </c>
      <c r="E55" s="18" t="s">
        <v>290</v>
      </c>
      <c r="F55" s="17"/>
    </row>
    <row r="56" spans="2:6" x14ac:dyDescent="0.25">
      <c r="B56" s="17" t="s">
        <v>323</v>
      </c>
      <c r="C56" s="17" t="s">
        <v>243</v>
      </c>
      <c r="D56" s="18">
        <v>30</v>
      </c>
      <c r="E56" s="18" t="s">
        <v>290</v>
      </c>
      <c r="F56" s="17"/>
    </row>
    <row r="57" spans="2:6" x14ac:dyDescent="0.25">
      <c r="B57" s="17" t="s">
        <v>324</v>
      </c>
      <c r="C57" s="17" t="s">
        <v>243</v>
      </c>
      <c r="D57" s="18">
        <v>30</v>
      </c>
      <c r="E57" s="18" t="s">
        <v>290</v>
      </c>
      <c r="F57" s="17"/>
    </row>
    <row r="58" spans="2:6" x14ac:dyDescent="0.25">
      <c r="B58" s="17" t="s">
        <v>325</v>
      </c>
      <c r="C58" s="17" t="s">
        <v>243</v>
      </c>
      <c r="D58" s="18">
        <v>1</v>
      </c>
      <c r="E58" s="18" t="s">
        <v>290</v>
      </c>
      <c r="F58" s="17" t="s">
        <v>326</v>
      </c>
    </row>
    <row r="59" spans="2:6" x14ac:dyDescent="0.25">
      <c r="B59" s="17" t="s">
        <v>327</v>
      </c>
      <c r="C59" s="17" t="s">
        <v>243</v>
      </c>
      <c r="D59" s="18">
        <v>45</v>
      </c>
      <c r="E59" s="18" t="s">
        <v>290</v>
      </c>
      <c r="F59" s="17"/>
    </row>
    <row r="60" spans="2:6" x14ac:dyDescent="0.25">
      <c r="B60" s="17" t="s">
        <v>328</v>
      </c>
      <c r="C60" s="17" t="s">
        <v>243</v>
      </c>
      <c r="D60" s="18">
        <v>36</v>
      </c>
      <c r="E60" s="18" t="s">
        <v>290</v>
      </c>
      <c r="F60" s="17"/>
    </row>
    <row r="61" spans="2:6" x14ac:dyDescent="0.25">
      <c r="B61" s="17" t="s">
        <v>329</v>
      </c>
      <c r="C61" s="17" t="s">
        <v>243</v>
      </c>
      <c r="D61" s="18">
        <v>36</v>
      </c>
      <c r="E61" s="18" t="s">
        <v>290</v>
      </c>
      <c r="F61" s="17"/>
    </row>
    <row r="62" spans="2:6" x14ac:dyDescent="0.25">
      <c r="B62" s="17" t="s">
        <v>330</v>
      </c>
      <c r="C62" s="17" t="s">
        <v>243</v>
      </c>
      <c r="D62" s="18">
        <v>36</v>
      </c>
      <c r="E62" s="18" t="s">
        <v>290</v>
      </c>
      <c r="F62" s="17"/>
    </row>
    <row r="63" spans="2:6" x14ac:dyDescent="0.25">
      <c r="B63" s="17" t="s">
        <v>331</v>
      </c>
      <c r="C63" s="17" t="s">
        <v>243</v>
      </c>
      <c r="D63" s="18">
        <v>36</v>
      </c>
      <c r="E63" s="18" t="s">
        <v>290</v>
      </c>
      <c r="F63" s="17"/>
    </row>
    <row r="64" spans="2:6" ht="30" x14ac:dyDescent="0.25">
      <c r="B64" s="17" t="s">
        <v>332</v>
      </c>
      <c r="C64" s="17" t="s">
        <v>243</v>
      </c>
      <c r="D64" s="18">
        <v>10</v>
      </c>
      <c r="E64" s="18" t="s">
        <v>290</v>
      </c>
      <c r="F64" s="17"/>
    </row>
    <row r="65" spans="2:6" x14ac:dyDescent="0.25">
      <c r="B65" s="17" t="s">
        <v>333</v>
      </c>
      <c r="C65" s="17" t="s">
        <v>248</v>
      </c>
      <c r="D65" s="18">
        <v>8</v>
      </c>
      <c r="E65" s="18" t="s">
        <v>290</v>
      </c>
      <c r="F65" s="17" t="s">
        <v>249</v>
      </c>
    </row>
    <row r="66" spans="2:6" x14ac:dyDescent="0.25">
      <c r="B66" s="17" t="s">
        <v>334</v>
      </c>
      <c r="C66" s="17" t="s">
        <v>243</v>
      </c>
      <c r="D66" s="18">
        <v>1</v>
      </c>
      <c r="E66" s="18" t="s">
        <v>244</v>
      </c>
      <c r="F66" s="17" t="s">
        <v>335</v>
      </c>
    </row>
    <row r="67" spans="2:6" x14ac:dyDescent="0.25">
      <c r="B67" s="17" t="s">
        <v>336</v>
      </c>
      <c r="C67" s="17" t="s">
        <v>243</v>
      </c>
      <c r="D67" s="18">
        <v>30</v>
      </c>
      <c r="E67" s="18" t="s">
        <v>290</v>
      </c>
      <c r="F67" s="17"/>
    </row>
    <row r="68" spans="2:6" x14ac:dyDescent="0.25">
      <c r="B68" s="17" t="s">
        <v>337</v>
      </c>
      <c r="C68" s="17" t="s">
        <v>243</v>
      </c>
      <c r="D68" s="18">
        <v>135</v>
      </c>
      <c r="E68" s="18" t="s">
        <v>290</v>
      </c>
      <c r="F68" s="17"/>
    </row>
    <row r="69" spans="2:6" x14ac:dyDescent="0.25">
      <c r="B69" s="17" t="s">
        <v>338</v>
      </c>
      <c r="C69" s="17" t="s">
        <v>243</v>
      </c>
      <c r="D69" s="18">
        <v>36</v>
      </c>
      <c r="E69" s="18" t="s">
        <v>290</v>
      </c>
      <c r="F69" s="17"/>
    </row>
    <row r="70" spans="2:6" x14ac:dyDescent="0.25">
      <c r="B70" s="17" t="s">
        <v>339</v>
      </c>
      <c r="C70" s="17" t="s">
        <v>243</v>
      </c>
      <c r="D70" s="18">
        <v>36</v>
      </c>
      <c r="E70" s="18" t="s">
        <v>290</v>
      </c>
      <c r="F70" s="17"/>
    </row>
    <row r="71" spans="2:6" x14ac:dyDescent="0.25">
      <c r="B71" s="17" t="s">
        <v>340</v>
      </c>
      <c r="C71" s="17" t="s">
        <v>243</v>
      </c>
      <c r="D71" s="18">
        <v>36</v>
      </c>
      <c r="E71" s="18" t="s">
        <v>290</v>
      </c>
      <c r="F71" s="17"/>
    </row>
    <row r="72" spans="2:6" x14ac:dyDescent="0.25">
      <c r="B72" s="17" t="s">
        <v>341</v>
      </c>
      <c r="C72" s="17" t="s">
        <v>243</v>
      </c>
      <c r="D72" s="18">
        <v>36</v>
      </c>
      <c r="E72" s="18" t="s">
        <v>290</v>
      </c>
      <c r="F72" s="17"/>
    </row>
    <row r="73" spans="2:6" x14ac:dyDescent="0.25">
      <c r="B73" s="17" t="s">
        <v>342</v>
      </c>
      <c r="C73" s="17" t="s">
        <v>243</v>
      </c>
      <c r="D73" s="18">
        <v>10</v>
      </c>
      <c r="E73" s="18" t="s">
        <v>290</v>
      </c>
      <c r="F73" s="17"/>
    </row>
    <row r="74" spans="2:6" ht="30" x14ac:dyDescent="0.25">
      <c r="B74" s="17" t="s">
        <v>343</v>
      </c>
      <c r="C74" s="17" t="s">
        <v>243</v>
      </c>
      <c r="D74" s="18">
        <v>50</v>
      </c>
      <c r="E74" s="18" t="s">
        <v>290</v>
      </c>
      <c r="F74" s="17"/>
    </row>
    <row r="75" spans="2:6" x14ac:dyDescent="0.25">
      <c r="B75" s="17" t="s">
        <v>344</v>
      </c>
      <c r="C75" s="17" t="s">
        <v>248</v>
      </c>
      <c r="D75" s="18">
        <v>8</v>
      </c>
      <c r="E75" s="18" t="s">
        <v>290</v>
      </c>
      <c r="F75" s="17" t="s">
        <v>249</v>
      </c>
    </row>
    <row r="76" spans="2:6" x14ac:dyDescent="0.25">
      <c r="B76" s="17" t="s">
        <v>345</v>
      </c>
      <c r="C76" s="17" t="s">
        <v>243</v>
      </c>
      <c r="D76" s="18">
        <v>24</v>
      </c>
      <c r="E76" s="18" t="s">
        <v>290</v>
      </c>
      <c r="F76" s="17"/>
    </row>
    <row r="77" spans="2:6" x14ac:dyDescent="0.25">
      <c r="B77" s="17" t="s">
        <v>346</v>
      </c>
      <c r="C77" s="17" t="s">
        <v>243</v>
      </c>
      <c r="D77" s="18">
        <v>20</v>
      </c>
      <c r="E77" s="18" t="s">
        <v>290</v>
      </c>
      <c r="F77" s="17"/>
    </row>
    <row r="78" spans="2:6" x14ac:dyDescent="0.25">
      <c r="B78" s="17" t="s">
        <v>347</v>
      </c>
      <c r="C78" s="17" t="s">
        <v>292</v>
      </c>
      <c r="D78" s="18">
        <v>2</v>
      </c>
      <c r="E78" s="18" t="s">
        <v>244</v>
      </c>
      <c r="F78" s="17"/>
    </row>
    <row r="79" spans="2:6" x14ac:dyDescent="0.25">
      <c r="B79" s="17" t="s">
        <v>348</v>
      </c>
      <c r="C79" s="17" t="s">
        <v>349</v>
      </c>
      <c r="D79" s="18">
        <v>19</v>
      </c>
      <c r="E79" s="18" t="s">
        <v>244</v>
      </c>
      <c r="F79" s="17" t="s">
        <v>350</v>
      </c>
    </row>
    <row r="80" spans="2:6" x14ac:dyDescent="0.25">
      <c r="B80" s="17" t="s">
        <v>351</v>
      </c>
      <c r="C80" s="17" t="s">
        <v>349</v>
      </c>
      <c r="D80" s="18">
        <v>19</v>
      </c>
      <c r="E80" s="18" t="s">
        <v>244</v>
      </c>
      <c r="F80" s="17" t="s">
        <v>352</v>
      </c>
    </row>
    <row r="81" spans="2:6" ht="30" x14ac:dyDescent="0.25">
      <c r="B81" s="17" t="s">
        <v>353</v>
      </c>
      <c r="C81" s="17" t="s">
        <v>349</v>
      </c>
      <c r="D81" s="18">
        <v>19</v>
      </c>
      <c r="E81" s="18" t="s">
        <v>244</v>
      </c>
      <c r="F81" s="17" t="s">
        <v>354</v>
      </c>
    </row>
    <row r="82" spans="2:6" x14ac:dyDescent="0.25">
      <c r="B82" s="17" t="s">
        <v>355</v>
      </c>
      <c r="C82" s="17" t="s">
        <v>349</v>
      </c>
      <c r="D82" s="18">
        <v>19</v>
      </c>
      <c r="E82" s="18" t="s">
        <v>244</v>
      </c>
      <c r="F82" s="17" t="s">
        <v>352</v>
      </c>
    </row>
    <row r="83" spans="2:6" ht="30" x14ac:dyDescent="0.25">
      <c r="B83" s="17" t="s">
        <v>356</v>
      </c>
      <c r="C83" s="17" t="s">
        <v>349</v>
      </c>
      <c r="D83" s="18">
        <v>19</v>
      </c>
      <c r="E83" s="18" t="s">
        <v>244</v>
      </c>
      <c r="F83" s="17" t="s">
        <v>350</v>
      </c>
    </row>
    <row r="84" spans="2:6" ht="30" x14ac:dyDescent="0.25">
      <c r="B84" s="17" t="s">
        <v>357</v>
      </c>
      <c r="C84" s="17" t="s">
        <v>349</v>
      </c>
      <c r="D84" s="18">
        <v>19</v>
      </c>
      <c r="E84" s="18" t="s">
        <v>244</v>
      </c>
      <c r="F84" s="17" t="s">
        <v>352</v>
      </c>
    </row>
    <row r="85" spans="2:6" ht="30" x14ac:dyDescent="0.25">
      <c r="B85" s="17" t="s">
        <v>358</v>
      </c>
      <c r="C85" s="17" t="s">
        <v>349</v>
      </c>
      <c r="D85" s="18">
        <v>19</v>
      </c>
      <c r="E85" s="18" t="s">
        <v>244</v>
      </c>
      <c r="F85" s="17" t="s">
        <v>352</v>
      </c>
    </row>
    <row r="86" spans="2:6" x14ac:dyDescent="0.25">
      <c r="B86" s="17" t="s">
        <v>359</v>
      </c>
      <c r="C86" s="17" t="s">
        <v>349</v>
      </c>
      <c r="D86" s="18">
        <v>19</v>
      </c>
      <c r="E86" s="18" t="s">
        <v>244</v>
      </c>
      <c r="F86" s="17" t="s">
        <v>352</v>
      </c>
    </row>
    <row r="87" spans="2:6" ht="30" x14ac:dyDescent="0.25">
      <c r="B87" s="17" t="s">
        <v>360</v>
      </c>
      <c r="C87" s="17" t="s">
        <v>349</v>
      </c>
      <c r="D87" s="18">
        <v>19</v>
      </c>
      <c r="E87" s="18" t="s">
        <v>244</v>
      </c>
      <c r="F87" s="17" t="s">
        <v>352</v>
      </c>
    </row>
    <row r="88" spans="2:6" x14ac:dyDescent="0.25">
      <c r="B88" s="17" t="s">
        <v>361</v>
      </c>
      <c r="C88" s="17" t="s">
        <v>349</v>
      </c>
      <c r="D88" s="18">
        <v>19</v>
      </c>
      <c r="E88" s="18" t="s">
        <v>244</v>
      </c>
      <c r="F88" s="17" t="s">
        <v>352</v>
      </c>
    </row>
    <row r="89" spans="2:6" ht="30" x14ac:dyDescent="0.25">
      <c r="B89" s="17" t="s">
        <v>362</v>
      </c>
      <c r="C89" s="17" t="s">
        <v>349</v>
      </c>
      <c r="D89" s="18">
        <v>19</v>
      </c>
      <c r="E89" s="18" t="s">
        <v>244</v>
      </c>
      <c r="F89" s="17" t="s">
        <v>352</v>
      </c>
    </row>
    <row r="90" spans="2:6" x14ac:dyDescent="0.25">
      <c r="B90" s="17" t="s">
        <v>363</v>
      </c>
      <c r="C90" s="17" t="s">
        <v>349</v>
      </c>
      <c r="D90" s="18">
        <v>19</v>
      </c>
      <c r="E90" s="18" t="s">
        <v>244</v>
      </c>
      <c r="F90" s="17" t="s">
        <v>350</v>
      </c>
    </row>
    <row r="91" spans="2:6" x14ac:dyDescent="0.25">
      <c r="B91" s="17" t="s">
        <v>364</v>
      </c>
      <c r="C91" s="17" t="s">
        <v>243</v>
      </c>
      <c r="D91" s="18">
        <v>9</v>
      </c>
      <c r="E91" s="18" t="s">
        <v>290</v>
      </c>
      <c r="F91" s="17"/>
    </row>
    <row r="92" spans="2:6" x14ac:dyDescent="0.25">
      <c r="B92" s="17" t="s">
        <v>365</v>
      </c>
      <c r="C92" s="17" t="s">
        <v>243</v>
      </c>
      <c r="D92" s="18">
        <v>11</v>
      </c>
      <c r="E92" s="18" t="s">
        <v>244</v>
      </c>
      <c r="F92" s="17" t="s">
        <v>366</v>
      </c>
    </row>
    <row r="93" spans="2:6" x14ac:dyDescent="0.25">
      <c r="B93" s="17" t="s">
        <v>367</v>
      </c>
      <c r="C93" s="17" t="s">
        <v>292</v>
      </c>
      <c r="D93" s="18">
        <v>2</v>
      </c>
      <c r="E93" s="18" t="s">
        <v>244</v>
      </c>
      <c r="F93" s="17" t="s">
        <v>368</v>
      </c>
    </row>
    <row r="94" spans="2:6" x14ac:dyDescent="0.25">
      <c r="B94" s="17" t="s">
        <v>289</v>
      </c>
      <c r="C94" s="17" t="s">
        <v>243</v>
      </c>
      <c r="D94" s="18">
        <v>30</v>
      </c>
      <c r="E94" s="18" t="s">
        <v>290</v>
      </c>
      <c r="F94" s="17"/>
    </row>
    <row r="95" spans="2:6" x14ac:dyDescent="0.25">
      <c r="B95" s="17" t="s">
        <v>369</v>
      </c>
      <c r="C95" s="17" t="s">
        <v>243</v>
      </c>
      <c r="D95" s="18">
        <v>9</v>
      </c>
      <c r="E95" s="18" t="s">
        <v>290</v>
      </c>
      <c r="F95" s="17" t="s">
        <v>370</v>
      </c>
    </row>
    <row r="96" spans="2:6" x14ac:dyDescent="0.25">
      <c r="B96" s="17" t="s">
        <v>371</v>
      </c>
      <c r="C96" s="17" t="s">
        <v>243</v>
      </c>
      <c r="D96" s="18">
        <v>9</v>
      </c>
      <c r="E96" s="18" t="s">
        <v>290</v>
      </c>
      <c r="F96" s="17" t="s">
        <v>372</v>
      </c>
    </row>
    <row r="97" spans="2:6" x14ac:dyDescent="0.25">
      <c r="B97" s="17" t="s">
        <v>373</v>
      </c>
      <c r="C97" s="17" t="s">
        <v>243</v>
      </c>
      <c r="D97" s="18">
        <v>9</v>
      </c>
      <c r="E97" s="18" t="s">
        <v>290</v>
      </c>
      <c r="F97" s="17" t="s">
        <v>374</v>
      </c>
    </row>
    <row r="98" spans="2:6" x14ac:dyDescent="0.25">
      <c r="B98" s="17" t="s">
        <v>375</v>
      </c>
      <c r="C98" s="17" t="s">
        <v>243</v>
      </c>
      <c r="D98" s="18">
        <v>50</v>
      </c>
      <c r="E98" s="18" t="s">
        <v>290</v>
      </c>
      <c r="F98" s="17" t="s">
        <v>376</v>
      </c>
    </row>
    <row r="99" spans="2:6" x14ac:dyDescent="0.25">
      <c r="B99" s="17" t="s">
        <v>377</v>
      </c>
      <c r="C99" s="17" t="s">
        <v>243</v>
      </c>
      <c r="D99" s="18">
        <v>50</v>
      </c>
      <c r="E99" s="18" t="s">
        <v>290</v>
      </c>
      <c r="F99" s="17" t="s">
        <v>378</v>
      </c>
    </row>
    <row r="100" spans="2:6" x14ac:dyDescent="0.25">
      <c r="B100" s="17" t="s">
        <v>379</v>
      </c>
      <c r="C100" s="17" t="s">
        <v>243</v>
      </c>
      <c r="D100" s="18">
        <v>50</v>
      </c>
      <c r="E100" s="18" t="s">
        <v>290</v>
      </c>
      <c r="F100" s="17" t="s">
        <v>380</v>
      </c>
    </row>
    <row r="101" spans="2:6" x14ac:dyDescent="0.25">
      <c r="B101" s="17" t="s">
        <v>381</v>
      </c>
      <c r="C101" s="17" t="s">
        <v>243</v>
      </c>
      <c r="D101" s="18">
        <v>1</v>
      </c>
      <c r="E101" s="17" t="s">
        <v>290</v>
      </c>
      <c r="F101" s="17" t="s">
        <v>382</v>
      </c>
    </row>
    <row r="102" spans="2:6" ht="30" x14ac:dyDescent="0.25">
      <c r="B102" s="21" t="s">
        <v>383</v>
      </c>
      <c r="C102" s="21" t="s">
        <v>263</v>
      </c>
      <c r="D102" s="26">
        <v>19</v>
      </c>
      <c r="E102" s="26" t="s">
        <v>244</v>
      </c>
      <c r="F102" s="21" t="s">
        <v>384</v>
      </c>
    </row>
    <row r="103" spans="2:6" ht="30" x14ac:dyDescent="0.25">
      <c r="B103" s="21" t="s">
        <v>385</v>
      </c>
      <c r="C103" s="21" t="s">
        <v>263</v>
      </c>
      <c r="D103" s="26">
        <v>19</v>
      </c>
      <c r="E103" s="26" t="s">
        <v>244</v>
      </c>
      <c r="F103" s="21" t="s">
        <v>386</v>
      </c>
    </row>
    <row r="104" spans="2:6" ht="30" x14ac:dyDescent="0.25">
      <c r="B104" s="21" t="s">
        <v>387</v>
      </c>
      <c r="C104" s="21" t="s">
        <v>263</v>
      </c>
      <c r="D104" s="26">
        <v>19</v>
      </c>
      <c r="E104" s="26" t="s">
        <v>244</v>
      </c>
      <c r="F104" s="21" t="s">
        <v>388</v>
      </c>
    </row>
    <row r="105" spans="2:6" ht="30.75" thickBot="1" x14ac:dyDescent="0.3">
      <c r="B105" s="21" t="s">
        <v>389</v>
      </c>
      <c r="C105" s="21" t="s">
        <v>263</v>
      </c>
      <c r="D105" s="26">
        <v>19</v>
      </c>
      <c r="E105" s="26" t="s">
        <v>244</v>
      </c>
      <c r="F105" s="21" t="s">
        <v>390</v>
      </c>
    </row>
    <row r="106" spans="2:6" ht="15.75" thickBot="1" x14ac:dyDescent="0.3">
      <c r="B106" s="32" t="s">
        <v>391</v>
      </c>
      <c r="C106" s="33" t="s">
        <v>243</v>
      </c>
      <c r="D106" s="34">
        <v>2</v>
      </c>
      <c r="E106" s="34" t="s">
        <v>290</v>
      </c>
      <c r="F106" s="33" t="s">
        <v>392</v>
      </c>
    </row>
    <row r="107" spans="2:6" ht="15.75" thickBot="1" x14ac:dyDescent="0.3">
      <c r="B107" s="35" t="s">
        <v>393</v>
      </c>
      <c r="C107" s="36" t="s">
        <v>243</v>
      </c>
      <c r="D107" s="37">
        <v>3</v>
      </c>
      <c r="E107" s="37" t="s">
        <v>290</v>
      </c>
      <c r="F107" s="36" t="s">
        <v>394</v>
      </c>
    </row>
    <row r="108" spans="2:6" ht="15.75" thickBot="1" x14ac:dyDescent="0.3">
      <c r="B108" s="35" t="s">
        <v>395</v>
      </c>
      <c r="C108" s="36" t="s">
        <v>396</v>
      </c>
      <c r="D108" s="37">
        <v>20</v>
      </c>
      <c r="E108" s="37" t="s">
        <v>290</v>
      </c>
      <c r="F108" s="36" t="s">
        <v>397</v>
      </c>
    </row>
    <row r="109" spans="2:6" ht="60.75" thickBot="1" x14ac:dyDescent="0.3">
      <c r="B109" s="32" t="s">
        <v>398</v>
      </c>
      <c r="C109" s="36" t="s">
        <v>243</v>
      </c>
      <c r="D109" s="37">
        <v>1</v>
      </c>
      <c r="E109" s="37" t="s">
        <v>244</v>
      </c>
      <c r="F109" s="36" t="s">
        <v>399</v>
      </c>
    </row>
    <row r="110" spans="2:6" ht="60.75" thickBot="1" x14ac:dyDescent="0.3">
      <c r="B110" s="32" t="s">
        <v>400</v>
      </c>
      <c r="C110" s="36" t="s">
        <v>243</v>
      </c>
      <c r="D110" s="37">
        <v>1</v>
      </c>
      <c r="E110" s="37" t="s">
        <v>401</v>
      </c>
      <c r="F110" s="36" t="s">
        <v>399</v>
      </c>
    </row>
    <row r="111" spans="2:6" ht="60.75" thickBot="1" x14ac:dyDescent="0.3">
      <c r="B111" s="32" t="s">
        <v>402</v>
      </c>
      <c r="C111" s="36" t="s">
        <v>243</v>
      </c>
      <c r="D111" s="37">
        <v>1</v>
      </c>
      <c r="E111" s="37" t="s">
        <v>401</v>
      </c>
      <c r="F111" s="36" t="s">
        <v>399</v>
      </c>
    </row>
    <row r="112" spans="2:6" ht="15.75" thickBot="1" x14ac:dyDescent="0.3">
      <c r="B112" s="35" t="s">
        <v>289</v>
      </c>
      <c r="C112" s="36" t="s">
        <v>243</v>
      </c>
      <c r="D112" s="37">
        <v>9</v>
      </c>
      <c r="E112" s="37" t="s">
        <v>290</v>
      </c>
      <c r="F112" s="36" t="s">
        <v>403</v>
      </c>
    </row>
    <row r="113" spans="2:6" x14ac:dyDescent="0.25">
      <c r="B113" s="38"/>
      <c r="C113" s="27" t="s">
        <v>293</v>
      </c>
      <c r="D113" s="28">
        <f>SUM(D32:D112)</f>
        <v>2073</v>
      </c>
      <c r="E113" s="39"/>
      <c r="F113" s="38"/>
    </row>
    <row r="114" spans="2:6" x14ac:dyDescent="0.25">
      <c r="B114" s="29" t="s">
        <v>404</v>
      </c>
      <c r="C114" s="38"/>
      <c r="D114" s="39"/>
      <c r="E114" s="39"/>
      <c r="F114" s="38"/>
    </row>
    <row r="115" spans="2:6" ht="30" x14ac:dyDescent="0.25">
      <c r="B115" s="40" t="s">
        <v>237</v>
      </c>
      <c r="C115" s="40" t="s">
        <v>238</v>
      </c>
      <c r="D115" s="41" t="s">
        <v>295</v>
      </c>
      <c r="E115" s="41" t="s">
        <v>240</v>
      </c>
      <c r="F115" s="40" t="s">
        <v>241</v>
      </c>
    </row>
    <row r="116" spans="2:6" x14ac:dyDescent="0.25">
      <c r="B116" s="42" t="s">
        <v>242</v>
      </c>
      <c r="C116" s="42" t="s">
        <v>243</v>
      </c>
      <c r="D116" s="43">
        <v>2</v>
      </c>
      <c r="E116" s="43" t="s">
        <v>244</v>
      </c>
      <c r="F116" s="42" t="s">
        <v>405</v>
      </c>
    </row>
    <row r="117" spans="2:6" x14ac:dyDescent="0.25">
      <c r="B117" s="42" t="s">
        <v>298</v>
      </c>
      <c r="C117" s="42" t="s">
        <v>292</v>
      </c>
      <c r="D117" s="43">
        <v>7</v>
      </c>
      <c r="E117" s="43" t="s">
        <v>244</v>
      </c>
      <c r="F117" s="42" t="s">
        <v>406</v>
      </c>
    </row>
    <row r="118" spans="2:6" x14ac:dyDescent="0.25">
      <c r="B118" s="42" t="s">
        <v>300</v>
      </c>
      <c r="C118" s="42" t="s">
        <v>243</v>
      </c>
      <c r="D118" s="43">
        <v>8</v>
      </c>
      <c r="E118" s="43" t="s">
        <v>244</v>
      </c>
      <c r="F118" s="42" t="s">
        <v>300</v>
      </c>
    </row>
    <row r="119" spans="2:6" x14ac:dyDescent="0.25">
      <c r="B119" s="42" t="s">
        <v>301</v>
      </c>
      <c r="C119" s="42" t="s">
        <v>292</v>
      </c>
      <c r="D119" s="43">
        <v>8</v>
      </c>
      <c r="E119" s="43" t="s">
        <v>244</v>
      </c>
      <c r="F119" s="42" t="s">
        <v>407</v>
      </c>
    </row>
    <row r="120" spans="2:6" ht="30" x14ac:dyDescent="0.25">
      <c r="B120" s="42" t="s">
        <v>408</v>
      </c>
      <c r="C120" s="42" t="s">
        <v>292</v>
      </c>
      <c r="D120" s="43">
        <v>2</v>
      </c>
      <c r="E120" s="43" t="s">
        <v>244</v>
      </c>
      <c r="F120" s="42" t="s">
        <v>409</v>
      </c>
    </row>
    <row r="121" spans="2:6" x14ac:dyDescent="0.25">
      <c r="B121" s="42" t="s">
        <v>410</v>
      </c>
      <c r="C121" s="42" t="s">
        <v>349</v>
      </c>
      <c r="D121" s="43">
        <v>19</v>
      </c>
      <c r="E121" s="43" t="s">
        <v>244</v>
      </c>
      <c r="F121" s="42" t="s">
        <v>352</v>
      </c>
    </row>
    <row r="122" spans="2:6" x14ac:dyDescent="0.25">
      <c r="B122" s="42" t="s">
        <v>411</v>
      </c>
      <c r="C122" s="42" t="s">
        <v>292</v>
      </c>
      <c r="D122" s="43">
        <v>1</v>
      </c>
      <c r="E122" s="43" t="s">
        <v>244</v>
      </c>
      <c r="F122" s="42" t="s">
        <v>412</v>
      </c>
    </row>
    <row r="123" spans="2:6" x14ac:dyDescent="0.25">
      <c r="B123" s="42" t="s">
        <v>413</v>
      </c>
      <c r="C123" s="42" t="s">
        <v>292</v>
      </c>
      <c r="D123" s="43">
        <v>2</v>
      </c>
      <c r="E123" s="43" t="s">
        <v>244</v>
      </c>
      <c r="F123" s="42"/>
    </row>
    <row r="124" spans="2:6" x14ac:dyDescent="0.25">
      <c r="B124" s="42" t="s">
        <v>414</v>
      </c>
      <c r="C124" s="42" t="s">
        <v>248</v>
      </c>
      <c r="D124" s="43">
        <v>8</v>
      </c>
      <c r="E124" s="43" t="s">
        <v>244</v>
      </c>
      <c r="F124" s="42" t="s">
        <v>415</v>
      </c>
    </row>
    <row r="125" spans="2:6" x14ac:dyDescent="0.25">
      <c r="B125" s="29"/>
      <c r="C125" s="30" t="s">
        <v>293</v>
      </c>
      <c r="D125" s="31">
        <f>SUM(D116:D124)</f>
        <v>57</v>
      </c>
      <c r="E125" s="31"/>
      <c r="F125" s="30"/>
    </row>
    <row r="126" spans="2:6" x14ac:dyDescent="0.25">
      <c r="B126" s="29"/>
      <c r="C126" s="30"/>
      <c r="D126" s="31"/>
      <c r="E126" s="31"/>
      <c r="F126" s="30"/>
    </row>
    <row r="127" spans="2:6" x14ac:dyDescent="0.25">
      <c r="B127" s="125" t="s">
        <v>416</v>
      </c>
      <c r="C127" s="125"/>
      <c r="D127" s="125"/>
      <c r="E127" s="125"/>
      <c r="F127" s="125"/>
    </row>
    <row r="128" spans="2:6" x14ac:dyDescent="0.25">
      <c r="B128" s="126"/>
      <c r="C128" s="127"/>
      <c r="D128" s="127"/>
      <c r="E128" s="127"/>
      <c r="F128" s="128"/>
    </row>
    <row r="129" spans="2:6" x14ac:dyDescent="0.25">
      <c r="B129" s="44" t="s">
        <v>417</v>
      </c>
      <c r="C129" s="45"/>
      <c r="D129" s="45"/>
      <c r="E129" s="45"/>
      <c r="F129" s="11"/>
    </row>
    <row r="130" spans="2:6" ht="28.5" x14ac:dyDescent="0.25">
      <c r="B130" s="46" t="s">
        <v>242</v>
      </c>
      <c r="C130" s="46" t="s">
        <v>418</v>
      </c>
      <c r="D130" s="46" t="s">
        <v>419</v>
      </c>
      <c r="E130" s="46"/>
      <c r="F130" s="46" t="s">
        <v>241</v>
      </c>
    </row>
    <row r="131" spans="2:6" x14ac:dyDescent="0.25">
      <c r="B131" s="47" t="s">
        <v>420</v>
      </c>
      <c r="C131" s="47" t="s">
        <v>421</v>
      </c>
      <c r="D131" s="47">
        <f>D161</f>
        <v>385</v>
      </c>
      <c r="E131" s="47"/>
      <c r="F131" s="47"/>
    </row>
    <row r="132" spans="2:6" x14ac:dyDescent="0.25">
      <c r="B132" s="47" t="s">
        <v>422</v>
      </c>
      <c r="C132" s="47" t="s">
        <v>423</v>
      </c>
      <c r="D132" s="47">
        <f>D199</f>
        <v>3</v>
      </c>
      <c r="E132" s="47"/>
      <c r="F132" s="47"/>
    </row>
    <row r="133" spans="2:6" x14ac:dyDescent="0.25">
      <c r="B133" s="47" t="s">
        <v>424</v>
      </c>
      <c r="C133" s="47" t="s">
        <v>425</v>
      </c>
      <c r="D133" s="47">
        <f>D217</f>
        <v>57</v>
      </c>
      <c r="E133" s="47"/>
      <c r="F133" s="47"/>
    </row>
    <row r="134" spans="2:6" x14ac:dyDescent="0.25">
      <c r="B134" s="48"/>
      <c r="C134" s="48"/>
      <c r="D134" s="49"/>
      <c r="E134" s="49"/>
      <c r="F134" s="48"/>
    </row>
    <row r="135" spans="2:6" x14ac:dyDescent="0.25">
      <c r="B135" s="29" t="s">
        <v>426</v>
      </c>
      <c r="C135" s="30"/>
      <c r="D135" s="31"/>
      <c r="E135" s="31"/>
      <c r="F135" s="30"/>
    </row>
    <row r="136" spans="2:6" ht="30" x14ac:dyDescent="0.25">
      <c r="B136" s="15" t="s">
        <v>237</v>
      </c>
      <c r="C136" s="15" t="s">
        <v>238</v>
      </c>
      <c r="D136" s="16" t="s">
        <v>427</v>
      </c>
      <c r="E136" s="16" t="s">
        <v>240</v>
      </c>
      <c r="F136" s="15" t="s">
        <v>241</v>
      </c>
    </row>
    <row r="137" spans="2:6" x14ac:dyDescent="0.25">
      <c r="B137" s="17" t="s">
        <v>242</v>
      </c>
      <c r="C137" s="17" t="s">
        <v>243</v>
      </c>
      <c r="D137" s="18">
        <v>2</v>
      </c>
      <c r="E137" s="18" t="s">
        <v>244</v>
      </c>
      <c r="F137" s="17" t="s">
        <v>245</v>
      </c>
    </row>
    <row r="138" spans="2:6" x14ac:dyDescent="0.25">
      <c r="B138" s="17" t="s">
        <v>246</v>
      </c>
      <c r="C138" s="17" t="s">
        <v>243</v>
      </c>
      <c r="D138" s="18">
        <v>12</v>
      </c>
      <c r="E138" s="18" t="s">
        <v>244</v>
      </c>
      <c r="F138" s="17"/>
    </row>
    <row r="139" spans="2:6" x14ac:dyDescent="0.25">
      <c r="B139" s="17" t="s">
        <v>247</v>
      </c>
      <c r="C139" s="17" t="s">
        <v>248</v>
      </c>
      <c r="D139" s="18">
        <v>8</v>
      </c>
      <c r="E139" s="18" t="s">
        <v>244</v>
      </c>
      <c r="F139" s="17" t="s">
        <v>249</v>
      </c>
    </row>
    <row r="140" spans="2:6" x14ac:dyDescent="0.25">
      <c r="B140" s="17" t="s">
        <v>250</v>
      </c>
      <c r="C140" s="17" t="s">
        <v>248</v>
      </c>
      <c r="D140" s="18">
        <v>8</v>
      </c>
      <c r="E140" s="18" t="s">
        <v>244</v>
      </c>
      <c r="F140" s="17" t="s">
        <v>428</v>
      </c>
    </row>
    <row r="141" spans="2:6" x14ac:dyDescent="0.25">
      <c r="B141" s="17" t="s">
        <v>252</v>
      </c>
      <c r="C141" s="17" t="s">
        <v>253</v>
      </c>
      <c r="D141" s="18">
        <v>6</v>
      </c>
      <c r="E141" s="18" t="s">
        <v>244</v>
      </c>
      <c r="F141" s="17" t="s">
        <v>429</v>
      </c>
    </row>
    <row r="142" spans="2:6" ht="60" x14ac:dyDescent="0.25">
      <c r="B142" s="17" t="s">
        <v>255</v>
      </c>
      <c r="C142" s="17" t="s">
        <v>256</v>
      </c>
      <c r="D142" s="18">
        <v>19</v>
      </c>
      <c r="E142" s="18" t="s">
        <v>244</v>
      </c>
      <c r="F142" s="50" t="s">
        <v>430</v>
      </c>
    </row>
    <row r="143" spans="2:6" ht="45" x14ac:dyDescent="0.25">
      <c r="B143" s="17" t="s">
        <v>258</v>
      </c>
      <c r="C143" s="17" t="s">
        <v>256</v>
      </c>
      <c r="D143" s="18">
        <v>19</v>
      </c>
      <c r="E143" s="18" t="s">
        <v>244</v>
      </c>
      <c r="F143" s="17" t="s">
        <v>259</v>
      </c>
    </row>
    <row r="144" spans="2:6" x14ac:dyDescent="0.25">
      <c r="B144" s="17" t="s">
        <v>260</v>
      </c>
      <c r="C144" s="17" t="s">
        <v>256</v>
      </c>
      <c r="D144" s="18">
        <v>19</v>
      </c>
      <c r="E144" s="18" t="s">
        <v>244</v>
      </c>
      <c r="F144" s="17" t="s">
        <v>431</v>
      </c>
    </row>
    <row r="145" spans="2:6" x14ac:dyDescent="0.25">
      <c r="B145" s="22" t="s">
        <v>262</v>
      </c>
      <c r="C145" s="17" t="s">
        <v>256</v>
      </c>
      <c r="D145" s="18">
        <v>19</v>
      </c>
      <c r="E145" s="18" t="s">
        <v>244</v>
      </c>
      <c r="F145" s="22" t="s">
        <v>432</v>
      </c>
    </row>
    <row r="146" spans="2:6" ht="30" x14ac:dyDescent="0.25">
      <c r="B146" s="22" t="s">
        <v>265</v>
      </c>
      <c r="C146" s="22" t="s">
        <v>263</v>
      </c>
      <c r="D146" s="25">
        <v>19</v>
      </c>
      <c r="E146" s="25" t="s">
        <v>244</v>
      </c>
      <c r="F146" s="22" t="s">
        <v>433</v>
      </c>
    </row>
    <row r="147" spans="2:6" ht="30" x14ac:dyDescent="0.25">
      <c r="B147" s="22" t="s">
        <v>267</v>
      </c>
      <c r="C147" s="22" t="s">
        <v>263</v>
      </c>
      <c r="D147" s="25">
        <v>19</v>
      </c>
      <c r="E147" s="25" t="s">
        <v>244</v>
      </c>
      <c r="F147" s="22" t="s">
        <v>434</v>
      </c>
    </row>
    <row r="148" spans="2:6" x14ac:dyDescent="0.25">
      <c r="B148" s="22" t="s">
        <v>269</v>
      </c>
      <c r="C148" s="22" t="s">
        <v>263</v>
      </c>
      <c r="D148" s="25">
        <v>19</v>
      </c>
      <c r="E148" s="25" t="s">
        <v>244</v>
      </c>
      <c r="F148" s="22" t="s">
        <v>435</v>
      </c>
    </row>
    <row r="149" spans="2:6" ht="30" x14ac:dyDescent="0.25">
      <c r="B149" s="22" t="s">
        <v>436</v>
      </c>
      <c r="C149" s="22" t="s">
        <v>263</v>
      </c>
      <c r="D149" s="25">
        <v>19</v>
      </c>
      <c r="E149" s="25" t="s">
        <v>244</v>
      </c>
      <c r="F149" s="22" t="s">
        <v>437</v>
      </c>
    </row>
    <row r="150" spans="2:6" ht="30" x14ac:dyDescent="0.25">
      <c r="B150" s="22" t="s">
        <v>438</v>
      </c>
      <c r="C150" s="22" t="s">
        <v>263</v>
      </c>
      <c r="D150" s="25">
        <v>19</v>
      </c>
      <c r="E150" s="25" t="s">
        <v>244</v>
      </c>
      <c r="F150" s="22" t="s">
        <v>439</v>
      </c>
    </row>
    <row r="151" spans="2:6" x14ac:dyDescent="0.25">
      <c r="B151" s="17" t="s">
        <v>275</v>
      </c>
      <c r="C151" s="22" t="s">
        <v>263</v>
      </c>
      <c r="D151" s="25">
        <v>19</v>
      </c>
      <c r="E151" s="25" t="s">
        <v>244</v>
      </c>
      <c r="F151" s="17" t="s">
        <v>440</v>
      </c>
    </row>
    <row r="152" spans="2:6" x14ac:dyDescent="0.25">
      <c r="B152" s="17" t="s">
        <v>277</v>
      </c>
      <c r="C152" s="17" t="s">
        <v>256</v>
      </c>
      <c r="D152" s="25">
        <v>19</v>
      </c>
      <c r="E152" s="25" t="s">
        <v>244</v>
      </c>
      <c r="F152" s="17" t="s">
        <v>441</v>
      </c>
    </row>
    <row r="153" spans="2:6" ht="30" x14ac:dyDescent="0.25">
      <c r="B153" s="17" t="s">
        <v>442</v>
      </c>
      <c r="C153" s="17" t="s">
        <v>256</v>
      </c>
      <c r="D153" s="25">
        <v>19</v>
      </c>
      <c r="E153" s="25" t="s">
        <v>244</v>
      </c>
      <c r="F153" s="17" t="s">
        <v>443</v>
      </c>
    </row>
    <row r="154" spans="2:6" ht="30" x14ac:dyDescent="0.25">
      <c r="B154" s="21" t="s">
        <v>281</v>
      </c>
      <c r="C154" s="21" t="s">
        <v>263</v>
      </c>
      <c r="D154" s="26">
        <v>19</v>
      </c>
      <c r="E154" s="26" t="s">
        <v>244</v>
      </c>
      <c r="F154" s="21" t="s">
        <v>282</v>
      </c>
    </row>
    <row r="155" spans="2:6" ht="30" x14ac:dyDescent="0.25">
      <c r="B155" s="21" t="s">
        <v>283</v>
      </c>
      <c r="C155" s="21" t="s">
        <v>263</v>
      </c>
      <c r="D155" s="26">
        <v>19</v>
      </c>
      <c r="E155" s="26" t="s">
        <v>244</v>
      </c>
      <c r="F155" s="21" t="s">
        <v>284</v>
      </c>
    </row>
    <row r="156" spans="2:6" ht="30" x14ac:dyDescent="0.25">
      <c r="B156" s="21" t="s">
        <v>285</v>
      </c>
      <c r="C156" s="21" t="s">
        <v>263</v>
      </c>
      <c r="D156" s="26">
        <v>19</v>
      </c>
      <c r="E156" s="26" t="s">
        <v>244</v>
      </c>
      <c r="F156" s="21" t="s">
        <v>286</v>
      </c>
    </row>
    <row r="157" spans="2:6" ht="30" x14ac:dyDescent="0.25">
      <c r="B157" s="21" t="s">
        <v>287</v>
      </c>
      <c r="C157" s="21" t="s">
        <v>263</v>
      </c>
      <c r="D157" s="26">
        <v>19</v>
      </c>
      <c r="E157" s="26" t="s">
        <v>244</v>
      </c>
      <c r="F157" s="21" t="s">
        <v>288</v>
      </c>
    </row>
    <row r="158" spans="2:6" x14ac:dyDescent="0.25">
      <c r="B158" s="17" t="s">
        <v>289</v>
      </c>
      <c r="C158" s="17" t="s">
        <v>243</v>
      </c>
      <c r="D158" s="25">
        <v>19</v>
      </c>
      <c r="E158" s="25" t="s">
        <v>290</v>
      </c>
      <c r="F158" s="17"/>
    </row>
    <row r="159" spans="2:6" x14ac:dyDescent="0.25">
      <c r="B159" s="17" t="s">
        <v>289</v>
      </c>
      <c r="C159" s="17" t="s">
        <v>243</v>
      </c>
      <c r="D159" s="25">
        <v>19</v>
      </c>
      <c r="E159" s="25" t="s">
        <v>290</v>
      </c>
      <c r="F159" s="17"/>
    </row>
    <row r="160" spans="2:6" x14ac:dyDescent="0.25">
      <c r="B160" s="17" t="s">
        <v>291</v>
      </c>
      <c r="C160" s="17" t="s">
        <v>292</v>
      </c>
      <c r="D160" s="18">
        <v>7</v>
      </c>
      <c r="E160" s="18" t="s">
        <v>244</v>
      </c>
      <c r="F160" s="17"/>
    </row>
    <row r="161" spans="2:6" x14ac:dyDescent="0.25">
      <c r="B161" s="27"/>
      <c r="C161" s="27" t="s">
        <v>293</v>
      </c>
      <c r="D161" s="28">
        <f>SUM(D137:D160)</f>
        <v>385</v>
      </c>
      <c r="E161" s="28"/>
      <c r="F161" s="27"/>
    </row>
    <row r="162" spans="2:6" x14ac:dyDescent="0.25">
      <c r="B162" s="29" t="s">
        <v>294</v>
      </c>
      <c r="C162" s="30"/>
      <c r="D162" s="31"/>
      <c r="E162" s="31"/>
      <c r="F162" s="30"/>
    </row>
    <row r="163" spans="2:6" ht="30" x14ac:dyDescent="0.25">
      <c r="B163" s="15" t="s">
        <v>237</v>
      </c>
      <c r="C163" s="15" t="s">
        <v>238</v>
      </c>
      <c r="D163" s="16" t="s">
        <v>427</v>
      </c>
      <c r="E163" s="16" t="s">
        <v>240</v>
      </c>
      <c r="F163" s="15" t="s">
        <v>241</v>
      </c>
    </row>
    <row r="164" spans="2:6" x14ac:dyDescent="0.25">
      <c r="B164" s="17" t="s">
        <v>242</v>
      </c>
      <c r="C164" s="17" t="s">
        <v>243</v>
      </c>
      <c r="D164" s="18">
        <v>2</v>
      </c>
      <c r="E164" s="18" t="s">
        <v>244</v>
      </c>
      <c r="F164" s="17" t="s">
        <v>297</v>
      </c>
    </row>
    <row r="165" spans="2:6" x14ac:dyDescent="0.25">
      <c r="B165" s="17" t="s">
        <v>298</v>
      </c>
      <c r="C165" s="17" t="s">
        <v>292</v>
      </c>
      <c r="D165" s="18">
        <v>5</v>
      </c>
      <c r="E165" s="18" t="s">
        <v>244</v>
      </c>
      <c r="F165" s="17" t="s">
        <v>299</v>
      </c>
    </row>
    <row r="166" spans="2:6" x14ac:dyDescent="0.25">
      <c r="B166" s="17" t="s">
        <v>300</v>
      </c>
      <c r="C166" s="17" t="s">
        <v>243</v>
      </c>
      <c r="D166" s="18">
        <v>8</v>
      </c>
      <c r="E166" s="18" t="s">
        <v>244</v>
      </c>
      <c r="F166" s="17"/>
    </row>
    <row r="167" spans="2:6" ht="30" x14ac:dyDescent="0.25">
      <c r="B167" s="17" t="s">
        <v>301</v>
      </c>
      <c r="C167" s="17" t="s">
        <v>292</v>
      </c>
      <c r="D167" s="18">
        <v>8</v>
      </c>
      <c r="E167" s="18" t="s">
        <v>244</v>
      </c>
      <c r="F167" s="17" t="s">
        <v>444</v>
      </c>
    </row>
    <row r="168" spans="2:6" x14ac:dyDescent="0.25">
      <c r="B168" s="51" t="s">
        <v>303</v>
      </c>
      <c r="C168" s="51" t="s">
        <v>292</v>
      </c>
      <c r="D168" s="20">
        <v>2</v>
      </c>
      <c r="E168" s="18" t="s">
        <v>244</v>
      </c>
      <c r="F168" s="17" t="s">
        <v>304</v>
      </c>
    </row>
    <row r="169" spans="2:6" x14ac:dyDescent="0.25">
      <c r="B169" s="17" t="s">
        <v>305</v>
      </c>
      <c r="C169" s="17" t="s">
        <v>292</v>
      </c>
      <c r="D169" s="18">
        <v>2</v>
      </c>
      <c r="E169" s="18" t="s">
        <v>290</v>
      </c>
      <c r="F169" s="17" t="s">
        <v>304</v>
      </c>
    </row>
    <row r="170" spans="2:6" x14ac:dyDescent="0.25">
      <c r="B170" s="17" t="s">
        <v>306</v>
      </c>
      <c r="C170" s="17" t="s">
        <v>292</v>
      </c>
      <c r="D170" s="18">
        <v>2</v>
      </c>
      <c r="E170" s="18" t="s">
        <v>290</v>
      </c>
      <c r="F170" s="17" t="s">
        <v>445</v>
      </c>
    </row>
    <row r="171" spans="2:6" x14ac:dyDescent="0.25">
      <c r="B171" s="17" t="s">
        <v>308</v>
      </c>
      <c r="C171" s="17" t="s">
        <v>292</v>
      </c>
      <c r="D171" s="18">
        <v>2</v>
      </c>
      <c r="E171" s="18" t="s">
        <v>290</v>
      </c>
      <c r="F171" s="17" t="s">
        <v>304</v>
      </c>
    </row>
    <row r="172" spans="2:6" x14ac:dyDescent="0.25">
      <c r="B172" s="17" t="s">
        <v>446</v>
      </c>
      <c r="C172" s="17" t="s">
        <v>243</v>
      </c>
      <c r="D172" s="18">
        <v>250</v>
      </c>
      <c r="E172" s="18" t="s">
        <v>244</v>
      </c>
      <c r="F172" s="17"/>
    </row>
    <row r="173" spans="2:6" ht="30" x14ac:dyDescent="0.25">
      <c r="B173" s="17" t="s">
        <v>311</v>
      </c>
      <c r="C173" s="17" t="s">
        <v>243</v>
      </c>
      <c r="D173" s="18">
        <v>36</v>
      </c>
      <c r="E173" s="18" t="s">
        <v>290</v>
      </c>
      <c r="F173" s="17"/>
    </row>
    <row r="174" spans="2:6" ht="30" x14ac:dyDescent="0.25">
      <c r="B174" s="17" t="s">
        <v>312</v>
      </c>
      <c r="C174" s="17" t="s">
        <v>243</v>
      </c>
      <c r="D174" s="18">
        <v>36</v>
      </c>
      <c r="E174" s="18" t="s">
        <v>290</v>
      </c>
      <c r="F174" s="17"/>
    </row>
    <row r="175" spans="2:6" ht="30" x14ac:dyDescent="0.25">
      <c r="B175" s="17" t="s">
        <v>313</v>
      </c>
      <c r="C175" s="17" t="s">
        <v>243</v>
      </c>
      <c r="D175" s="18">
        <v>36</v>
      </c>
      <c r="E175" s="18" t="s">
        <v>290</v>
      </c>
      <c r="F175" s="17"/>
    </row>
    <row r="176" spans="2:6" ht="30" x14ac:dyDescent="0.25">
      <c r="B176" s="17" t="s">
        <v>314</v>
      </c>
      <c r="C176" s="17" t="s">
        <v>243</v>
      </c>
      <c r="D176" s="18">
        <v>36</v>
      </c>
      <c r="E176" s="18" t="s">
        <v>290</v>
      </c>
      <c r="F176" s="17"/>
    </row>
    <row r="177" spans="2:6" x14ac:dyDescent="0.25">
      <c r="B177" s="17" t="s">
        <v>447</v>
      </c>
      <c r="C177" s="17" t="s">
        <v>243</v>
      </c>
      <c r="D177" s="18">
        <v>10</v>
      </c>
      <c r="E177" s="18" t="s">
        <v>290</v>
      </c>
      <c r="F177" s="17"/>
    </row>
    <row r="178" spans="2:6" x14ac:dyDescent="0.25">
      <c r="B178" s="17" t="s">
        <v>318</v>
      </c>
      <c r="C178" s="17" t="s">
        <v>243</v>
      </c>
      <c r="D178" s="18">
        <v>45</v>
      </c>
      <c r="E178" s="18" t="s">
        <v>290</v>
      </c>
      <c r="F178" s="17"/>
    </row>
    <row r="179" spans="2:6" x14ac:dyDescent="0.25">
      <c r="B179" s="17" t="s">
        <v>320</v>
      </c>
      <c r="C179" s="17" t="s">
        <v>243</v>
      </c>
      <c r="D179" s="18">
        <v>45</v>
      </c>
      <c r="E179" s="18" t="s">
        <v>290</v>
      </c>
      <c r="F179" s="17"/>
    </row>
    <row r="180" spans="2:6" x14ac:dyDescent="0.25">
      <c r="B180" s="17" t="s">
        <v>347</v>
      </c>
      <c r="C180" s="17" t="s">
        <v>292</v>
      </c>
      <c r="D180" s="18">
        <v>2</v>
      </c>
      <c r="E180" s="18" t="s">
        <v>244</v>
      </c>
      <c r="F180" s="17"/>
    </row>
    <row r="181" spans="2:6" x14ac:dyDescent="0.25">
      <c r="B181" s="17" t="s">
        <v>348</v>
      </c>
      <c r="C181" s="17" t="s">
        <v>349</v>
      </c>
      <c r="D181" s="18">
        <v>19</v>
      </c>
      <c r="E181" s="18" t="s">
        <v>244</v>
      </c>
      <c r="F181" s="17" t="s">
        <v>352</v>
      </c>
    </row>
    <row r="182" spans="2:6" x14ac:dyDescent="0.25">
      <c r="B182" s="17" t="s">
        <v>351</v>
      </c>
      <c r="C182" s="17" t="s">
        <v>349</v>
      </c>
      <c r="D182" s="18">
        <v>19</v>
      </c>
      <c r="E182" s="18" t="s">
        <v>244</v>
      </c>
      <c r="F182" s="17" t="s">
        <v>352</v>
      </c>
    </row>
    <row r="183" spans="2:6" x14ac:dyDescent="0.25">
      <c r="B183" s="17" t="s">
        <v>353</v>
      </c>
      <c r="C183" s="17" t="s">
        <v>349</v>
      </c>
      <c r="D183" s="18">
        <v>19</v>
      </c>
      <c r="E183" s="18" t="s">
        <v>244</v>
      </c>
      <c r="F183" s="17" t="s">
        <v>448</v>
      </c>
    </row>
    <row r="184" spans="2:6" x14ac:dyDescent="0.25">
      <c r="B184" s="17" t="s">
        <v>355</v>
      </c>
      <c r="C184" s="17" t="s">
        <v>349</v>
      </c>
      <c r="D184" s="18">
        <v>19</v>
      </c>
      <c r="E184" s="18" t="s">
        <v>244</v>
      </c>
      <c r="F184" s="17" t="s">
        <v>352</v>
      </c>
    </row>
    <row r="185" spans="2:6" ht="30" x14ac:dyDescent="0.25">
      <c r="B185" s="17" t="s">
        <v>449</v>
      </c>
      <c r="C185" s="17" t="s">
        <v>349</v>
      </c>
      <c r="D185" s="18">
        <v>19</v>
      </c>
      <c r="E185" s="18" t="s">
        <v>244</v>
      </c>
      <c r="F185" s="17" t="s">
        <v>352</v>
      </c>
    </row>
    <row r="186" spans="2:6" ht="30" x14ac:dyDescent="0.25">
      <c r="B186" s="17" t="s">
        <v>357</v>
      </c>
      <c r="C186" s="17" t="s">
        <v>349</v>
      </c>
      <c r="D186" s="18">
        <v>19</v>
      </c>
      <c r="E186" s="18" t="s">
        <v>244</v>
      </c>
      <c r="F186" s="17" t="s">
        <v>352</v>
      </c>
    </row>
    <row r="187" spans="2:6" ht="30" x14ac:dyDescent="0.25">
      <c r="B187" s="17" t="s">
        <v>450</v>
      </c>
      <c r="C187" s="17" t="s">
        <v>349</v>
      </c>
      <c r="D187" s="18">
        <v>19</v>
      </c>
      <c r="E187" s="18" t="s">
        <v>244</v>
      </c>
      <c r="F187" s="17" t="s">
        <v>352</v>
      </c>
    </row>
    <row r="188" spans="2:6" x14ac:dyDescent="0.25">
      <c r="B188" s="17" t="s">
        <v>359</v>
      </c>
      <c r="C188" s="17" t="s">
        <v>349</v>
      </c>
      <c r="D188" s="18">
        <v>19</v>
      </c>
      <c r="E188" s="18" t="s">
        <v>244</v>
      </c>
      <c r="F188" s="17" t="s">
        <v>352</v>
      </c>
    </row>
    <row r="189" spans="2:6" x14ac:dyDescent="0.25">
      <c r="B189" s="17" t="s">
        <v>451</v>
      </c>
      <c r="C189" s="17" t="s">
        <v>349</v>
      </c>
      <c r="D189" s="18">
        <v>19</v>
      </c>
      <c r="E189" s="18" t="s">
        <v>244</v>
      </c>
      <c r="F189" s="17" t="s">
        <v>352</v>
      </c>
    </row>
    <row r="190" spans="2:6" x14ac:dyDescent="0.25">
      <c r="B190" s="17" t="s">
        <v>361</v>
      </c>
      <c r="C190" s="17" t="s">
        <v>349</v>
      </c>
      <c r="D190" s="18">
        <v>19</v>
      </c>
      <c r="E190" s="18" t="s">
        <v>244</v>
      </c>
      <c r="F190" s="17" t="s">
        <v>352</v>
      </c>
    </row>
    <row r="191" spans="2:6" ht="30" x14ac:dyDescent="0.25">
      <c r="B191" s="17" t="s">
        <v>362</v>
      </c>
      <c r="C191" s="17" t="s">
        <v>349</v>
      </c>
      <c r="D191" s="18">
        <v>19</v>
      </c>
      <c r="E191" s="18" t="s">
        <v>244</v>
      </c>
      <c r="F191" s="17" t="s">
        <v>352</v>
      </c>
    </row>
    <row r="192" spans="2:6" x14ac:dyDescent="0.25">
      <c r="B192" s="17" t="s">
        <v>363</v>
      </c>
      <c r="C192" s="17" t="s">
        <v>349</v>
      </c>
      <c r="D192" s="18">
        <v>19</v>
      </c>
      <c r="E192" s="18" t="s">
        <v>244</v>
      </c>
      <c r="F192" s="17" t="s">
        <v>352</v>
      </c>
    </row>
    <row r="193" spans="2:6" x14ac:dyDescent="0.25">
      <c r="B193" s="17" t="s">
        <v>381</v>
      </c>
      <c r="C193" s="17" t="s">
        <v>243</v>
      </c>
      <c r="D193" s="18">
        <v>1</v>
      </c>
      <c r="E193" s="18" t="s">
        <v>290</v>
      </c>
      <c r="F193" s="17" t="s">
        <v>382</v>
      </c>
    </row>
    <row r="194" spans="2:6" ht="30" x14ac:dyDescent="0.25">
      <c r="B194" s="21" t="s">
        <v>383</v>
      </c>
      <c r="C194" s="21" t="s">
        <v>263</v>
      </c>
      <c r="D194" s="26">
        <v>19</v>
      </c>
      <c r="E194" s="26" t="s">
        <v>244</v>
      </c>
      <c r="F194" s="21" t="s">
        <v>384</v>
      </c>
    </row>
    <row r="195" spans="2:6" ht="30" x14ac:dyDescent="0.25">
      <c r="B195" s="21" t="s">
        <v>385</v>
      </c>
      <c r="C195" s="21" t="s">
        <v>263</v>
      </c>
      <c r="D195" s="26">
        <v>19</v>
      </c>
      <c r="E195" s="26" t="s">
        <v>244</v>
      </c>
      <c r="F195" s="21" t="s">
        <v>386</v>
      </c>
    </row>
    <row r="196" spans="2:6" ht="30" x14ac:dyDescent="0.25">
      <c r="B196" s="21" t="s">
        <v>387</v>
      </c>
      <c r="C196" s="21" t="s">
        <v>263</v>
      </c>
      <c r="D196" s="26">
        <v>19</v>
      </c>
      <c r="E196" s="26" t="s">
        <v>244</v>
      </c>
      <c r="F196" s="21" t="s">
        <v>388</v>
      </c>
    </row>
    <row r="197" spans="2:6" ht="30.75" thickBot="1" x14ac:dyDescent="0.3">
      <c r="B197" s="21" t="s">
        <v>389</v>
      </c>
      <c r="C197" s="21" t="s">
        <v>263</v>
      </c>
      <c r="D197" s="26">
        <v>19</v>
      </c>
      <c r="E197" s="26" t="s">
        <v>244</v>
      </c>
      <c r="F197" s="21" t="s">
        <v>390</v>
      </c>
    </row>
    <row r="198" spans="2:6" ht="15.75" thickBot="1" x14ac:dyDescent="0.3">
      <c r="B198" s="32" t="s">
        <v>391</v>
      </c>
      <c r="C198" s="33" t="s">
        <v>243</v>
      </c>
      <c r="D198" s="34">
        <v>2</v>
      </c>
      <c r="E198" s="34" t="s">
        <v>290</v>
      </c>
      <c r="F198" s="33" t="s">
        <v>392</v>
      </c>
    </row>
    <row r="199" spans="2:6" ht="15.75" thickBot="1" x14ac:dyDescent="0.3">
      <c r="B199" s="35" t="s">
        <v>393</v>
      </c>
      <c r="C199" s="36" t="s">
        <v>243</v>
      </c>
      <c r="D199" s="37">
        <v>3</v>
      </c>
      <c r="E199" s="37" t="s">
        <v>290</v>
      </c>
      <c r="F199" s="36" t="s">
        <v>394</v>
      </c>
    </row>
    <row r="200" spans="2:6" ht="15.75" thickBot="1" x14ac:dyDescent="0.3">
      <c r="B200" s="35" t="s">
        <v>395</v>
      </c>
      <c r="C200" s="36" t="s">
        <v>243</v>
      </c>
      <c r="D200" s="37">
        <v>20</v>
      </c>
      <c r="E200" s="37" t="s">
        <v>290</v>
      </c>
      <c r="F200" s="36" t="s">
        <v>397</v>
      </c>
    </row>
    <row r="201" spans="2:6" ht="60.75" thickBot="1" x14ac:dyDescent="0.3">
      <c r="B201" s="32" t="s">
        <v>398</v>
      </c>
      <c r="C201" s="36" t="s">
        <v>243</v>
      </c>
      <c r="D201" s="37">
        <v>1</v>
      </c>
      <c r="E201" s="37" t="s">
        <v>244</v>
      </c>
      <c r="F201" s="36" t="s">
        <v>399</v>
      </c>
    </row>
    <row r="202" spans="2:6" ht="60.75" thickBot="1" x14ac:dyDescent="0.3">
      <c r="B202" s="32" t="s">
        <v>400</v>
      </c>
      <c r="C202" s="36" t="s">
        <v>243</v>
      </c>
      <c r="D202" s="37">
        <v>1</v>
      </c>
      <c r="E202" s="37" t="s">
        <v>401</v>
      </c>
      <c r="F202" s="36" t="s">
        <v>399</v>
      </c>
    </row>
    <row r="203" spans="2:6" ht="60.75" thickBot="1" x14ac:dyDescent="0.3">
      <c r="B203" s="32" t="s">
        <v>402</v>
      </c>
      <c r="C203" s="36" t="s">
        <v>243</v>
      </c>
      <c r="D203" s="37">
        <v>1</v>
      </c>
      <c r="E203" s="37" t="s">
        <v>401</v>
      </c>
      <c r="F203" s="36" t="s">
        <v>399</v>
      </c>
    </row>
    <row r="204" spans="2:6" ht="15.75" thickBot="1" x14ac:dyDescent="0.3">
      <c r="B204" s="35" t="s">
        <v>289</v>
      </c>
      <c r="C204" s="36" t="s">
        <v>243</v>
      </c>
      <c r="D204" s="37">
        <v>6</v>
      </c>
      <c r="E204" s="37" t="s">
        <v>290</v>
      </c>
      <c r="F204" s="36"/>
    </row>
    <row r="205" spans="2:6" ht="15.75" thickBot="1" x14ac:dyDescent="0.3">
      <c r="B205" s="52"/>
      <c r="C205" s="36" t="s">
        <v>293</v>
      </c>
      <c r="D205" s="37">
        <f>SUM(D164:D204)</f>
        <v>866</v>
      </c>
      <c r="E205" s="53"/>
      <c r="F205" s="54"/>
    </row>
    <row r="206" spans="2:6" x14ac:dyDescent="0.25">
      <c r="B206" s="29" t="s">
        <v>404</v>
      </c>
      <c r="C206" s="30"/>
      <c r="D206" s="31"/>
      <c r="E206" s="31"/>
      <c r="F206" s="30"/>
    </row>
    <row r="207" spans="2:6" ht="30" x14ac:dyDescent="0.25">
      <c r="B207" s="55" t="s">
        <v>237</v>
      </c>
      <c r="C207" s="55" t="s">
        <v>238</v>
      </c>
      <c r="D207" s="56" t="s">
        <v>427</v>
      </c>
      <c r="E207" s="56" t="s">
        <v>240</v>
      </c>
      <c r="F207" s="55" t="s">
        <v>241</v>
      </c>
    </row>
    <row r="208" spans="2:6" x14ac:dyDescent="0.25">
      <c r="B208" s="42" t="s">
        <v>242</v>
      </c>
      <c r="C208" s="42" t="s">
        <v>243</v>
      </c>
      <c r="D208" s="43">
        <v>2</v>
      </c>
      <c r="E208" s="43" t="s">
        <v>244</v>
      </c>
      <c r="F208" s="42" t="s">
        <v>405</v>
      </c>
    </row>
    <row r="209" spans="2:6" x14ac:dyDescent="0.25">
      <c r="B209" s="42" t="s">
        <v>298</v>
      </c>
      <c r="C209" s="42" t="s">
        <v>292</v>
      </c>
      <c r="D209" s="43">
        <v>7</v>
      </c>
      <c r="E209" s="43" t="s">
        <v>244</v>
      </c>
      <c r="F209" s="42" t="s">
        <v>452</v>
      </c>
    </row>
    <row r="210" spans="2:6" x14ac:dyDescent="0.25">
      <c r="B210" s="42" t="s">
        <v>300</v>
      </c>
      <c r="C210" s="42" t="s">
        <v>243</v>
      </c>
      <c r="D210" s="43">
        <v>8</v>
      </c>
      <c r="E210" s="43" t="s">
        <v>244</v>
      </c>
      <c r="F210" s="42" t="s">
        <v>300</v>
      </c>
    </row>
    <row r="211" spans="2:6" x14ac:dyDescent="0.25">
      <c r="B211" s="42" t="s">
        <v>301</v>
      </c>
      <c r="C211" s="42" t="s">
        <v>292</v>
      </c>
      <c r="D211" s="43">
        <v>8</v>
      </c>
      <c r="E211" s="43" t="s">
        <v>244</v>
      </c>
      <c r="F211" s="42" t="s">
        <v>453</v>
      </c>
    </row>
    <row r="212" spans="2:6" ht="30" x14ac:dyDescent="0.25">
      <c r="B212" s="42" t="s">
        <v>408</v>
      </c>
      <c r="C212" s="42" t="s">
        <v>292</v>
      </c>
      <c r="D212" s="43">
        <v>2</v>
      </c>
      <c r="E212" s="43" t="s">
        <v>244</v>
      </c>
      <c r="F212" s="42" t="s">
        <v>409</v>
      </c>
    </row>
    <row r="213" spans="2:6" x14ac:dyDescent="0.25">
      <c r="B213" s="42" t="s">
        <v>410</v>
      </c>
      <c r="C213" s="42" t="s">
        <v>349</v>
      </c>
      <c r="D213" s="43">
        <v>19</v>
      </c>
      <c r="E213" s="43" t="s">
        <v>244</v>
      </c>
      <c r="F213" s="42" t="s">
        <v>352</v>
      </c>
    </row>
    <row r="214" spans="2:6" x14ac:dyDescent="0.25">
      <c r="B214" s="42" t="s">
        <v>454</v>
      </c>
      <c r="C214" s="42" t="s">
        <v>292</v>
      </c>
      <c r="D214" s="43">
        <v>1</v>
      </c>
      <c r="E214" s="43" t="s">
        <v>244</v>
      </c>
      <c r="F214" s="42" t="s">
        <v>412</v>
      </c>
    </row>
    <row r="215" spans="2:6" x14ac:dyDescent="0.25">
      <c r="B215" s="42" t="s">
        <v>413</v>
      </c>
      <c r="C215" s="42" t="s">
        <v>292</v>
      </c>
      <c r="D215" s="43">
        <v>2</v>
      </c>
      <c r="E215" s="43" t="s">
        <v>244</v>
      </c>
      <c r="F215" s="42"/>
    </row>
    <row r="216" spans="2:6" x14ac:dyDescent="0.25">
      <c r="B216" s="42" t="s">
        <v>414</v>
      </c>
      <c r="C216" s="42" t="s">
        <v>248</v>
      </c>
      <c r="D216" s="43">
        <v>8</v>
      </c>
      <c r="E216" s="43" t="s">
        <v>244</v>
      </c>
      <c r="F216" s="42" t="s">
        <v>415</v>
      </c>
    </row>
    <row r="217" spans="2:6" x14ac:dyDescent="0.25">
      <c r="B217" s="48"/>
      <c r="C217" s="48" t="s">
        <v>293</v>
      </c>
      <c r="D217" s="49">
        <f>SUM(D208:D216)</f>
        <v>57</v>
      </c>
      <c r="E217" s="49"/>
      <c r="F217" s="48"/>
    </row>
    <row r="218" spans="2:6" x14ac:dyDescent="0.25">
      <c r="B218" s="48"/>
      <c r="C218" s="48"/>
      <c r="D218" s="49"/>
      <c r="E218" s="49"/>
      <c r="F218" s="48"/>
    </row>
    <row r="219" spans="2:6" ht="21" x14ac:dyDescent="0.35">
      <c r="B219" s="57" t="s">
        <v>455</v>
      </c>
      <c r="C219" s="48"/>
      <c r="D219" s="49"/>
      <c r="E219" s="49"/>
      <c r="F219" s="48"/>
    </row>
    <row r="220" spans="2:6" x14ac:dyDescent="0.25">
      <c r="B220" s="58" t="s">
        <v>456</v>
      </c>
      <c r="C220" s="59"/>
      <c r="D220" s="59"/>
      <c r="E220" s="59"/>
      <c r="F220" s="59"/>
    </row>
    <row r="221" spans="2:6" x14ac:dyDescent="0.25">
      <c r="B221" s="58" t="s">
        <v>457</v>
      </c>
      <c r="C221" s="59"/>
      <c r="D221" s="59"/>
      <c r="E221" s="59"/>
      <c r="F221" s="59"/>
    </row>
    <row r="222" spans="2:6" x14ac:dyDescent="0.25">
      <c r="B222" s="129" t="s">
        <v>458</v>
      </c>
      <c r="C222" s="129"/>
      <c r="D222" s="129"/>
      <c r="E222" s="129"/>
      <c r="F222" s="129"/>
    </row>
    <row r="223" spans="2:6" x14ac:dyDescent="0.25">
      <c r="B223" s="58" t="s">
        <v>459</v>
      </c>
      <c r="C223" s="58"/>
      <c r="D223" s="59"/>
      <c r="E223" s="59"/>
      <c r="F223" s="59"/>
    </row>
    <row r="224" spans="2:6" x14ac:dyDescent="0.25">
      <c r="B224" s="58" t="s">
        <v>460</v>
      </c>
      <c r="C224" s="58"/>
      <c r="D224" s="59"/>
      <c r="E224" s="59"/>
      <c r="F224" s="59"/>
    </row>
    <row r="225" spans="2:6" x14ac:dyDescent="0.25">
      <c r="B225" s="58" t="s">
        <v>461</v>
      </c>
      <c r="C225" s="58"/>
      <c r="D225" s="59"/>
      <c r="E225" s="59"/>
      <c r="F225" s="59"/>
    </row>
    <row r="226" spans="2:6" x14ac:dyDescent="0.25">
      <c r="B226" s="58" t="s">
        <v>462</v>
      </c>
      <c r="C226" s="58"/>
      <c r="D226" s="59"/>
      <c r="E226" s="59"/>
      <c r="F226" s="59"/>
    </row>
    <row r="227" spans="2:6" x14ac:dyDescent="0.25">
      <c r="B227" s="58" t="s">
        <v>463</v>
      </c>
      <c r="C227" s="58"/>
      <c r="D227" s="59"/>
      <c r="E227" s="59"/>
      <c r="F227" s="59"/>
    </row>
    <row r="228" spans="2:6" x14ac:dyDescent="0.25">
      <c r="B228" s="58" t="s">
        <v>464</v>
      </c>
      <c r="C228" s="58"/>
      <c r="D228" s="59"/>
      <c r="E228" s="59"/>
      <c r="F228" s="59"/>
    </row>
    <row r="229" spans="2:6" x14ac:dyDescent="0.25">
      <c r="B229" s="58" t="s">
        <v>465</v>
      </c>
      <c r="C229" s="58"/>
      <c r="D229" s="59"/>
      <c r="E229" s="59"/>
      <c r="F229" s="59"/>
    </row>
    <row r="230" spans="2:6" x14ac:dyDescent="0.25">
      <c r="B230" s="58" t="s">
        <v>466</v>
      </c>
      <c r="C230" s="58"/>
      <c r="D230" s="59"/>
      <c r="E230" s="59"/>
      <c r="F230" s="59"/>
    </row>
    <row r="231" spans="2:6" x14ac:dyDescent="0.25">
      <c r="B231" s="58" t="s">
        <v>467</v>
      </c>
      <c r="C231" s="58"/>
      <c r="D231" s="59"/>
      <c r="E231" s="59"/>
      <c r="F231" s="59"/>
    </row>
    <row r="232" spans="2:6" x14ac:dyDescent="0.25">
      <c r="B232" s="58" t="s">
        <v>468</v>
      </c>
      <c r="C232" s="58"/>
      <c r="D232" s="59"/>
      <c r="E232" s="59"/>
      <c r="F232" s="59"/>
    </row>
    <row r="233" spans="2:6" x14ac:dyDescent="0.25">
      <c r="B233" s="58" t="s">
        <v>469</v>
      </c>
      <c r="C233" s="58"/>
      <c r="D233" s="59"/>
      <c r="E233" s="59"/>
      <c r="F233" s="59"/>
    </row>
    <row r="234" spans="2:6" x14ac:dyDescent="0.25">
      <c r="B234" s="58" t="s">
        <v>470</v>
      </c>
      <c r="C234" s="58"/>
      <c r="D234" s="59"/>
      <c r="E234" s="59"/>
      <c r="F234" s="59"/>
    </row>
    <row r="235" spans="2:6" x14ac:dyDescent="0.25">
      <c r="B235" s="58" t="s">
        <v>471</v>
      </c>
      <c r="E235" s="60"/>
      <c r="F235" s="60"/>
    </row>
    <row r="236" spans="2:6" x14ac:dyDescent="0.25">
      <c r="B236" s="58" t="s">
        <v>472</v>
      </c>
      <c r="E236" s="60"/>
      <c r="F236" s="60"/>
    </row>
    <row r="237" spans="2:6" x14ac:dyDescent="0.25">
      <c r="B237" s="58" t="s">
        <v>473</v>
      </c>
      <c r="E237" s="60"/>
      <c r="F237" s="60"/>
    </row>
    <row r="238" spans="2:6" x14ac:dyDescent="0.25">
      <c r="B238" s="58" t="s">
        <v>474</v>
      </c>
      <c r="E238" s="60"/>
      <c r="F238" s="60"/>
    </row>
  </sheetData>
  <mergeCells count="4">
    <mergeCell ref="B1:E1"/>
    <mergeCell ref="B127:F127"/>
    <mergeCell ref="B128:F128"/>
    <mergeCell ref="B222:F222"/>
  </mergeCells>
  <hyperlinks>
    <hyperlink ref="F120" location="'Benpos Download'!A255" display="Beneficiary Position Type"/>
    <hyperlink ref="F36" location="'Benpos Download'!A242" display="Beneficiary Type "/>
    <hyperlink ref="F38" location="'Benpos Download'!A255" display="Account Catego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2:BL18"/>
  <sheetViews>
    <sheetView topLeftCell="A2" workbookViewId="0">
      <selection activeCell="A18" sqref="A18"/>
    </sheetView>
  </sheetViews>
  <sheetFormatPr defaultRowHeight="15" x14ac:dyDescent="0.25"/>
  <cols>
    <col min="2" max="2" width="14" bestFit="1" customWidth="1"/>
    <col min="3" max="3" width="17.85546875" customWidth="1"/>
    <col min="4" max="4" width="25.85546875" bestFit="1" customWidth="1"/>
    <col min="5" max="5" width="12" bestFit="1" customWidth="1"/>
    <col min="6" max="6" width="12" customWidth="1"/>
    <col min="7" max="7" width="9.28515625" customWidth="1"/>
    <col min="8" max="10" width="7.7109375" customWidth="1"/>
    <col min="11" max="11" width="12.28515625" bestFit="1" customWidth="1"/>
    <col min="12" max="12" width="6.85546875" customWidth="1"/>
    <col min="13" max="13" width="6.7109375" customWidth="1"/>
    <col min="14" max="16" width="16.140625" bestFit="1" customWidth="1"/>
    <col min="17" max="19" width="11.5703125" bestFit="1" customWidth="1"/>
    <col min="20" max="22" width="14.28515625" bestFit="1" customWidth="1"/>
    <col min="23" max="25" width="6.42578125" customWidth="1"/>
    <col min="26" max="26" width="4.5703125" customWidth="1"/>
    <col min="27" max="27" width="5.7109375" customWidth="1"/>
    <col min="28" max="28" width="7.85546875" customWidth="1"/>
    <col min="29" max="29" width="7.5703125" customWidth="1"/>
    <col min="30" max="30" width="10.42578125" bestFit="1" customWidth="1"/>
    <col min="31" max="31" width="7" customWidth="1"/>
    <col min="32" max="34" width="15.5703125" bestFit="1" customWidth="1"/>
    <col min="35" max="35" width="13.7109375" bestFit="1" customWidth="1"/>
    <col min="36" max="36" width="14.85546875" bestFit="1" customWidth="1"/>
    <col min="37" max="37" width="17" bestFit="1" customWidth="1"/>
    <col min="38" max="38" width="16.7109375" bestFit="1" customWidth="1"/>
    <col min="39" max="39" width="13.5703125" bestFit="1" customWidth="1"/>
    <col min="40" max="44" width="13.42578125" bestFit="1" customWidth="1"/>
    <col min="45" max="45" width="10.42578125" bestFit="1" customWidth="1"/>
    <col min="46" max="48" width="10.7109375" bestFit="1" customWidth="1"/>
    <col min="49" max="49" width="8.85546875" customWidth="1"/>
    <col min="50" max="50" width="10" bestFit="1" customWidth="1"/>
    <col min="51" max="51" width="12.140625" bestFit="1" customWidth="1"/>
    <col min="52" max="52" width="11.85546875" bestFit="1" customWidth="1"/>
    <col min="53" max="53" width="11.5703125" bestFit="1" customWidth="1"/>
    <col min="54" max="54" width="12.85546875" bestFit="1" customWidth="1"/>
    <col min="55" max="55" width="13.7109375" bestFit="1" customWidth="1"/>
    <col min="56" max="56" width="12.5703125" bestFit="1" customWidth="1"/>
    <col min="57" max="57" width="10" bestFit="1" customWidth="1"/>
    <col min="58" max="58" width="11.7109375" bestFit="1" customWidth="1"/>
    <col min="59" max="59" width="9.28515625" bestFit="1" customWidth="1"/>
    <col min="60" max="60" width="12.85546875" bestFit="1" customWidth="1"/>
    <col min="61" max="61" width="12.5703125" bestFit="1" customWidth="1"/>
    <col min="62" max="62" width="16.28515625" bestFit="1" customWidth="1"/>
    <col min="63" max="63" width="16.42578125" bestFit="1" customWidth="1"/>
    <col min="64" max="64" width="14.7109375" bestFit="1" customWidth="1"/>
  </cols>
  <sheetData>
    <row r="2" spans="2:15" x14ac:dyDescent="0.25">
      <c r="B2" s="131" t="s">
        <v>603</v>
      </c>
      <c r="C2" s="131"/>
      <c r="D2" s="131"/>
      <c r="E2" s="131"/>
      <c r="F2" s="131"/>
      <c r="G2" s="131"/>
    </row>
    <row r="3" spans="2:15" x14ac:dyDescent="0.25">
      <c r="B3" s="67" t="s">
        <v>522</v>
      </c>
      <c r="C3" s="67" t="s">
        <v>524</v>
      </c>
      <c r="D3" s="67" t="s">
        <v>525</v>
      </c>
      <c r="E3" s="67" t="s">
        <v>526</v>
      </c>
      <c r="F3" s="67" t="s">
        <v>527</v>
      </c>
      <c r="G3" s="67" t="s">
        <v>528</v>
      </c>
      <c r="J3" t="s">
        <v>720</v>
      </c>
      <c r="K3" t="s">
        <v>725</v>
      </c>
      <c r="L3" t="s">
        <v>721</v>
      </c>
      <c r="M3" t="s">
        <v>722</v>
      </c>
      <c r="N3" t="s">
        <v>723</v>
      </c>
      <c r="O3" t="s">
        <v>724</v>
      </c>
    </row>
    <row r="4" spans="2:15" x14ac:dyDescent="0.25">
      <c r="B4" s="65" t="s">
        <v>529</v>
      </c>
      <c r="C4" s="65" t="s">
        <v>530</v>
      </c>
      <c r="D4" s="65" t="s">
        <v>531</v>
      </c>
      <c r="E4" s="65">
        <v>134</v>
      </c>
      <c r="F4" s="65" t="s">
        <v>532</v>
      </c>
      <c r="G4" s="130">
        <v>4</v>
      </c>
    </row>
    <row r="5" spans="2:15" x14ac:dyDescent="0.25">
      <c r="B5" s="65" t="s">
        <v>529</v>
      </c>
      <c r="C5" s="65" t="s">
        <v>536</v>
      </c>
      <c r="D5" s="65" t="s">
        <v>531</v>
      </c>
      <c r="E5" s="65">
        <v>99</v>
      </c>
      <c r="F5" s="65" t="s">
        <v>532</v>
      </c>
      <c r="G5" s="130"/>
    </row>
    <row r="6" spans="2:15" x14ac:dyDescent="0.25">
      <c r="B6" s="65" t="s">
        <v>529</v>
      </c>
      <c r="C6" s="65" t="s">
        <v>537</v>
      </c>
      <c r="D6" s="65" t="s">
        <v>531</v>
      </c>
      <c r="E6" s="65">
        <v>91</v>
      </c>
      <c r="F6" s="65" t="s">
        <v>532</v>
      </c>
      <c r="G6" s="130"/>
    </row>
    <row r="7" spans="2:15" x14ac:dyDescent="0.25">
      <c r="B7" s="65" t="s">
        <v>529</v>
      </c>
      <c r="C7" s="65" t="s">
        <v>541</v>
      </c>
      <c r="D7" s="65" t="s">
        <v>531</v>
      </c>
      <c r="E7" s="65">
        <v>27</v>
      </c>
      <c r="F7" s="65" t="s">
        <v>532</v>
      </c>
      <c r="G7" s="130"/>
    </row>
    <row r="8" spans="2:15" x14ac:dyDescent="0.25">
      <c r="B8" s="65"/>
      <c r="C8" s="65"/>
      <c r="D8" s="65"/>
      <c r="E8" s="65"/>
      <c r="F8" s="65"/>
      <c r="G8" s="66"/>
    </row>
    <row r="9" spans="2:15" x14ac:dyDescent="0.25">
      <c r="B9" s="65" t="s">
        <v>529</v>
      </c>
      <c r="C9" s="65" t="s">
        <v>533</v>
      </c>
      <c r="D9" s="65" t="s">
        <v>534</v>
      </c>
      <c r="E9" s="65">
        <v>123</v>
      </c>
      <c r="F9" s="65" t="s">
        <v>535</v>
      </c>
      <c r="G9" s="130">
        <v>5</v>
      </c>
    </row>
    <row r="10" spans="2:15" x14ac:dyDescent="0.25">
      <c r="B10" s="65" t="s">
        <v>529</v>
      </c>
      <c r="C10" s="65" t="s">
        <v>538</v>
      </c>
      <c r="D10" s="65" t="s">
        <v>534</v>
      </c>
      <c r="E10" s="65">
        <v>41</v>
      </c>
      <c r="F10" s="65" t="s">
        <v>535</v>
      </c>
      <c r="G10" s="130"/>
    </row>
    <row r="11" spans="2:15" x14ac:dyDescent="0.25">
      <c r="B11" s="65" t="s">
        <v>539</v>
      </c>
      <c r="C11" s="65" t="s">
        <v>540</v>
      </c>
      <c r="D11" s="65" t="s">
        <v>534</v>
      </c>
      <c r="E11" s="65">
        <v>41</v>
      </c>
      <c r="F11" s="65" t="s">
        <v>535</v>
      </c>
      <c r="G11" s="130"/>
    </row>
    <row r="12" spans="2:15" x14ac:dyDescent="0.25">
      <c r="B12" s="65" t="s">
        <v>539</v>
      </c>
      <c r="C12" s="65" t="s">
        <v>542</v>
      </c>
      <c r="D12" s="65" t="s">
        <v>543</v>
      </c>
      <c r="E12" s="65">
        <v>15</v>
      </c>
      <c r="F12" s="65" t="s">
        <v>535</v>
      </c>
      <c r="G12" s="130"/>
    </row>
    <row r="13" spans="2:15" x14ac:dyDescent="0.25">
      <c r="B13" s="65" t="s">
        <v>539</v>
      </c>
      <c r="C13" s="65" t="s">
        <v>544</v>
      </c>
      <c r="D13" s="65" t="s">
        <v>534</v>
      </c>
      <c r="E13" s="65">
        <v>10</v>
      </c>
      <c r="F13" s="65" t="s">
        <v>535</v>
      </c>
      <c r="G13" s="130"/>
    </row>
    <row r="17" spans="2:64" x14ac:dyDescent="0.25">
      <c r="B17" s="132" t="s">
        <v>604</v>
      </c>
      <c r="C17" s="132"/>
      <c r="D17" s="132"/>
      <c r="E17" s="132"/>
      <c r="F17" s="132"/>
      <c r="G17" s="132"/>
    </row>
    <row r="18" spans="2:64" x14ac:dyDescent="0.25">
      <c r="B18" s="64" t="s">
        <v>545</v>
      </c>
      <c r="C18" s="64" t="s">
        <v>546</v>
      </c>
      <c r="D18" s="64" t="s">
        <v>522</v>
      </c>
      <c r="E18" s="64" t="s">
        <v>523</v>
      </c>
      <c r="F18" s="64" t="s">
        <v>547</v>
      </c>
      <c r="G18" s="64" t="s">
        <v>548</v>
      </c>
      <c r="H18" s="64" t="s">
        <v>525</v>
      </c>
      <c r="I18" s="64" t="s">
        <v>549</v>
      </c>
      <c r="J18" s="64" t="s">
        <v>550</v>
      </c>
      <c r="K18" s="64" t="s">
        <v>526</v>
      </c>
      <c r="L18" s="64" t="s">
        <v>551</v>
      </c>
      <c r="M18" s="64" t="s">
        <v>552</v>
      </c>
      <c r="N18" s="64" t="s">
        <v>553</v>
      </c>
      <c r="O18" s="64" t="s">
        <v>554</v>
      </c>
      <c r="P18" s="64" t="s">
        <v>555</v>
      </c>
      <c r="Q18" s="64" t="s">
        <v>527</v>
      </c>
      <c r="R18" s="64" t="s">
        <v>556</v>
      </c>
      <c r="S18" s="64" t="s">
        <v>557</v>
      </c>
      <c r="T18" s="64" t="s">
        <v>558</v>
      </c>
      <c r="U18" s="64" t="s">
        <v>559</v>
      </c>
      <c r="V18" s="64" t="s">
        <v>560</v>
      </c>
      <c r="W18" s="64" t="s">
        <v>561</v>
      </c>
      <c r="X18" s="64" t="s">
        <v>562</v>
      </c>
      <c r="Y18" s="64" t="s">
        <v>563</v>
      </c>
      <c r="Z18" s="64" t="s">
        <v>564</v>
      </c>
      <c r="AA18" s="64" t="s">
        <v>565</v>
      </c>
      <c r="AB18" s="64" t="s">
        <v>566</v>
      </c>
      <c r="AC18" s="64" t="s">
        <v>567</v>
      </c>
      <c r="AD18" s="64" t="s">
        <v>568</v>
      </c>
      <c r="AE18" s="64" t="s">
        <v>569</v>
      </c>
      <c r="AF18" s="64" t="s">
        <v>570</v>
      </c>
      <c r="AG18" s="64" t="s">
        <v>571</v>
      </c>
      <c r="AH18" s="64" t="s">
        <v>572</v>
      </c>
      <c r="AI18" s="64" t="s">
        <v>573</v>
      </c>
      <c r="AJ18" s="64" t="s">
        <v>574</v>
      </c>
      <c r="AK18" s="64" t="s">
        <v>575</v>
      </c>
      <c r="AL18" s="64" t="s">
        <v>576</v>
      </c>
      <c r="AM18" s="64" t="s">
        <v>577</v>
      </c>
      <c r="AN18" s="64" t="s">
        <v>578</v>
      </c>
      <c r="AO18" s="64" t="s">
        <v>579</v>
      </c>
      <c r="AP18" s="64" t="s">
        <v>580</v>
      </c>
      <c r="AQ18" s="64" t="s">
        <v>581</v>
      </c>
      <c r="AR18" s="64" t="s">
        <v>582</v>
      </c>
      <c r="AS18" s="64" t="s">
        <v>583</v>
      </c>
      <c r="AT18" s="64" t="s">
        <v>584</v>
      </c>
      <c r="AU18" s="64" t="s">
        <v>585</v>
      </c>
      <c r="AV18" s="64" t="s">
        <v>586</v>
      </c>
      <c r="AW18" s="64" t="s">
        <v>587</v>
      </c>
      <c r="AX18" s="64" t="s">
        <v>588</v>
      </c>
      <c r="AY18" s="64" t="s">
        <v>589</v>
      </c>
      <c r="AZ18" s="64" t="s">
        <v>590</v>
      </c>
      <c r="BA18" s="64" t="s">
        <v>591</v>
      </c>
      <c r="BB18" s="64" t="s">
        <v>592</v>
      </c>
      <c r="BC18" s="64" t="s">
        <v>593</v>
      </c>
      <c r="BD18" s="64" t="s">
        <v>594</v>
      </c>
      <c r="BE18" s="64" t="s">
        <v>595</v>
      </c>
      <c r="BF18" s="64" t="s">
        <v>596</v>
      </c>
      <c r="BG18" s="64" t="s">
        <v>597</v>
      </c>
      <c r="BH18" s="142" t="s">
        <v>598</v>
      </c>
      <c r="BI18" s="64" t="s">
        <v>599</v>
      </c>
      <c r="BJ18" s="142" t="s">
        <v>600</v>
      </c>
      <c r="BK18" s="64" t="s">
        <v>601</v>
      </c>
      <c r="BL18" s="64" t="s">
        <v>602</v>
      </c>
    </row>
  </sheetData>
  <sortState ref="B16:G24">
    <sortCondition ref="F2:F10"/>
  </sortState>
  <mergeCells count="4">
    <mergeCell ref="G4:G7"/>
    <mergeCell ref="G9:G13"/>
    <mergeCell ref="B2:G2"/>
    <mergeCell ref="B17:G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C2:G7"/>
  <sheetViews>
    <sheetView tabSelected="1" workbookViewId="0">
      <selection activeCell="L7" sqref="L7"/>
    </sheetView>
  </sheetViews>
  <sheetFormatPr defaultRowHeight="15" x14ac:dyDescent="0.25"/>
  <cols>
    <col min="3" max="3" width="3.28515625" bestFit="1" customWidth="1"/>
    <col min="4" max="4" width="8.42578125" bestFit="1" customWidth="1"/>
    <col min="5" max="5" width="16.140625" bestFit="1" customWidth="1"/>
    <col min="6" max="6" width="11.140625" bestFit="1" customWidth="1"/>
    <col min="7" max="7" width="7.7109375" bestFit="1" customWidth="1"/>
  </cols>
  <sheetData>
    <row r="2" spans="3:7" x14ac:dyDescent="0.25">
      <c r="C2" s="133" t="s">
        <v>612</v>
      </c>
      <c r="D2" s="133"/>
      <c r="E2" s="133"/>
      <c r="F2" s="133"/>
      <c r="G2" s="133"/>
    </row>
    <row r="3" spans="3:7" x14ac:dyDescent="0.25">
      <c r="C3" s="68" t="s">
        <v>16</v>
      </c>
      <c r="D3" s="68" t="s">
        <v>27</v>
      </c>
      <c r="E3" s="68" t="s">
        <v>610</v>
      </c>
      <c r="F3" s="68" t="s">
        <v>526</v>
      </c>
      <c r="G3" s="68" t="s">
        <v>611</v>
      </c>
    </row>
    <row r="6" spans="3:7" x14ac:dyDescent="0.25">
      <c r="C6" s="133" t="s">
        <v>613</v>
      </c>
      <c r="D6" s="133"/>
      <c r="E6" s="133"/>
      <c r="F6" s="133"/>
      <c r="G6" s="133"/>
    </row>
    <row r="7" spans="3:7" x14ac:dyDescent="0.25">
      <c r="C7" s="68" t="s">
        <v>16</v>
      </c>
      <c r="D7" s="68" t="s">
        <v>614</v>
      </c>
      <c r="E7" s="68" t="s">
        <v>610</v>
      </c>
      <c r="F7" s="68" t="s">
        <v>526</v>
      </c>
      <c r="G7" s="68" t="s">
        <v>611</v>
      </c>
    </row>
  </sheetData>
  <mergeCells count="2">
    <mergeCell ref="C2:G2"/>
    <mergeCell ref="C6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3:AA43"/>
  <sheetViews>
    <sheetView workbookViewId="0">
      <selection activeCell="G5" sqref="G5"/>
    </sheetView>
  </sheetViews>
  <sheetFormatPr defaultRowHeight="15" x14ac:dyDescent="0.25"/>
  <cols>
    <col min="2" max="2" width="19" bestFit="1" customWidth="1"/>
    <col min="3" max="3" width="21.42578125" bestFit="1" customWidth="1"/>
    <col min="4" max="4" width="18.7109375" bestFit="1" customWidth="1"/>
    <col min="5" max="5" width="26.7109375" bestFit="1" customWidth="1"/>
    <col min="6" max="6" width="29.140625" bestFit="1" customWidth="1"/>
    <col min="7" max="7" width="26.42578125" bestFit="1" customWidth="1"/>
    <col min="8" max="8" width="69.140625" bestFit="1" customWidth="1"/>
    <col min="9" max="9" width="8.5703125" customWidth="1"/>
    <col min="10" max="10" width="6.140625" customWidth="1"/>
    <col min="11" max="11" width="7.85546875" customWidth="1"/>
    <col min="12" max="12" width="9.28515625" customWidth="1"/>
    <col min="13" max="13" width="13.7109375" bestFit="1" customWidth="1"/>
    <col min="14" max="14" width="30.28515625" bestFit="1" customWidth="1"/>
    <col min="15" max="15" width="16.140625" customWidth="1"/>
    <col min="16" max="16" width="12.85546875" customWidth="1"/>
    <col min="17" max="17" width="30.140625" customWidth="1"/>
    <col min="18" max="18" width="7.42578125" customWidth="1"/>
    <col min="19" max="19" width="8.7109375" customWidth="1"/>
    <col min="20" max="20" width="12.7109375" customWidth="1"/>
    <col min="21" max="21" width="9" customWidth="1"/>
    <col min="22" max="22" width="9.140625" customWidth="1"/>
    <col min="23" max="23" width="8.42578125" customWidth="1"/>
    <col min="24" max="24" width="14.5703125" customWidth="1"/>
    <col min="25" max="25" width="10.42578125" customWidth="1"/>
    <col min="26" max="26" width="5.140625" customWidth="1"/>
  </cols>
  <sheetData>
    <row r="3" spans="2:27" x14ac:dyDescent="0.25">
      <c r="B3" s="134" t="s">
        <v>667</v>
      </c>
      <c r="C3" s="135"/>
      <c r="D3" s="135"/>
      <c r="E3" s="135"/>
      <c r="F3" s="135"/>
      <c r="G3" s="136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</row>
    <row r="4" spans="2:27" ht="25.5" customHeight="1" x14ac:dyDescent="0.25">
      <c r="B4" s="76" t="s">
        <v>632</v>
      </c>
      <c r="C4" s="76" t="s">
        <v>633</v>
      </c>
      <c r="D4" s="76" t="s">
        <v>634</v>
      </c>
      <c r="E4" s="76" t="s">
        <v>662</v>
      </c>
      <c r="F4" s="76" t="s">
        <v>636</v>
      </c>
      <c r="G4" s="76" t="s">
        <v>663</v>
      </c>
      <c r="H4" s="77" t="s">
        <v>638</v>
      </c>
      <c r="I4" s="77" t="s">
        <v>566</v>
      </c>
      <c r="J4" s="77" t="s">
        <v>565</v>
      </c>
      <c r="K4" s="77" t="s">
        <v>627</v>
      </c>
      <c r="L4" s="77" t="s">
        <v>567</v>
      </c>
      <c r="M4" s="77" t="s">
        <v>640</v>
      </c>
      <c r="N4" s="77" t="s">
        <v>664</v>
      </c>
      <c r="O4" s="77" t="s">
        <v>628</v>
      </c>
      <c r="P4" s="77" t="s">
        <v>665</v>
      </c>
      <c r="Q4" s="77" t="s">
        <v>666</v>
      </c>
      <c r="R4" s="78" t="s">
        <v>617</v>
      </c>
      <c r="S4" s="78" t="s">
        <v>683</v>
      </c>
      <c r="T4" s="78" t="s">
        <v>644</v>
      </c>
      <c r="U4" s="78" t="s">
        <v>577</v>
      </c>
      <c r="V4" s="78" t="s">
        <v>645</v>
      </c>
      <c r="W4" s="78" t="s">
        <v>241</v>
      </c>
      <c r="X4" s="77" t="s">
        <v>682</v>
      </c>
      <c r="Y4" s="69"/>
    </row>
    <row r="5" spans="2:27" ht="33" customHeight="1" x14ac:dyDescent="0.25">
      <c r="B5" s="71" t="s">
        <v>672</v>
      </c>
      <c r="C5" s="71" t="s">
        <v>673</v>
      </c>
      <c r="D5" s="71" t="s">
        <v>674</v>
      </c>
      <c r="E5" s="71" t="s">
        <v>670</v>
      </c>
      <c r="F5" s="71"/>
      <c r="G5" s="71"/>
      <c r="H5" s="71" t="s">
        <v>675</v>
      </c>
      <c r="I5" s="71" t="s">
        <v>654</v>
      </c>
      <c r="J5" s="71" t="s">
        <v>676</v>
      </c>
      <c r="K5" s="71" t="s">
        <v>677</v>
      </c>
      <c r="L5" s="71" t="s">
        <v>678</v>
      </c>
      <c r="M5" s="71" t="s">
        <v>679</v>
      </c>
      <c r="N5" s="71"/>
      <c r="O5" s="71" t="s">
        <v>671</v>
      </c>
      <c r="P5" s="71">
        <v>550</v>
      </c>
      <c r="Q5" s="71" t="s">
        <v>680</v>
      </c>
      <c r="R5" s="72"/>
      <c r="S5" s="72"/>
      <c r="T5" s="72"/>
      <c r="U5" s="72"/>
      <c r="V5" s="72" t="s">
        <v>681</v>
      </c>
      <c r="W5" s="72"/>
      <c r="X5" s="71" t="s">
        <v>660</v>
      </c>
      <c r="Y5" s="69"/>
    </row>
    <row r="6" spans="2:27" x14ac:dyDescent="0.25"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69"/>
      <c r="S6" s="69"/>
      <c r="T6" s="69"/>
      <c r="U6" s="69"/>
      <c r="V6" s="69"/>
      <c r="W6" s="69"/>
      <c r="X6" s="69"/>
      <c r="Y6" s="69"/>
    </row>
    <row r="7" spans="2:27" x14ac:dyDescent="0.25">
      <c r="B7" s="134" t="s">
        <v>626</v>
      </c>
      <c r="C7" s="135"/>
      <c r="D7" s="135"/>
      <c r="E7" s="135"/>
      <c r="F7" s="135"/>
      <c r="G7" s="136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</row>
    <row r="8" spans="2:27" x14ac:dyDescent="0.25">
      <c r="B8" s="78" t="s">
        <v>632</v>
      </c>
      <c r="C8" s="78" t="s">
        <v>633</v>
      </c>
      <c r="D8" s="78" t="s">
        <v>634</v>
      </c>
      <c r="E8" s="78" t="s">
        <v>635</v>
      </c>
      <c r="F8" s="78" t="s">
        <v>636</v>
      </c>
      <c r="G8" s="78" t="s">
        <v>637</v>
      </c>
      <c r="H8" s="78" t="s">
        <v>638</v>
      </c>
      <c r="I8" s="78" t="s">
        <v>566</v>
      </c>
      <c r="J8" s="78" t="s">
        <v>565</v>
      </c>
      <c r="K8" s="78" t="s">
        <v>627</v>
      </c>
      <c r="L8" s="78" t="s">
        <v>639</v>
      </c>
      <c r="M8" s="78" t="s">
        <v>640</v>
      </c>
      <c r="N8" s="79" t="s">
        <v>641</v>
      </c>
      <c r="O8" s="78" t="s">
        <v>628</v>
      </c>
      <c r="P8" s="78" t="s">
        <v>615</v>
      </c>
      <c r="Q8" s="78" t="s">
        <v>616</v>
      </c>
      <c r="R8" s="78" t="s">
        <v>617</v>
      </c>
      <c r="S8" s="78" t="s">
        <v>618</v>
      </c>
      <c r="T8" s="78" t="s">
        <v>619</v>
      </c>
      <c r="U8" s="78" t="s">
        <v>620</v>
      </c>
      <c r="V8" s="78" t="s">
        <v>621</v>
      </c>
      <c r="W8" s="78" t="s">
        <v>622</v>
      </c>
      <c r="X8" s="78" t="s">
        <v>623</v>
      </c>
      <c r="Y8" s="78" t="s">
        <v>624</v>
      </c>
      <c r="Z8" s="78" t="s">
        <v>625</v>
      </c>
      <c r="AA8" s="69"/>
    </row>
    <row r="9" spans="2:27" x14ac:dyDescent="0.25">
      <c r="B9" s="72" t="s">
        <v>684</v>
      </c>
      <c r="C9" s="72" t="s">
        <v>685</v>
      </c>
      <c r="D9" s="72" t="s">
        <v>670</v>
      </c>
      <c r="E9" s="72" t="s">
        <v>670</v>
      </c>
      <c r="F9" s="72"/>
      <c r="G9" s="72"/>
      <c r="H9" s="72" t="s">
        <v>686</v>
      </c>
      <c r="I9" s="72" t="s">
        <v>654</v>
      </c>
      <c r="J9" s="72" t="s">
        <v>687</v>
      </c>
      <c r="K9" s="72" t="s">
        <v>688</v>
      </c>
      <c r="L9" s="72"/>
      <c r="M9" s="72" t="s">
        <v>689</v>
      </c>
      <c r="N9" s="72" t="s">
        <v>296</v>
      </c>
      <c r="O9" s="72" t="s">
        <v>671</v>
      </c>
      <c r="P9" s="72">
        <v>250</v>
      </c>
      <c r="Q9" s="72" t="s">
        <v>690</v>
      </c>
      <c r="R9" s="72" t="s">
        <v>296</v>
      </c>
      <c r="S9" s="72" t="s">
        <v>296</v>
      </c>
      <c r="T9" s="72" t="s">
        <v>296</v>
      </c>
      <c r="U9" s="72" t="s">
        <v>296</v>
      </c>
      <c r="V9" s="72"/>
      <c r="W9" s="72"/>
      <c r="X9" s="72" t="s">
        <v>691</v>
      </c>
      <c r="Y9" s="72" t="s">
        <v>691</v>
      </c>
      <c r="Z9" s="73" t="s">
        <v>692</v>
      </c>
    </row>
    <row r="10" spans="2:27" x14ac:dyDescent="0.25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5"/>
    </row>
    <row r="11" spans="2:27" x14ac:dyDescent="0.25">
      <c r="B11" s="134" t="s">
        <v>661</v>
      </c>
      <c r="C11" s="135"/>
      <c r="D11" s="135"/>
      <c r="E11" s="135"/>
      <c r="F11" s="135"/>
      <c r="G11" s="136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</row>
    <row r="12" spans="2:27" x14ac:dyDescent="0.25">
      <c r="B12" s="78" t="s">
        <v>632</v>
      </c>
      <c r="C12" s="78" t="s">
        <v>633</v>
      </c>
      <c r="D12" s="78" t="s">
        <v>634</v>
      </c>
      <c r="E12" s="78" t="s">
        <v>635</v>
      </c>
      <c r="F12" s="78" t="s">
        <v>636</v>
      </c>
      <c r="G12" s="78" t="s">
        <v>637</v>
      </c>
      <c r="H12" s="78" t="s">
        <v>638</v>
      </c>
      <c r="I12" s="78" t="s">
        <v>566</v>
      </c>
      <c r="J12" s="78" t="s">
        <v>565</v>
      </c>
      <c r="K12" s="78" t="s">
        <v>627</v>
      </c>
      <c r="L12" s="78" t="s">
        <v>639</v>
      </c>
      <c r="M12" s="78" t="s">
        <v>640</v>
      </c>
      <c r="N12" s="79" t="s">
        <v>641</v>
      </c>
      <c r="O12" s="78" t="s">
        <v>642</v>
      </c>
      <c r="P12" s="78" t="s">
        <v>643</v>
      </c>
      <c r="Q12" s="78" t="s">
        <v>668</v>
      </c>
      <c r="R12" s="78" t="s">
        <v>617</v>
      </c>
      <c r="S12" s="78" t="s">
        <v>669</v>
      </c>
      <c r="T12" s="78" t="s">
        <v>644</v>
      </c>
      <c r="U12" s="78" t="s">
        <v>577</v>
      </c>
      <c r="V12" s="78" t="s">
        <v>645</v>
      </c>
      <c r="W12" s="78" t="s">
        <v>241</v>
      </c>
      <c r="X12" s="78" t="s">
        <v>646</v>
      </c>
      <c r="Y12" s="80" t="s">
        <v>647</v>
      </c>
    </row>
    <row r="13" spans="2:27" x14ac:dyDescent="0.25">
      <c r="B13" s="72" t="s">
        <v>648</v>
      </c>
      <c r="C13" s="72" t="s">
        <v>649</v>
      </c>
      <c r="D13" s="72" t="s">
        <v>42</v>
      </c>
      <c r="E13" s="72" t="s">
        <v>650</v>
      </c>
      <c r="F13" s="72" t="s">
        <v>651</v>
      </c>
      <c r="G13" s="72" t="s">
        <v>652</v>
      </c>
      <c r="H13" s="72" t="s">
        <v>653</v>
      </c>
      <c r="I13" s="72" t="s">
        <v>654</v>
      </c>
      <c r="J13" s="72" t="s">
        <v>655</v>
      </c>
      <c r="K13" s="72" t="s">
        <v>656</v>
      </c>
      <c r="L13" s="72" t="s">
        <v>657</v>
      </c>
      <c r="M13" s="72" t="s">
        <v>658</v>
      </c>
      <c r="N13" s="72"/>
      <c r="O13" s="72">
        <v>200</v>
      </c>
      <c r="P13" s="72">
        <v>2000</v>
      </c>
      <c r="Q13" s="72" t="s">
        <v>659</v>
      </c>
      <c r="R13" s="72"/>
      <c r="S13" s="72"/>
      <c r="T13" s="72"/>
      <c r="U13" s="72"/>
      <c r="V13" s="72" t="s">
        <v>42</v>
      </c>
      <c r="W13" s="72"/>
      <c r="X13" s="72" t="s">
        <v>660</v>
      </c>
      <c r="Y13" s="72" t="s">
        <v>660</v>
      </c>
    </row>
    <row r="14" spans="2:27" x14ac:dyDescent="0.25"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5" spans="2:27" x14ac:dyDescent="0.25"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 spans="2:27" x14ac:dyDescent="0.25">
      <c r="B16" s="134" t="s">
        <v>631</v>
      </c>
      <c r="C16" s="135"/>
      <c r="D16" s="135"/>
      <c r="E16" s="135"/>
      <c r="F16" s="135"/>
      <c r="G16" s="136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r="17" spans="2:25" x14ac:dyDescent="0.25">
      <c r="B17" s="78" t="s">
        <v>632</v>
      </c>
      <c r="C17" s="78" t="s">
        <v>633</v>
      </c>
      <c r="D17" s="78" t="s">
        <v>634</v>
      </c>
      <c r="E17" s="78" t="s">
        <v>635</v>
      </c>
      <c r="F17" s="78" t="s">
        <v>636</v>
      </c>
      <c r="G17" s="78" t="s">
        <v>637</v>
      </c>
      <c r="H17" s="78" t="s">
        <v>638</v>
      </c>
      <c r="I17" s="78" t="s">
        <v>566</v>
      </c>
      <c r="J17" s="78" t="s">
        <v>565</v>
      </c>
      <c r="K17" s="78" t="s">
        <v>627</v>
      </c>
      <c r="L17" s="78" t="s">
        <v>639</v>
      </c>
      <c r="M17" s="78" t="s">
        <v>640</v>
      </c>
      <c r="N17" s="78" t="s">
        <v>641</v>
      </c>
      <c r="O17" s="78" t="s">
        <v>628</v>
      </c>
      <c r="P17" s="78" t="s">
        <v>629</v>
      </c>
      <c r="Q17" s="78" t="s">
        <v>630</v>
      </c>
      <c r="R17" s="69"/>
      <c r="S17" s="69"/>
      <c r="T17" s="69"/>
      <c r="U17" s="69"/>
      <c r="V17" s="69"/>
      <c r="W17" s="69"/>
      <c r="X17" s="69"/>
      <c r="Y17" s="69"/>
    </row>
    <row r="18" spans="2:25" x14ac:dyDescent="0.25">
      <c r="B18" s="73" t="s">
        <v>693</v>
      </c>
      <c r="C18" s="73" t="s">
        <v>694</v>
      </c>
      <c r="D18" s="73" t="s">
        <v>670</v>
      </c>
      <c r="E18" s="73" t="s">
        <v>670</v>
      </c>
      <c r="F18" s="73"/>
      <c r="G18" s="73"/>
      <c r="H18" s="73" t="s">
        <v>695</v>
      </c>
      <c r="I18" s="73" t="s">
        <v>696</v>
      </c>
      <c r="J18" s="73" t="s">
        <v>670</v>
      </c>
      <c r="K18" s="73" t="s">
        <v>670</v>
      </c>
      <c r="L18" s="73"/>
      <c r="M18" s="73" t="s">
        <v>697</v>
      </c>
      <c r="N18" s="73"/>
      <c r="O18" s="73" t="s">
        <v>698</v>
      </c>
      <c r="P18" s="73">
        <v>600</v>
      </c>
      <c r="Q18" s="73" t="s">
        <v>699</v>
      </c>
    </row>
    <row r="20" spans="2:25" x14ac:dyDescent="0.25">
      <c r="B20" t="s">
        <v>769</v>
      </c>
      <c r="F20" s="117"/>
      <c r="G20" t="s">
        <v>770</v>
      </c>
    </row>
    <row r="21" spans="2:25" x14ac:dyDescent="0.25">
      <c r="B21" s="118" t="s">
        <v>632</v>
      </c>
      <c r="C21" s="98" t="s">
        <v>771</v>
      </c>
      <c r="D21" t="s">
        <v>772</v>
      </c>
      <c r="F21" s="119"/>
      <c r="G21" t="s">
        <v>773</v>
      </c>
    </row>
    <row r="22" spans="2:25" x14ac:dyDescent="0.25">
      <c r="B22" s="118" t="s">
        <v>633</v>
      </c>
      <c r="C22" s="98" t="s">
        <v>771</v>
      </c>
      <c r="D22" t="s">
        <v>774</v>
      </c>
    </row>
    <row r="23" spans="2:25" x14ac:dyDescent="0.25">
      <c r="B23" s="118" t="s">
        <v>634</v>
      </c>
      <c r="C23" s="98" t="s">
        <v>771</v>
      </c>
      <c r="D23" t="s">
        <v>774</v>
      </c>
      <c r="F23" t="s">
        <v>775</v>
      </c>
      <c r="G23" t="s">
        <v>776</v>
      </c>
    </row>
    <row r="24" spans="2:25" ht="26.25" x14ac:dyDescent="0.25">
      <c r="B24" s="118" t="s">
        <v>662</v>
      </c>
      <c r="C24" s="98" t="s">
        <v>777</v>
      </c>
      <c r="D24" t="s">
        <v>772</v>
      </c>
      <c r="E24" t="s">
        <v>778</v>
      </c>
    </row>
    <row r="25" spans="2:25" ht="26.25" x14ac:dyDescent="0.25">
      <c r="B25" s="118" t="s">
        <v>636</v>
      </c>
      <c r="C25" s="98"/>
      <c r="D25" t="s">
        <v>774</v>
      </c>
    </row>
    <row r="26" spans="2:25" ht="26.25" x14ac:dyDescent="0.25">
      <c r="B26" s="118" t="s">
        <v>663</v>
      </c>
      <c r="C26" s="98"/>
      <c r="D26" t="s">
        <v>774</v>
      </c>
    </row>
    <row r="27" spans="2:25" x14ac:dyDescent="0.25">
      <c r="B27" s="118" t="s">
        <v>638</v>
      </c>
      <c r="C27" s="98" t="s">
        <v>779</v>
      </c>
    </row>
    <row r="28" spans="2:25" x14ac:dyDescent="0.25">
      <c r="B28" s="118" t="s">
        <v>566</v>
      </c>
      <c r="C28" s="98" t="s">
        <v>780</v>
      </c>
    </row>
    <row r="29" spans="2:25" x14ac:dyDescent="0.25">
      <c r="B29" s="118" t="s">
        <v>565</v>
      </c>
      <c r="C29" s="98" t="s">
        <v>780</v>
      </c>
    </row>
    <row r="30" spans="2:25" x14ac:dyDescent="0.25">
      <c r="B30" s="118" t="s">
        <v>627</v>
      </c>
      <c r="C30" s="98" t="s">
        <v>780</v>
      </c>
    </row>
    <row r="31" spans="2:25" x14ac:dyDescent="0.25">
      <c r="B31" s="118" t="s">
        <v>567</v>
      </c>
      <c r="C31" s="98"/>
    </row>
    <row r="32" spans="2:25" x14ac:dyDescent="0.25">
      <c r="B32" s="118" t="s">
        <v>640</v>
      </c>
      <c r="C32" s="98" t="s">
        <v>781</v>
      </c>
    </row>
    <row r="33" spans="2:3" ht="26.25" x14ac:dyDescent="0.25">
      <c r="B33" s="118" t="s">
        <v>664</v>
      </c>
      <c r="C33" s="120"/>
    </row>
    <row r="34" spans="2:3" x14ac:dyDescent="0.25">
      <c r="B34" s="118" t="s">
        <v>628</v>
      </c>
      <c r="C34" s="121"/>
    </row>
    <row r="35" spans="2:3" x14ac:dyDescent="0.25">
      <c r="B35" s="118" t="s">
        <v>665</v>
      </c>
      <c r="C35" s="98" t="s">
        <v>782</v>
      </c>
    </row>
    <row r="36" spans="2:3" ht="141" x14ac:dyDescent="0.25">
      <c r="B36" s="118" t="s">
        <v>666</v>
      </c>
      <c r="C36" s="98" t="s">
        <v>783</v>
      </c>
    </row>
    <row r="37" spans="2:3" x14ac:dyDescent="0.25">
      <c r="B37" s="122" t="s">
        <v>617</v>
      </c>
      <c r="C37" s="98" t="s">
        <v>784</v>
      </c>
    </row>
    <row r="38" spans="2:3" x14ac:dyDescent="0.25">
      <c r="B38" s="122" t="s">
        <v>683</v>
      </c>
      <c r="C38" s="120"/>
    </row>
    <row r="39" spans="2:3" x14ac:dyDescent="0.25">
      <c r="B39" s="122" t="s">
        <v>644</v>
      </c>
      <c r="C39" s="120"/>
    </row>
    <row r="40" spans="2:3" x14ac:dyDescent="0.25">
      <c r="B40" s="122" t="s">
        <v>577</v>
      </c>
      <c r="C40" s="98"/>
    </row>
    <row r="41" spans="2:3" x14ac:dyDescent="0.25">
      <c r="B41" s="122" t="s">
        <v>645</v>
      </c>
      <c r="C41" s="98" t="s">
        <v>785</v>
      </c>
    </row>
    <row r="42" spans="2:3" x14ac:dyDescent="0.25">
      <c r="B42" s="122" t="s">
        <v>241</v>
      </c>
      <c r="C42" s="120"/>
    </row>
    <row r="43" spans="2:3" ht="39" x14ac:dyDescent="0.25">
      <c r="B43" s="118" t="s">
        <v>682</v>
      </c>
      <c r="C43" s="121"/>
    </row>
  </sheetData>
  <mergeCells count="4">
    <mergeCell ref="B7:G7"/>
    <mergeCell ref="B16:G16"/>
    <mergeCell ref="B11:G11"/>
    <mergeCell ref="B3:G3"/>
  </mergeCells>
  <dataValidations count="7">
    <dataValidation type="textLength" operator="equal" allowBlank="1" showErrorMessage="1" errorTitle="Invalid PAN" error="PAN should contain 10 characters" sqref="R12">
      <formula1>10</formula1>
    </dataValidation>
    <dataValidation type="textLength" operator="equal" allowBlank="1" showErrorMessage="1" errorTitle="Invalid Aadhar" error="Aadhar should contain 12 characters" sqref="T12">
      <formula1>12</formula1>
    </dataValidation>
    <dataValidation type="textLength" operator="lessThanOrEqual" allowBlank="1" showErrorMessage="1" errorTitle="Invalid Name" error="Nominee Name should be less than 100 characters" sqref="U12">
      <formula1>100</formula1>
    </dataValidation>
    <dataValidation type="textLength" operator="lessThanOrEqual" allowBlank="1" showErrorMessage="1" errorTitle="Invalid Name" error="Joint Holder Name should contain less than 100 characters" sqref="V12">
      <formula1>100</formula1>
    </dataValidation>
    <dataValidation allowBlank="1" showErrorMessage="1" errorTitle="Invalid Remarks" error="Remarks should be less than 100 characters" sqref="W12"/>
    <dataValidation allowBlank="1" showInputMessage="1" showErrorMessage="1" errorTitle="Invalid selection" error="please select from drop down" sqref="X12"/>
    <dataValidation operator="equal" allowBlank="1" showErrorMessage="1" errorTitle="Invalid Date" error="Invalid date format" sqref="S12"/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FF"/>
  </sheetPr>
  <dimension ref="B1:B50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61.5703125" bestFit="1" customWidth="1"/>
  </cols>
  <sheetData>
    <row r="1" spans="2:2" ht="18.75" x14ac:dyDescent="0.3">
      <c r="B1" s="3" t="s">
        <v>184</v>
      </c>
    </row>
    <row r="2" spans="2:2" x14ac:dyDescent="0.25">
      <c r="B2" s="4" t="s">
        <v>185</v>
      </c>
    </row>
    <row r="3" spans="2:2" x14ac:dyDescent="0.25">
      <c r="B3" s="4" t="s">
        <v>186</v>
      </c>
    </row>
    <row r="4" spans="2:2" x14ac:dyDescent="0.25">
      <c r="B4" s="4" t="s">
        <v>187</v>
      </c>
    </row>
    <row r="5" spans="2:2" x14ac:dyDescent="0.25">
      <c r="B5" s="4" t="s">
        <v>188</v>
      </c>
    </row>
    <row r="6" spans="2:2" x14ac:dyDescent="0.25">
      <c r="B6" s="5" t="s">
        <v>189</v>
      </c>
    </row>
    <row r="7" spans="2:2" x14ac:dyDescent="0.25">
      <c r="B7" s="5" t="s">
        <v>190</v>
      </c>
    </row>
    <row r="8" spans="2:2" x14ac:dyDescent="0.25">
      <c r="B8" s="5" t="s">
        <v>191</v>
      </c>
    </row>
    <row r="9" spans="2:2" x14ac:dyDescent="0.25">
      <c r="B9" s="5" t="s">
        <v>192</v>
      </c>
    </row>
    <row r="10" spans="2:2" x14ac:dyDescent="0.25">
      <c r="B10" s="5" t="s">
        <v>193</v>
      </c>
    </row>
    <row r="11" spans="2:2" x14ac:dyDescent="0.25">
      <c r="B11" s="5" t="s">
        <v>194</v>
      </c>
    </row>
    <row r="12" spans="2:2" x14ac:dyDescent="0.25">
      <c r="B12" s="4" t="s">
        <v>195</v>
      </c>
    </row>
    <row r="13" spans="2:2" x14ac:dyDescent="0.25">
      <c r="B13" s="4" t="s">
        <v>196</v>
      </c>
    </row>
    <row r="14" spans="2:2" x14ac:dyDescent="0.25">
      <c r="B14" s="4" t="s">
        <v>197</v>
      </c>
    </row>
    <row r="15" spans="2:2" x14ac:dyDescent="0.25">
      <c r="B15" s="6" t="s">
        <v>198</v>
      </c>
    </row>
    <row r="16" spans="2:2" x14ac:dyDescent="0.25">
      <c r="B16" s="6" t="s">
        <v>199</v>
      </c>
    </row>
    <row r="17" spans="2:2" x14ac:dyDescent="0.25">
      <c r="B17" s="6" t="s">
        <v>200</v>
      </c>
    </row>
    <row r="18" spans="2:2" x14ac:dyDescent="0.25">
      <c r="B18" s="6" t="s">
        <v>201</v>
      </c>
    </row>
    <row r="19" spans="2:2" x14ac:dyDescent="0.25">
      <c r="B19" s="6" t="s">
        <v>202</v>
      </c>
    </row>
    <row r="20" spans="2:2" x14ac:dyDescent="0.25">
      <c r="B20" s="6" t="s">
        <v>203</v>
      </c>
    </row>
    <row r="21" spans="2:2" x14ac:dyDescent="0.25">
      <c r="B21" s="6" t="s">
        <v>204</v>
      </c>
    </row>
    <row r="22" spans="2:2" x14ac:dyDescent="0.25">
      <c r="B22" s="6" t="s">
        <v>205</v>
      </c>
    </row>
    <row r="23" spans="2:2" x14ac:dyDescent="0.25">
      <c r="B23" s="6" t="s">
        <v>206</v>
      </c>
    </row>
    <row r="24" spans="2:2" x14ac:dyDescent="0.25">
      <c r="B24" s="6" t="s">
        <v>207</v>
      </c>
    </row>
    <row r="25" spans="2:2" x14ac:dyDescent="0.25">
      <c r="B25" s="6" t="s">
        <v>208</v>
      </c>
    </row>
    <row r="26" spans="2:2" x14ac:dyDescent="0.25">
      <c r="B26" s="6" t="s">
        <v>209</v>
      </c>
    </row>
    <row r="27" spans="2:2" x14ac:dyDescent="0.25">
      <c r="B27" s="6" t="s">
        <v>210</v>
      </c>
    </row>
    <row r="28" spans="2:2" x14ac:dyDescent="0.25">
      <c r="B28" s="6" t="s">
        <v>211</v>
      </c>
    </row>
    <row r="29" spans="2:2" x14ac:dyDescent="0.25">
      <c r="B29" s="7" t="s">
        <v>212</v>
      </c>
    </row>
    <row r="30" spans="2:2" x14ac:dyDescent="0.25">
      <c r="B30" s="7" t="s">
        <v>213</v>
      </c>
    </row>
    <row r="31" spans="2:2" x14ac:dyDescent="0.25">
      <c r="B31" s="7" t="s">
        <v>214</v>
      </c>
    </row>
    <row r="32" spans="2:2" x14ac:dyDescent="0.25">
      <c r="B32" s="6" t="s">
        <v>215</v>
      </c>
    </row>
    <row r="33" spans="2:2" x14ac:dyDescent="0.25">
      <c r="B33" s="6" t="s">
        <v>216</v>
      </c>
    </row>
    <row r="34" spans="2:2" x14ac:dyDescent="0.25">
      <c r="B34" s="6" t="s">
        <v>217</v>
      </c>
    </row>
    <row r="35" spans="2:2" x14ac:dyDescent="0.25">
      <c r="B35" s="6" t="s">
        <v>218</v>
      </c>
    </row>
    <row r="36" spans="2:2" x14ac:dyDescent="0.25">
      <c r="B36" s="6" t="s">
        <v>219</v>
      </c>
    </row>
    <row r="37" spans="2:2" x14ac:dyDescent="0.25">
      <c r="B37" s="6" t="s">
        <v>220</v>
      </c>
    </row>
    <row r="38" spans="2:2" x14ac:dyDescent="0.25">
      <c r="B38" s="6" t="s">
        <v>221</v>
      </c>
    </row>
    <row r="39" spans="2:2" x14ac:dyDescent="0.25">
      <c r="B39" s="6" t="s">
        <v>222</v>
      </c>
    </row>
    <row r="40" spans="2:2" x14ac:dyDescent="0.25">
      <c r="B40" s="7" t="s">
        <v>223</v>
      </c>
    </row>
    <row r="41" spans="2:2" x14ac:dyDescent="0.25">
      <c r="B41" s="7" t="s">
        <v>224</v>
      </c>
    </row>
    <row r="42" spans="2:2" x14ac:dyDescent="0.25">
      <c r="B42" s="7" t="s">
        <v>225</v>
      </c>
    </row>
    <row r="43" spans="2:2" x14ac:dyDescent="0.25">
      <c r="B43" s="7" t="s">
        <v>226</v>
      </c>
    </row>
    <row r="44" spans="2:2" x14ac:dyDescent="0.25">
      <c r="B44" s="7" t="s">
        <v>227</v>
      </c>
    </row>
    <row r="45" spans="2:2" x14ac:dyDescent="0.25">
      <c r="B45" s="7" t="s">
        <v>228</v>
      </c>
    </row>
    <row r="46" spans="2:2" x14ac:dyDescent="0.25">
      <c r="B46" s="7" t="s">
        <v>229</v>
      </c>
    </row>
    <row r="47" spans="2:2" x14ac:dyDescent="0.25">
      <c r="B47" s="7" t="s">
        <v>230</v>
      </c>
    </row>
    <row r="48" spans="2:2" x14ac:dyDescent="0.25">
      <c r="B48" s="7" t="s">
        <v>231</v>
      </c>
    </row>
    <row r="49" spans="2:2" x14ac:dyDescent="0.25">
      <c r="B49" s="7" t="s">
        <v>232</v>
      </c>
    </row>
    <row r="50" spans="2:2" x14ac:dyDescent="0.25">
      <c r="B50" s="7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FF"/>
  </sheetPr>
  <dimension ref="A2:H15"/>
  <sheetViews>
    <sheetView workbookViewId="0">
      <selection activeCell="C5" sqref="C5"/>
    </sheetView>
  </sheetViews>
  <sheetFormatPr defaultRowHeight="15" x14ac:dyDescent="0.25"/>
  <cols>
    <col min="1" max="1" width="11.85546875" bestFit="1" customWidth="1"/>
    <col min="2" max="2" width="34.85546875" bestFit="1" customWidth="1"/>
    <col min="3" max="3" width="10" bestFit="1" customWidth="1"/>
    <col min="4" max="4" width="27" bestFit="1" customWidth="1"/>
    <col min="5" max="5" width="9.85546875" bestFit="1" customWidth="1"/>
    <col min="6" max="6" width="18.42578125" bestFit="1" customWidth="1"/>
    <col min="7" max="7" width="11" bestFit="1" customWidth="1"/>
    <col min="8" max="8" width="27" bestFit="1" customWidth="1"/>
  </cols>
  <sheetData>
    <row r="2" spans="1:8" x14ac:dyDescent="0.25">
      <c r="A2" s="63" t="s">
        <v>480</v>
      </c>
      <c r="B2" s="63" t="s">
        <v>481</v>
      </c>
      <c r="C2" s="63" t="s">
        <v>482</v>
      </c>
      <c r="D2" s="63" t="s">
        <v>483</v>
      </c>
      <c r="E2" s="63" t="s">
        <v>484</v>
      </c>
      <c r="F2" s="63" t="s">
        <v>485</v>
      </c>
      <c r="G2" s="63" t="s">
        <v>486</v>
      </c>
      <c r="H2" s="63" t="s">
        <v>487</v>
      </c>
    </row>
    <row r="3" spans="1:8" x14ac:dyDescent="0.25">
      <c r="A3" s="61" t="s">
        <v>488</v>
      </c>
      <c r="B3" s="61" t="s">
        <v>489</v>
      </c>
      <c r="C3" s="61" t="s">
        <v>496</v>
      </c>
      <c r="D3" s="61" t="s">
        <v>490</v>
      </c>
      <c r="E3" s="61" t="s">
        <v>491</v>
      </c>
      <c r="F3" s="61" t="s">
        <v>492</v>
      </c>
      <c r="G3" s="61" t="s">
        <v>493</v>
      </c>
      <c r="H3" s="61" t="s">
        <v>490</v>
      </c>
    </row>
    <row r="4" spans="1:8" x14ac:dyDescent="0.25">
      <c r="A4" s="61" t="s">
        <v>494</v>
      </c>
      <c r="B4" s="61" t="s">
        <v>489</v>
      </c>
      <c r="C4" s="61" t="s">
        <v>496</v>
      </c>
      <c r="D4" s="61" t="s">
        <v>490</v>
      </c>
      <c r="E4" s="61" t="s">
        <v>491</v>
      </c>
      <c r="F4" s="61" t="s">
        <v>492</v>
      </c>
      <c r="G4" s="61" t="s">
        <v>493</v>
      </c>
      <c r="H4" s="61" t="s">
        <v>490</v>
      </c>
    </row>
    <row r="5" spans="1:8" x14ac:dyDescent="0.25">
      <c r="A5" s="61" t="s">
        <v>495</v>
      </c>
      <c r="B5" s="61" t="s">
        <v>489</v>
      </c>
      <c r="C5" s="61" t="s">
        <v>496</v>
      </c>
      <c r="D5" s="61" t="s">
        <v>490</v>
      </c>
      <c r="E5" s="61" t="s">
        <v>491</v>
      </c>
      <c r="F5" s="61" t="s">
        <v>492</v>
      </c>
      <c r="G5" s="61" t="s">
        <v>42</v>
      </c>
      <c r="H5" s="61" t="s">
        <v>42</v>
      </c>
    </row>
    <row r="6" spans="1:8" x14ac:dyDescent="0.25">
      <c r="A6" s="61" t="s">
        <v>497</v>
      </c>
      <c r="B6" s="61" t="s">
        <v>489</v>
      </c>
      <c r="C6" s="61" t="s">
        <v>496</v>
      </c>
      <c r="D6" s="61" t="s">
        <v>490</v>
      </c>
      <c r="E6" s="61" t="s">
        <v>491</v>
      </c>
      <c r="F6" s="61" t="s">
        <v>492</v>
      </c>
      <c r="G6" s="61" t="s">
        <v>493</v>
      </c>
      <c r="H6" s="61" t="s">
        <v>490</v>
      </c>
    </row>
    <row r="7" spans="1:8" x14ac:dyDescent="0.25">
      <c r="A7" s="62" t="s">
        <v>498</v>
      </c>
      <c r="B7" s="62" t="s">
        <v>499</v>
      </c>
      <c r="C7" s="62" t="s">
        <v>500</v>
      </c>
      <c r="D7" s="62" t="s">
        <v>501</v>
      </c>
      <c r="E7" s="61" t="s">
        <v>491</v>
      </c>
      <c r="F7" s="61" t="s">
        <v>492</v>
      </c>
      <c r="G7" s="61" t="s">
        <v>502</v>
      </c>
      <c r="H7" s="61" t="s">
        <v>501</v>
      </c>
    </row>
    <row r="8" spans="1:8" x14ac:dyDescent="0.25">
      <c r="A8" s="62" t="s">
        <v>503</v>
      </c>
      <c r="B8" s="62" t="s">
        <v>476</v>
      </c>
      <c r="C8" s="62" t="s">
        <v>504</v>
      </c>
      <c r="D8" s="62" t="s">
        <v>501</v>
      </c>
      <c r="E8" s="61" t="s">
        <v>491</v>
      </c>
      <c r="F8" s="61" t="s">
        <v>492</v>
      </c>
      <c r="G8" s="61" t="s">
        <v>505</v>
      </c>
      <c r="H8" s="61" t="s">
        <v>501</v>
      </c>
    </row>
    <row r="9" spans="1:8" x14ac:dyDescent="0.25">
      <c r="A9" s="62" t="s">
        <v>506</v>
      </c>
      <c r="B9" s="62" t="s">
        <v>476</v>
      </c>
      <c r="C9" s="62" t="s">
        <v>507</v>
      </c>
      <c r="D9" s="62" t="s">
        <v>501</v>
      </c>
      <c r="E9" s="61" t="s">
        <v>491</v>
      </c>
      <c r="F9" s="61" t="s">
        <v>492</v>
      </c>
      <c r="G9" s="61" t="s">
        <v>508</v>
      </c>
      <c r="H9" s="61" t="s">
        <v>501</v>
      </c>
    </row>
    <row r="10" spans="1:8" x14ac:dyDescent="0.25">
      <c r="A10" s="61" t="s">
        <v>509</v>
      </c>
      <c r="B10" s="61" t="s">
        <v>476</v>
      </c>
      <c r="C10" s="61" t="s">
        <v>510</v>
      </c>
      <c r="D10" s="61" t="s">
        <v>501</v>
      </c>
      <c r="E10" s="61" t="s">
        <v>491</v>
      </c>
      <c r="F10" s="61" t="s">
        <v>492</v>
      </c>
      <c r="G10" s="61" t="s">
        <v>508</v>
      </c>
      <c r="H10" s="61" t="s">
        <v>501</v>
      </c>
    </row>
    <row r="11" spans="1:8" x14ac:dyDescent="0.25">
      <c r="A11" s="61" t="s">
        <v>511</v>
      </c>
      <c r="B11" s="61" t="s">
        <v>512</v>
      </c>
      <c r="C11" s="61" t="s">
        <v>513</v>
      </c>
      <c r="D11" s="61" t="s">
        <v>514</v>
      </c>
      <c r="E11" s="61" t="s">
        <v>491</v>
      </c>
      <c r="F11" s="61" t="s">
        <v>492</v>
      </c>
      <c r="G11" s="61" t="s">
        <v>515</v>
      </c>
      <c r="H11" s="61" t="s">
        <v>516</v>
      </c>
    </row>
    <row r="12" spans="1:8" x14ac:dyDescent="0.25">
      <c r="A12" s="61" t="s">
        <v>517</v>
      </c>
      <c r="B12" s="61" t="s">
        <v>512</v>
      </c>
      <c r="C12" s="61" t="s">
        <v>518</v>
      </c>
      <c r="D12" s="61" t="s">
        <v>514</v>
      </c>
      <c r="E12" s="61" t="s">
        <v>491</v>
      </c>
      <c r="F12" s="61" t="s">
        <v>492</v>
      </c>
      <c r="G12" s="61" t="s">
        <v>515</v>
      </c>
      <c r="H12" s="61" t="s">
        <v>516</v>
      </c>
    </row>
    <row r="13" spans="1:8" x14ac:dyDescent="0.25">
      <c r="A13" s="61" t="s">
        <v>475</v>
      </c>
      <c r="B13" s="61" t="s">
        <v>476</v>
      </c>
      <c r="C13" s="61" t="s">
        <v>519</v>
      </c>
      <c r="D13" s="61" t="s">
        <v>477</v>
      </c>
      <c r="E13" s="61" t="s">
        <v>491</v>
      </c>
      <c r="F13" s="61" t="s">
        <v>492</v>
      </c>
      <c r="G13" s="61" t="s">
        <v>42</v>
      </c>
      <c r="H13" s="61" t="s">
        <v>42</v>
      </c>
    </row>
    <row r="14" spans="1:8" x14ac:dyDescent="0.25">
      <c r="A14" s="61" t="s">
        <v>478</v>
      </c>
      <c r="B14" s="61" t="s">
        <v>476</v>
      </c>
      <c r="C14" s="61" t="s">
        <v>520</v>
      </c>
      <c r="D14" s="61" t="s">
        <v>477</v>
      </c>
      <c r="E14" s="61" t="s">
        <v>491</v>
      </c>
      <c r="F14" s="61" t="s">
        <v>492</v>
      </c>
      <c r="G14" s="61" t="s">
        <v>519</v>
      </c>
      <c r="H14" s="61" t="s">
        <v>477</v>
      </c>
    </row>
    <row r="15" spans="1:8" x14ac:dyDescent="0.25">
      <c r="A15" s="61" t="s">
        <v>479</v>
      </c>
      <c r="B15" s="61" t="s">
        <v>476</v>
      </c>
      <c r="C15" s="61" t="s">
        <v>521</v>
      </c>
      <c r="D15" s="61" t="s">
        <v>477</v>
      </c>
      <c r="E15" s="61" t="s">
        <v>491</v>
      </c>
      <c r="F15" s="61" t="s">
        <v>492</v>
      </c>
      <c r="G15" s="61" t="s">
        <v>42</v>
      </c>
      <c r="H15" s="6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1_Letter of Confirmation</vt:lpstr>
      <vt:lpstr>2_Comparison_Report</vt:lpstr>
      <vt:lpstr>3_Benpos_NSDL</vt:lpstr>
      <vt:lpstr>4_GROUP_PAN</vt:lpstr>
      <vt:lpstr>5_Top Shareholder List</vt:lpstr>
      <vt:lpstr>6_IEPF TEMPLATE</vt:lpstr>
      <vt:lpstr>7_Dividend</vt:lpstr>
      <vt:lpstr>9_Folio Consolidation</vt:lpstr>
      <vt:lpstr>17_Pledge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</dc:creator>
  <cp:lastModifiedBy>MoHaN RaJa</cp:lastModifiedBy>
  <dcterms:created xsi:type="dcterms:W3CDTF">2022-11-21T11:34:42Z</dcterms:created>
  <dcterms:modified xsi:type="dcterms:W3CDTF">2023-06-07T14:54:42Z</dcterms:modified>
</cp:coreProperties>
</file>