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4240" windowHeight="12585"/>
  </bookViews>
  <sheets>
    <sheet name="Main" sheetId="4" r:id="rId1"/>
    <sheet name="June -20" sheetId="1" r:id="rId2"/>
    <sheet name="July -20" sheetId="2" r:id="rId3"/>
    <sheet name="August-20" sheetId="3" r:id="rId4"/>
  </sheets>
  <calcPr calcId="144525"/>
</workbook>
</file>

<file path=xl/calcChain.xml><?xml version="1.0" encoding="utf-8"?>
<calcChain xmlns="http://schemas.openxmlformats.org/spreadsheetml/2006/main">
  <c r="M3" i="4" l="1"/>
  <c r="O3" i="4" s="1"/>
  <c r="M2" i="4"/>
  <c r="O17" i="4"/>
  <c r="O2" i="4" l="1"/>
  <c r="F17" i="3" l="1"/>
  <c r="F16" i="3"/>
  <c r="C20" i="3"/>
  <c r="C15" i="3"/>
  <c r="C12" i="3"/>
  <c r="C8" i="3"/>
  <c r="G23" i="2" l="1"/>
  <c r="C34" i="2"/>
  <c r="C31" i="2"/>
  <c r="C55" i="1" l="1"/>
  <c r="C36" i="1" l="1"/>
  <c r="C44" i="1"/>
</calcChain>
</file>

<file path=xl/sharedStrings.xml><?xml version="1.0" encoding="utf-8"?>
<sst xmlns="http://schemas.openxmlformats.org/spreadsheetml/2006/main" count="143" uniqueCount="110">
  <si>
    <t>Date</t>
  </si>
  <si>
    <t>Products</t>
  </si>
  <si>
    <t>3 Onion</t>
  </si>
  <si>
    <t>3 Tomato</t>
  </si>
  <si>
    <t>1 panner</t>
  </si>
  <si>
    <t>Total Amount</t>
  </si>
  <si>
    <t>1/2 mutton</t>
  </si>
  <si>
    <t>100 rs Chicken</t>
  </si>
  <si>
    <t>50 chicken for dog</t>
  </si>
  <si>
    <t>2 cofsils</t>
  </si>
  <si>
    <t xml:space="preserve">Samba rice </t>
  </si>
  <si>
    <t>Tablet for dog</t>
  </si>
  <si>
    <t>egg</t>
  </si>
  <si>
    <t>curd</t>
  </si>
  <si>
    <t>Keera</t>
  </si>
  <si>
    <t>uppukadala</t>
  </si>
  <si>
    <t>Ground nut</t>
  </si>
  <si>
    <t>Maravali kizangu</t>
  </si>
  <si>
    <t xml:space="preserve">Total </t>
  </si>
  <si>
    <t>Sindhu recharge</t>
  </si>
  <si>
    <t>Nighty</t>
  </si>
  <si>
    <t>Chudidhars</t>
  </si>
  <si>
    <t>Petrol (Travel to get laptop)</t>
  </si>
  <si>
    <t>Withdrawal cash for mom and dad which madhan given</t>
  </si>
  <si>
    <t>godhumai</t>
  </si>
  <si>
    <t>keapa</t>
  </si>
  <si>
    <t>sensodane</t>
  </si>
  <si>
    <t>Nighty for athama</t>
  </si>
  <si>
    <t>Big basket Fruits</t>
  </si>
  <si>
    <t>Suprdaily onion</t>
  </si>
  <si>
    <t>Vasantha patti</t>
  </si>
  <si>
    <t xml:space="preserve">Thalapakatti biriyani </t>
  </si>
  <si>
    <t>More supermarket</t>
  </si>
  <si>
    <t>Ap supermarket</t>
  </si>
  <si>
    <t>Malgai saman</t>
  </si>
  <si>
    <t>Pappu belt</t>
  </si>
  <si>
    <t>Milk</t>
  </si>
  <si>
    <t>Given to chithi</t>
  </si>
  <si>
    <t>Snanks</t>
  </si>
  <si>
    <t>sesame oil + ground nut oil</t>
  </si>
  <si>
    <t>bike service</t>
  </si>
  <si>
    <t>petrol</t>
  </si>
  <si>
    <t xml:space="preserve">embrodiory products </t>
  </si>
  <si>
    <t>Snaks to home</t>
  </si>
  <si>
    <t>chicken and mutton</t>
  </si>
  <si>
    <t>mango</t>
  </si>
  <si>
    <t xml:space="preserve">Water can </t>
  </si>
  <si>
    <t>Petrol</t>
  </si>
  <si>
    <t>Gas</t>
  </si>
  <si>
    <t>March</t>
  </si>
  <si>
    <t>plastic bucket</t>
  </si>
  <si>
    <t>shopping in Niligries</t>
  </si>
  <si>
    <t>Oil</t>
  </si>
  <si>
    <t>Rice</t>
  </si>
  <si>
    <t>Dog</t>
  </si>
  <si>
    <t>Dad petorl</t>
  </si>
  <si>
    <t>Dress</t>
  </si>
  <si>
    <t>clips for mom</t>
  </si>
  <si>
    <t>Provisional store</t>
  </si>
  <si>
    <t>Kadala</t>
  </si>
  <si>
    <t>Egg</t>
  </si>
  <si>
    <t>coconut</t>
  </si>
  <si>
    <t>Flowers</t>
  </si>
  <si>
    <t>Mango</t>
  </si>
  <si>
    <t>Total</t>
  </si>
  <si>
    <t>Fish</t>
  </si>
  <si>
    <t>keera</t>
  </si>
  <si>
    <t>Hra documents</t>
  </si>
  <si>
    <t>Fish incredients + vegetables</t>
  </si>
  <si>
    <t>Big basket</t>
  </si>
  <si>
    <t>Tatasky dth</t>
  </si>
  <si>
    <t>sindhu dress</t>
  </si>
  <si>
    <t>Axis loan</t>
  </si>
  <si>
    <t xml:space="preserve">sun next </t>
  </si>
  <si>
    <t>Mutal fund</t>
  </si>
  <si>
    <t>maitenance</t>
  </si>
  <si>
    <t>Snacks</t>
  </si>
  <si>
    <t>groundnut oil,sesam oil,pedigree,Chicken,pad,gold winner</t>
  </si>
  <si>
    <t>tax file - KANI</t>
  </si>
  <si>
    <t xml:space="preserve">garlic + items </t>
  </si>
  <si>
    <t>mutal fund</t>
  </si>
  <si>
    <t>Vegetables</t>
  </si>
  <si>
    <t>Rice - UDAY</t>
  </si>
  <si>
    <t>Vessal - Nattuchakara</t>
  </si>
  <si>
    <t>TATA sky</t>
  </si>
  <si>
    <t>Mobile recharege</t>
  </si>
  <si>
    <t>chicken</t>
  </si>
  <si>
    <t>Madhan amt - mom</t>
  </si>
  <si>
    <t xml:space="preserve">Madhan balance </t>
  </si>
  <si>
    <t>Salary</t>
  </si>
  <si>
    <t>Sum</t>
  </si>
  <si>
    <t>Balance in accnt</t>
  </si>
  <si>
    <t>Land</t>
  </si>
  <si>
    <t>Funds</t>
  </si>
  <si>
    <t xml:space="preserve">current </t>
  </si>
  <si>
    <t>internet</t>
  </si>
  <si>
    <t>milk</t>
  </si>
  <si>
    <t xml:space="preserve">cable </t>
  </si>
  <si>
    <t>jewel loan</t>
  </si>
  <si>
    <t xml:space="preserve">ppf </t>
  </si>
  <si>
    <t>Maintenace</t>
  </si>
  <si>
    <t>savings</t>
  </si>
  <si>
    <t>sindhu &amp; me</t>
  </si>
  <si>
    <t>festival</t>
  </si>
  <si>
    <t>ICICI</t>
  </si>
  <si>
    <t>CANARA</t>
  </si>
  <si>
    <t>SCB</t>
  </si>
  <si>
    <t>saving</t>
  </si>
  <si>
    <t>Amt transfred to icici</t>
  </si>
  <si>
    <t>Final plan for next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</si>
</sst>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14" fontId="0" fillId="0" borderId="1" xfId="0" applyNumberFormat="1" applyBorder="1"/>
    <xf numFmtId="0" fontId="0" fillId="0" borderId="1" xfId="0" applyBorder="1"/>
    <xf numFmtId="14" fontId="0" fillId="0" borderId="0" xfId="0" applyNumberFormat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5" borderId="0" xfId="0" applyFill="1"/>
    <xf numFmtId="0" fontId="0" fillId="0" borderId="0" xfId="0" applyAlignment="1">
      <alignment vertical="center" wrapText="1"/>
    </xf>
    <xf numFmtId="14" fontId="0" fillId="5" borderId="0" xfId="0" applyNumberFormat="1" applyFill="1"/>
    <xf numFmtId="0" fontId="0" fillId="6" borderId="0" xfId="0" applyFill="1"/>
    <xf numFmtId="0" fontId="0" fillId="7" borderId="0" xfId="0" applyFill="1"/>
    <xf numFmtId="0" fontId="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workbookViewId="0">
      <selection activeCell="P3" sqref="P3"/>
    </sheetView>
  </sheetViews>
  <sheetFormatPr defaultRowHeight="15" x14ac:dyDescent="0.25"/>
  <cols>
    <col min="3" max="3" width="13.28515625" bestFit="1" customWidth="1"/>
    <col min="8" max="8" width="10.28515625" bestFit="1" customWidth="1"/>
    <col min="12" max="12" width="12.140625" bestFit="1" customWidth="1"/>
    <col min="14" max="14" width="19.7109375" bestFit="1" customWidth="1"/>
    <col min="16" max="16" width="23.7109375" bestFit="1" customWidth="1"/>
  </cols>
  <sheetData>
    <row r="1" spans="1:19" x14ac:dyDescent="0.25">
      <c r="A1" s="8" t="s">
        <v>92</v>
      </c>
      <c r="B1" s="8" t="s">
        <v>93</v>
      </c>
      <c r="C1" s="11" t="s">
        <v>100</v>
      </c>
      <c r="D1" s="11" t="s">
        <v>94</v>
      </c>
      <c r="E1" s="11" t="s">
        <v>95</v>
      </c>
      <c r="F1" s="8" t="s">
        <v>96</v>
      </c>
      <c r="G1" s="8" t="s">
        <v>97</v>
      </c>
      <c r="H1" s="11" t="s">
        <v>98</v>
      </c>
      <c r="I1" s="12" t="s">
        <v>99</v>
      </c>
      <c r="J1" s="16" t="s">
        <v>52</v>
      </c>
      <c r="K1" t="s">
        <v>103</v>
      </c>
      <c r="L1" s="12" t="s">
        <v>102</v>
      </c>
      <c r="M1" t="s">
        <v>64</v>
      </c>
      <c r="N1" s="8" t="s">
        <v>89</v>
      </c>
      <c r="O1" s="11" t="s">
        <v>101</v>
      </c>
    </row>
    <row r="2" spans="1:19" x14ac:dyDescent="0.25">
      <c r="A2">
        <v>25000</v>
      </c>
      <c r="B2">
        <v>2000</v>
      </c>
      <c r="C2">
        <v>3500</v>
      </c>
      <c r="D2">
        <v>2000</v>
      </c>
      <c r="E2">
        <v>1110</v>
      </c>
      <c r="F2">
        <v>1800</v>
      </c>
      <c r="G2">
        <v>300</v>
      </c>
      <c r="H2">
        <v>3000</v>
      </c>
      <c r="I2">
        <v>2500</v>
      </c>
      <c r="J2">
        <v>1000</v>
      </c>
      <c r="K2">
        <v>5000</v>
      </c>
      <c r="L2">
        <v>2500</v>
      </c>
      <c r="M2">
        <f>A2+B2+C2+D2+E2+F2+G2+H2+I2+J2+K2+L2</f>
        <v>49710</v>
      </c>
      <c r="N2">
        <v>68472</v>
      </c>
      <c r="O2">
        <f>N2-M2</f>
        <v>18762</v>
      </c>
    </row>
    <row r="3" spans="1:19" x14ac:dyDescent="0.25">
      <c r="A3">
        <v>25000</v>
      </c>
      <c r="B3" s="17">
        <v>4500</v>
      </c>
      <c r="C3">
        <v>3500</v>
      </c>
      <c r="D3">
        <v>2000</v>
      </c>
      <c r="E3">
        <v>1110</v>
      </c>
      <c r="F3">
        <v>1800</v>
      </c>
      <c r="G3">
        <v>300</v>
      </c>
      <c r="H3">
        <v>3000</v>
      </c>
      <c r="I3">
        <v>2500</v>
      </c>
      <c r="J3">
        <v>1000</v>
      </c>
      <c r="K3">
        <v>0</v>
      </c>
      <c r="L3">
        <v>2500</v>
      </c>
      <c r="M3">
        <f>A3+B3+C3+D3+E3+F3+G3+H3+I3+J3+K3+L3</f>
        <v>47210</v>
      </c>
      <c r="N3">
        <v>60000</v>
      </c>
      <c r="O3">
        <f>N3-M3</f>
        <v>12790</v>
      </c>
      <c r="P3" t="s">
        <v>109</v>
      </c>
    </row>
    <row r="4" spans="1:19" x14ac:dyDescent="0.25">
      <c r="S4" s="13" t="s">
        <v>104</v>
      </c>
    </row>
    <row r="5" spans="1:19" x14ac:dyDescent="0.25">
      <c r="S5" s="14" t="s">
        <v>105</v>
      </c>
    </row>
    <row r="6" spans="1:19" x14ac:dyDescent="0.25">
      <c r="S6" s="15" t="s">
        <v>106</v>
      </c>
    </row>
    <row r="11" spans="1:19" x14ac:dyDescent="0.25">
      <c r="N11" t="s">
        <v>107</v>
      </c>
      <c r="O11">
        <v>19000</v>
      </c>
    </row>
    <row r="12" spans="1:19" x14ac:dyDescent="0.25">
      <c r="O12">
        <v>3500</v>
      </c>
    </row>
    <row r="13" spans="1:19" x14ac:dyDescent="0.25">
      <c r="O13">
        <v>2000</v>
      </c>
    </row>
    <row r="14" spans="1:19" x14ac:dyDescent="0.25">
      <c r="O14">
        <v>3000</v>
      </c>
    </row>
    <row r="15" spans="1:19" x14ac:dyDescent="0.25">
      <c r="N15" t="s">
        <v>96</v>
      </c>
      <c r="O15">
        <v>1800</v>
      </c>
    </row>
    <row r="16" spans="1:19" x14ac:dyDescent="0.25">
      <c r="O16">
        <v>1110</v>
      </c>
    </row>
    <row r="17" spans="14:15" x14ac:dyDescent="0.25">
      <c r="N17" t="s">
        <v>108</v>
      </c>
      <c r="O17">
        <f>SUM(O11:O16)</f>
        <v>30410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40" workbookViewId="0">
      <selection activeCell="C36" sqref="C36"/>
    </sheetView>
  </sheetViews>
  <sheetFormatPr defaultRowHeight="15" x14ac:dyDescent="0.25"/>
  <cols>
    <col min="1" max="1" width="9.7109375" bestFit="1" customWidth="1"/>
    <col min="2" max="2" width="26" bestFit="1" customWidth="1"/>
    <col min="3" max="3" width="13.140625" bestFit="1" customWidth="1"/>
  </cols>
  <sheetData>
    <row r="1" spans="1:8" x14ac:dyDescent="0.25">
      <c r="A1" s="1" t="s">
        <v>0</v>
      </c>
      <c r="B1" s="1" t="s">
        <v>1</v>
      </c>
      <c r="C1" s="1" t="s">
        <v>5</v>
      </c>
    </row>
    <row r="2" spans="1:8" x14ac:dyDescent="0.25">
      <c r="A2" s="2">
        <v>43981</v>
      </c>
      <c r="B2" s="3" t="s">
        <v>2</v>
      </c>
      <c r="C2" s="3"/>
    </row>
    <row r="3" spans="1:8" x14ac:dyDescent="0.25">
      <c r="A3" s="2">
        <v>43981</v>
      </c>
      <c r="B3" s="3" t="s">
        <v>3</v>
      </c>
      <c r="C3" s="3"/>
    </row>
    <row r="4" spans="1:8" x14ac:dyDescent="0.25">
      <c r="A4" s="2">
        <v>43981</v>
      </c>
      <c r="B4" t="s">
        <v>4</v>
      </c>
      <c r="C4" s="3"/>
    </row>
    <row r="5" spans="1:8" x14ac:dyDescent="0.25">
      <c r="A5" s="2">
        <v>43981</v>
      </c>
      <c r="B5" s="5" t="s">
        <v>18</v>
      </c>
      <c r="C5" s="5">
        <v>250</v>
      </c>
    </row>
    <row r="6" spans="1:8" x14ac:dyDescent="0.25">
      <c r="A6" s="4">
        <v>43982</v>
      </c>
      <c r="B6" t="s">
        <v>6</v>
      </c>
      <c r="C6">
        <v>420</v>
      </c>
    </row>
    <row r="7" spans="1:8" x14ac:dyDescent="0.25">
      <c r="A7" s="4">
        <v>43982</v>
      </c>
      <c r="B7" t="s">
        <v>7</v>
      </c>
      <c r="C7">
        <v>100</v>
      </c>
    </row>
    <row r="8" spans="1:8" x14ac:dyDescent="0.25">
      <c r="A8" s="4">
        <v>43982</v>
      </c>
      <c r="B8" t="s">
        <v>8</v>
      </c>
      <c r="C8">
        <v>50</v>
      </c>
    </row>
    <row r="9" spans="1:8" x14ac:dyDescent="0.25">
      <c r="A9" s="4">
        <v>43982</v>
      </c>
      <c r="B9" t="s">
        <v>9</v>
      </c>
      <c r="C9">
        <v>60</v>
      </c>
    </row>
    <row r="10" spans="1:8" x14ac:dyDescent="0.25">
      <c r="A10" s="4">
        <v>43982</v>
      </c>
      <c r="B10" t="s">
        <v>10</v>
      </c>
      <c r="C10">
        <v>110</v>
      </c>
    </row>
    <row r="11" spans="1:8" x14ac:dyDescent="0.25">
      <c r="A11" s="4">
        <v>43982</v>
      </c>
      <c r="B11" t="s">
        <v>11</v>
      </c>
      <c r="C11">
        <v>100</v>
      </c>
    </row>
    <row r="12" spans="1:8" x14ac:dyDescent="0.25">
      <c r="A12" s="4">
        <v>43982</v>
      </c>
      <c r="B12" t="s">
        <v>12</v>
      </c>
      <c r="C12">
        <v>40</v>
      </c>
      <c r="H12" s="6"/>
    </row>
    <row r="13" spans="1:8" x14ac:dyDescent="0.25">
      <c r="A13" s="4">
        <v>43982</v>
      </c>
      <c r="B13" t="s">
        <v>13</v>
      </c>
      <c r="C13">
        <v>20</v>
      </c>
      <c r="H13" s="6"/>
    </row>
    <row r="14" spans="1:8" x14ac:dyDescent="0.25">
      <c r="A14" s="4">
        <v>43982</v>
      </c>
      <c r="B14" t="s">
        <v>14</v>
      </c>
    </row>
    <row r="15" spans="1:8" x14ac:dyDescent="0.25">
      <c r="A15" s="4">
        <v>43982</v>
      </c>
      <c r="B15" t="s">
        <v>15</v>
      </c>
    </row>
    <row r="16" spans="1:8" x14ac:dyDescent="0.25">
      <c r="A16" s="4">
        <v>43982</v>
      </c>
      <c r="B16" t="s">
        <v>16</v>
      </c>
      <c r="C16">
        <v>80</v>
      </c>
    </row>
    <row r="17" spans="1:3" x14ac:dyDescent="0.25">
      <c r="A17" s="4">
        <v>43982</v>
      </c>
      <c r="B17" t="s">
        <v>17</v>
      </c>
      <c r="C17">
        <v>40</v>
      </c>
    </row>
    <row r="18" spans="1:3" x14ac:dyDescent="0.25">
      <c r="A18" s="4">
        <v>43982</v>
      </c>
      <c r="B18" t="s">
        <v>19</v>
      </c>
      <c r="C18">
        <v>598</v>
      </c>
    </row>
    <row r="19" spans="1:3" x14ac:dyDescent="0.25">
      <c r="A19" s="4">
        <v>43982</v>
      </c>
      <c r="B19" t="s">
        <v>20</v>
      </c>
      <c r="C19">
        <v>1100</v>
      </c>
    </row>
    <row r="20" spans="1:3" x14ac:dyDescent="0.25">
      <c r="A20" s="4">
        <v>43982</v>
      </c>
      <c r="B20" s="5" t="s">
        <v>18</v>
      </c>
      <c r="C20" s="5">
        <v>2848</v>
      </c>
    </row>
    <row r="21" spans="1:3" x14ac:dyDescent="0.25">
      <c r="A21" s="4">
        <v>43983</v>
      </c>
      <c r="B21" t="s">
        <v>21</v>
      </c>
      <c r="C21">
        <v>1000</v>
      </c>
    </row>
    <row r="22" spans="1:3" x14ac:dyDescent="0.25">
      <c r="A22" s="4">
        <v>43983</v>
      </c>
      <c r="B22" s="5" t="s">
        <v>18</v>
      </c>
      <c r="C22" s="5">
        <v>1000</v>
      </c>
    </row>
    <row r="23" spans="1:3" x14ac:dyDescent="0.25">
      <c r="A23" s="4">
        <v>43984</v>
      </c>
      <c r="B23" t="s">
        <v>22</v>
      </c>
      <c r="C23">
        <v>500</v>
      </c>
    </row>
    <row r="24" spans="1:3" x14ac:dyDescent="0.25">
      <c r="A24" s="4">
        <v>43984</v>
      </c>
      <c r="B24" t="s">
        <v>23</v>
      </c>
      <c r="C24">
        <v>3000</v>
      </c>
    </row>
    <row r="25" spans="1:3" x14ac:dyDescent="0.25">
      <c r="A25" s="4">
        <v>43984</v>
      </c>
      <c r="B25" s="5" t="s">
        <v>18</v>
      </c>
      <c r="C25" s="5">
        <v>500</v>
      </c>
    </row>
    <row r="26" spans="1:3" x14ac:dyDescent="0.25">
      <c r="A26" s="4">
        <v>43986</v>
      </c>
      <c r="B26" t="s">
        <v>24</v>
      </c>
    </row>
    <row r="27" spans="1:3" x14ac:dyDescent="0.25">
      <c r="A27" s="4">
        <v>43986</v>
      </c>
      <c r="B27" t="s">
        <v>25</v>
      </c>
    </row>
    <row r="28" spans="1:3" x14ac:dyDescent="0.25">
      <c r="A28" s="4">
        <v>43986</v>
      </c>
      <c r="B28" t="s">
        <v>26</v>
      </c>
    </row>
    <row r="29" spans="1:3" x14ac:dyDescent="0.25">
      <c r="A29" s="4">
        <v>43986</v>
      </c>
      <c r="B29" t="s">
        <v>39</v>
      </c>
    </row>
    <row r="30" spans="1:3" x14ac:dyDescent="0.25">
      <c r="A30" s="4">
        <v>43986</v>
      </c>
      <c r="B30" s="5" t="s">
        <v>18</v>
      </c>
      <c r="C30" s="5">
        <v>2100</v>
      </c>
    </row>
    <row r="31" spans="1:3" x14ac:dyDescent="0.25">
      <c r="A31" s="4">
        <v>43988</v>
      </c>
      <c r="B31" t="s">
        <v>27</v>
      </c>
      <c r="C31">
        <v>650</v>
      </c>
    </row>
    <row r="32" spans="1:3" x14ac:dyDescent="0.25">
      <c r="A32" s="4">
        <v>43988</v>
      </c>
      <c r="B32" t="s">
        <v>28</v>
      </c>
      <c r="C32">
        <v>600</v>
      </c>
    </row>
    <row r="33" spans="1:3" x14ac:dyDescent="0.25">
      <c r="A33" s="4">
        <v>43988</v>
      </c>
      <c r="B33" t="s">
        <v>37</v>
      </c>
      <c r="C33">
        <v>2000</v>
      </c>
    </row>
    <row r="34" spans="1:3" x14ac:dyDescent="0.25">
      <c r="A34" s="4">
        <v>43988</v>
      </c>
      <c r="B34" t="s">
        <v>38</v>
      </c>
      <c r="C34">
        <v>291</v>
      </c>
    </row>
    <row r="35" spans="1:3" x14ac:dyDescent="0.25">
      <c r="A35" s="4">
        <v>43988</v>
      </c>
      <c r="B35" t="s">
        <v>29</v>
      </c>
      <c r="C35">
        <v>202</v>
      </c>
    </row>
    <row r="36" spans="1:3" x14ac:dyDescent="0.25">
      <c r="A36" s="4">
        <v>43988</v>
      </c>
      <c r="B36" s="5" t="s">
        <v>18</v>
      </c>
      <c r="C36" s="5">
        <f>SUM(C31:C35)</f>
        <v>3743</v>
      </c>
    </row>
    <row r="37" spans="1:3" x14ac:dyDescent="0.25">
      <c r="A37" s="4">
        <v>43990</v>
      </c>
      <c r="B37" t="s">
        <v>30</v>
      </c>
      <c r="C37">
        <v>1000</v>
      </c>
    </row>
    <row r="38" spans="1:3" x14ac:dyDescent="0.25">
      <c r="A38" s="4">
        <v>43990</v>
      </c>
      <c r="B38" t="s">
        <v>31</v>
      </c>
      <c r="C38">
        <v>1039</v>
      </c>
    </row>
    <row r="39" spans="1:3" x14ac:dyDescent="0.25">
      <c r="A39" s="4">
        <v>43990</v>
      </c>
      <c r="B39" t="s">
        <v>32</v>
      </c>
      <c r="C39">
        <v>316</v>
      </c>
    </row>
    <row r="40" spans="1:3" x14ac:dyDescent="0.25">
      <c r="A40" s="4">
        <v>43990</v>
      </c>
      <c r="B40" t="s">
        <v>33</v>
      </c>
      <c r="C40">
        <v>682</v>
      </c>
    </row>
    <row r="41" spans="1:3" x14ac:dyDescent="0.25">
      <c r="A41" s="4">
        <v>43990</v>
      </c>
      <c r="B41" t="s">
        <v>34</v>
      </c>
      <c r="C41">
        <v>3234</v>
      </c>
    </row>
    <row r="42" spans="1:3" x14ac:dyDescent="0.25">
      <c r="A42" s="4">
        <v>43990</v>
      </c>
      <c r="B42" t="s">
        <v>35</v>
      </c>
      <c r="C42">
        <v>400</v>
      </c>
    </row>
    <row r="43" spans="1:3" x14ac:dyDescent="0.25">
      <c r="A43" s="4">
        <v>43990</v>
      </c>
      <c r="B43" t="s">
        <v>36</v>
      </c>
      <c r="C43">
        <v>1470</v>
      </c>
    </row>
    <row r="44" spans="1:3" x14ac:dyDescent="0.25">
      <c r="A44" s="4">
        <v>43990</v>
      </c>
      <c r="B44" s="5" t="s">
        <v>18</v>
      </c>
      <c r="C44" s="5">
        <f>SUM(C37:C43)</f>
        <v>8141</v>
      </c>
    </row>
    <row r="45" spans="1:3" x14ac:dyDescent="0.25">
      <c r="B45" t="s">
        <v>40</v>
      </c>
      <c r="C45">
        <v>500</v>
      </c>
    </row>
    <row r="46" spans="1:3" x14ac:dyDescent="0.25">
      <c r="B46" t="s">
        <v>41</v>
      </c>
      <c r="C46">
        <v>200</v>
      </c>
    </row>
    <row r="47" spans="1:3" x14ac:dyDescent="0.25">
      <c r="B47" t="s">
        <v>42</v>
      </c>
      <c r="C47">
        <v>310</v>
      </c>
    </row>
    <row r="48" spans="1:3" x14ac:dyDescent="0.25">
      <c r="B48" t="s">
        <v>43</v>
      </c>
      <c r="C48">
        <v>400</v>
      </c>
    </row>
    <row r="49" spans="2:3" x14ac:dyDescent="0.25">
      <c r="B49" t="s">
        <v>44</v>
      </c>
      <c r="C49">
        <v>500</v>
      </c>
    </row>
    <row r="50" spans="2:3" x14ac:dyDescent="0.25">
      <c r="B50" t="s">
        <v>45</v>
      </c>
      <c r="C50">
        <v>200</v>
      </c>
    </row>
    <row r="51" spans="2:3" x14ac:dyDescent="0.25">
      <c r="B51" t="s">
        <v>46</v>
      </c>
      <c r="C51">
        <v>245</v>
      </c>
    </row>
    <row r="52" spans="2:3" x14ac:dyDescent="0.25">
      <c r="B52" t="s">
        <v>47</v>
      </c>
      <c r="C52">
        <v>200</v>
      </c>
    </row>
    <row r="53" spans="2:3" x14ac:dyDescent="0.25">
      <c r="B53" t="s">
        <v>43</v>
      </c>
      <c r="C53">
        <v>170</v>
      </c>
    </row>
    <row r="54" spans="2:3" x14ac:dyDescent="0.25">
      <c r="B54" t="s">
        <v>43</v>
      </c>
      <c r="C54">
        <v>278</v>
      </c>
    </row>
    <row r="55" spans="2:3" x14ac:dyDescent="0.25">
      <c r="B55" s="5" t="s">
        <v>18</v>
      </c>
      <c r="C55" s="5">
        <f>SUM(C45:C54)</f>
        <v>3003</v>
      </c>
    </row>
    <row r="61" spans="2:3" x14ac:dyDescent="0.25">
      <c r="B61" s="7" t="s">
        <v>49</v>
      </c>
      <c r="C61" s="7">
        <v>21585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sqref="A1:C1"/>
    </sheetView>
  </sheetViews>
  <sheetFormatPr defaultRowHeight="15" x14ac:dyDescent="0.25"/>
  <cols>
    <col min="1" max="1" width="9.7109375" bestFit="1" customWidth="1"/>
    <col min="2" max="2" width="19.42578125" bestFit="1" customWidth="1"/>
    <col min="3" max="3" width="13.140625" bestFit="1" customWidth="1"/>
    <col min="9" max="9" width="18.28515625" bestFit="1" customWidth="1"/>
  </cols>
  <sheetData>
    <row r="1" spans="1:3" x14ac:dyDescent="0.25">
      <c r="A1" s="1" t="s">
        <v>0</v>
      </c>
      <c r="B1" s="1" t="s">
        <v>1</v>
      </c>
      <c r="C1" s="1" t="s">
        <v>5</v>
      </c>
    </row>
    <row r="2" spans="1:3" x14ac:dyDescent="0.25">
      <c r="A2" s="4">
        <v>44012</v>
      </c>
      <c r="B2" t="s">
        <v>48</v>
      </c>
      <c r="C2">
        <v>660</v>
      </c>
    </row>
    <row r="3" spans="1:3" x14ac:dyDescent="0.25">
      <c r="A3" s="4">
        <v>44012</v>
      </c>
      <c r="B3" t="s">
        <v>50</v>
      </c>
      <c r="C3">
        <v>330</v>
      </c>
    </row>
    <row r="4" spans="1:3" x14ac:dyDescent="0.25">
      <c r="A4" s="4">
        <v>44012</v>
      </c>
      <c r="B4" t="s">
        <v>51</v>
      </c>
      <c r="C4">
        <v>1595</v>
      </c>
    </row>
    <row r="5" spans="1:3" x14ac:dyDescent="0.25">
      <c r="A5" s="4">
        <v>44012</v>
      </c>
      <c r="B5" t="s">
        <v>52</v>
      </c>
      <c r="C5">
        <v>1000</v>
      </c>
    </row>
    <row r="6" spans="1:3" x14ac:dyDescent="0.25">
      <c r="A6" s="4">
        <v>44012</v>
      </c>
      <c r="B6" t="s">
        <v>53</v>
      </c>
      <c r="C6">
        <v>1331</v>
      </c>
    </row>
    <row r="7" spans="1:3" x14ac:dyDescent="0.25">
      <c r="A7" s="4">
        <v>44012</v>
      </c>
      <c r="B7" t="s">
        <v>54</v>
      </c>
      <c r="C7">
        <v>20</v>
      </c>
    </row>
    <row r="8" spans="1:3" x14ac:dyDescent="0.25">
      <c r="A8" s="4">
        <v>44012</v>
      </c>
      <c r="B8" t="s">
        <v>55</v>
      </c>
      <c r="C8">
        <v>100</v>
      </c>
    </row>
    <row r="9" spans="1:3" x14ac:dyDescent="0.25">
      <c r="A9" s="4">
        <v>44012</v>
      </c>
      <c r="B9" t="s">
        <v>56</v>
      </c>
      <c r="C9">
        <v>1800</v>
      </c>
    </row>
    <row r="10" spans="1:3" x14ac:dyDescent="0.25">
      <c r="A10" s="4">
        <v>44012</v>
      </c>
      <c r="B10" t="s">
        <v>57</v>
      </c>
      <c r="C10">
        <v>170</v>
      </c>
    </row>
    <row r="11" spans="1:3" x14ac:dyDescent="0.25">
      <c r="A11" s="4">
        <v>44012</v>
      </c>
      <c r="B11" t="s">
        <v>58</v>
      </c>
      <c r="C11">
        <v>3287</v>
      </c>
    </row>
    <row r="12" spans="1:3" x14ac:dyDescent="0.25">
      <c r="A12" s="4">
        <v>44012</v>
      </c>
      <c r="B12" t="s">
        <v>59</v>
      </c>
      <c r="C12">
        <v>70</v>
      </c>
    </row>
    <row r="13" spans="1:3" x14ac:dyDescent="0.25">
      <c r="A13" s="4">
        <v>44012</v>
      </c>
      <c r="B13" t="s">
        <v>60</v>
      </c>
      <c r="C13">
        <v>40</v>
      </c>
    </row>
    <row r="14" spans="1:3" x14ac:dyDescent="0.25">
      <c r="A14" s="4">
        <v>44012</v>
      </c>
      <c r="B14" t="s">
        <v>61</v>
      </c>
      <c r="C14">
        <v>80</v>
      </c>
    </row>
    <row r="15" spans="1:3" x14ac:dyDescent="0.25">
      <c r="A15" s="4">
        <v>44012</v>
      </c>
      <c r="B15" t="s">
        <v>62</v>
      </c>
      <c r="C15">
        <v>50</v>
      </c>
    </row>
    <row r="16" spans="1:3" x14ac:dyDescent="0.25">
      <c r="A16" s="4">
        <v>44012</v>
      </c>
      <c r="B16" t="s">
        <v>63</v>
      </c>
      <c r="C16">
        <v>300</v>
      </c>
    </row>
    <row r="17" spans="1:7" x14ac:dyDescent="0.25">
      <c r="A17" s="4">
        <v>44012</v>
      </c>
      <c r="B17" s="8" t="s">
        <v>64</v>
      </c>
      <c r="C17" s="8">
        <v>10833</v>
      </c>
    </row>
    <row r="18" spans="1:7" x14ac:dyDescent="0.25">
      <c r="A18" s="4">
        <v>44013</v>
      </c>
      <c r="B18" t="s">
        <v>65</v>
      </c>
      <c r="C18">
        <v>300</v>
      </c>
    </row>
    <row r="19" spans="1:7" x14ac:dyDescent="0.25">
      <c r="A19" s="4">
        <v>44013</v>
      </c>
      <c r="B19" t="s">
        <v>66</v>
      </c>
      <c r="C19">
        <v>30</v>
      </c>
    </row>
    <row r="20" spans="1:7" x14ac:dyDescent="0.25">
      <c r="A20" s="4">
        <v>44013</v>
      </c>
      <c r="B20" s="8" t="s">
        <v>64</v>
      </c>
      <c r="C20" s="8">
        <v>400</v>
      </c>
    </row>
    <row r="21" spans="1:7" x14ac:dyDescent="0.25">
      <c r="A21" s="4">
        <v>44015</v>
      </c>
      <c r="B21" t="s">
        <v>67</v>
      </c>
      <c r="C21">
        <v>200</v>
      </c>
    </row>
    <row r="22" spans="1:7" x14ac:dyDescent="0.25">
      <c r="A22" s="4">
        <v>44015</v>
      </c>
      <c r="B22" t="s">
        <v>68</v>
      </c>
      <c r="C22">
        <v>250</v>
      </c>
    </row>
    <row r="23" spans="1:7" x14ac:dyDescent="0.25">
      <c r="A23" s="4">
        <v>44015</v>
      </c>
      <c r="B23" t="s">
        <v>74</v>
      </c>
      <c r="C23">
        <v>2000</v>
      </c>
      <c r="F23" t="s">
        <v>64</v>
      </c>
      <c r="G23">
        <f>C17+C20+C24+C27+C31+C34</f>
        <v>27447</v>
      </c>
    </row>
    <row r="24" spans="1:7" x14ac:dyDescent="0.25">
      <c r="A24" s="4">
        <v>44015</v>
      </c>
      <c r="B24" s="8" t="s">
        <v>64</v>
      </c>
      <c r="C24" s="8">
        <v>2450</v>
      </c>
    </row>
    <row r="25" spans="1:7" x14ac:dyDescent="0.25">
      <c r="A25" s="4">
        <v>44016</v>
      </c>
      <c r="B25" t="s">
        <v>69</v>
      </c>
      <c r="C25">
        <v>600</v>
      </c>
    </row>
    <row r="26" spans="1:7" x14ac:dyDescent="0.25">
      <c r="A26" s="4">
        <v>44016</v>
      </c>
      <c r="B26" t="s">
        <v>63</v>
      </c>
      <c r="C26">
        <v>300</v>
      </c>
    </row>
    <row r="27" spans="1:7" x14ac:dyDescent="0.25">
      <c r="A27" s="4">
        <v>44016</v>
      </c>
      <c r="B27" s="8" t="s">
        <v>64</v>
      </c>
      <c r="C27" s="8">
        <v>900</v>
      </c>
    </row>
    <row r="28" spans="1:7" x14ac:dyDescent="0.25">
      <c r="A28" s="4">
        <v>44018</v>
      </c>
      <c r="B28" t="s">
        <v>71</v>
      </c>
      <c r="C28">
        <v>400</v>
      </c>
    </row>
    <row r="29" spans="1:7" x14ac:dyDescent="0.25">
      <c r="A29" s="4">
        <v>44018</v>
      </c>
      <c r="B29" t="s">
        <v>72</v>
      </c>
      <c r="C29">
        <v>2249</v>
      </c>
    </row>
    <row r="30" spans="1:7" x14ac:dyDescent="0.25">
      <c r="A30" s="4">
        <v>44018</v>
      </c>
      <c r="B30" t="s">
        <v>70</v>
      </c>
      <c r="C30">
        <v>285</v>
      </c>
    </row>
    <row r="31" spans="1:7" x14ac:dyDescent="0.25">
      <c r="A31" s="4">
        <v>44018</v>
      </c>
      <c r="B31" s="8" t="s">
        <v>64</v>
      </c>
      <c r="C31" s="8">
        <f>C30+C29+C28</f>
        <v>2934</v>
      </c>
    </row>
    <row r="32" spans="1:7" x14ac:dyDescent="0.25">
      <c r="A32" s="4">
        <v>44019</v>
      </c>
      <c r="B32" t="s">
        <v>73</v>
      </c>
      <c r="C32">
        <v>130</v>
      </c>
    </row>
    <row r="33" spans="1:3" x14ac:dyDescent="0.25">
      <c r="A33" s="4">
        <v>44019</v>
      </c>
      <c r="B33" t="s">
        <v>75</v>
      </c>
      <c r="C33">
        <v>9800</v>
      </c>
    </row>
    <row r="34" spans="1:3" x14ac:dyDescent="0.25">
      <c r="A34" s="4">
        <v>44019</v>
      </c>
      <c r="B34" s="8" t="s">
        <v>64</v>
      </c>
      <c r="C34" s="8">
        <f>C33+C32</f>
        <v>9930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26" sqref="E26"/>
    </sheetView>
  </sheetViews>
  <sheetFormatPr defaultRowHeight="15" x14ac:dyDescent="0.25"/>
  <cols>
    <col min="2" max="2" width="28.28515625" customWidth="1"/>
    <col min="3" max="3" width="13.140625" bestFit="1" customWidth="1"/>
    <col min="5" max="5" width="16" bestFit="1" customWidth="1"/>
  </cols>
  <sheetData>
    <row r="1" spans="1:6" x14ac:dyDescent="0.25">
      <c r="A1" s="1" t="s">
        <v>0</v>
      </c>
      <c r="B1" s="1" t="s">
        <v>1</v>
      </c>
      <c r="C1" s="1" t="s">
        <v>5</v>
      </c>
    </row>
    <row r="2" spans="1:6" x14ac:dyDescent="0.25">
      <c r="A2" s="4">
        <v>44044</v>
      </c>
      <c r="B2" t="s">
        <v>76</v>
      </c>
      <c r="C2">
        <v>370</v>
      </c>
    </row>
    <row r="3" spans="1:6" ht="45" x14ac:dyDescent="0.25">
      <c r="A3" s="4">
        <v>44044</v>
      </c>
      <c r="B3" s="9" t="s">
        <v>77</v>
      </c>
      <c r="C3">
        <v>1791</v>
      </c>
    </row>
    <row r="4" spans="1:6" x14ac:dyDescent="0.25">
      <c r="A4" s="10">
        <v>44044</v>
      </c>
      <c r="B4" s="8" t="s">
        <v>64</v>
      </c>
      <c r="C4" s="8">
        <v>2161</v>
      </c>
    </row>
    <row r="5" spans="1:6" x14ac:dyDescent="0.25">
      <c r="A5" s="4">
        <v>44046</v>
      </c>
      <c r="B5" t="s">
        <v>78</v>
      </c>
      <c r="C5">
        <v>1200</v>
      </c>
    </row>
    <row r="6" spans="1:6" x14ac:dyDescent="0.25">
      <c r="A6" s="4">
        <v>44046</v>
      </c>
      <c r="B6" t="s">
        <v>79</v>
      </c>
      <c r="C6">
        <v>115</v>
      </c>
    </row>
    <row r="7" spans="1:6" x14ac:dyDescent="0.25">
      <c r="A7" s="4">
        <v>44046</v>
      </c>
      <c r="B7" t="s">
        <v>80</v>
      </c>
      <c r="C7">
        <v>2000</v>
      </c>
    </row>
    <row r="8" spans="1:6" x14ac:dyDescent="0.25">
      <c r="A8" s="10">
        <v>44046</v>
      </c>
      <c r="B8" s="8" t="s">
        <v>64</v>
      </c>
      <c r="C8" s="8">
        <f>C7+C6+C5</f>
        <v>3315</v>
      </c>
    </row>
    <row r="9" spans="1:6" x14ac:dyDescent="0.25">
      <c r="A9" s="4">
        <v>44047</v>
      </c>
      <c r="B9" t="s">
        <v>81</v>
      </c>
      <c r="C9">
        <v>380</v>
      </c>
      <c r="E9" t="s">
        <v>88</v>
      </c>
      <c r="F9">
        <v>2000</v>
      </c>
    </row>
    <row r="10" spans="1:6" x14ac:dyDescent="0.25">
      <c r="A10" s="4">
        <v>44047</v>
      </c>
      <c r="B10" t="s">
        <v>82</v>
      </c>
      <c r="C10">
        <v>1390</v>
      </c>
    </row>
    <row r="11" spans="1:6" x14ac:dyDescent="0.25">
      <c r="A11" s="4">
        <v>44047</v>
      </c>
      <c r="B11" t="s">
        <v>83</v>
      </c>
      <c r="C11">
        <v>100</v>
      </c>
    </row>
    <row r="12" spans="1:6" x14ac:dyDescent="0.25">
      <c r="A12" s="10">
        <v>44047</v>
      </c>
      <c r="B12" s="8" t="s">
        <v>64</v>
      </c>
      <c r="C12" s="8">
        <f>C11+C10+C9</f>
        <v>1870</v>
      </c>
    </row>
    <row r="13" spans="1:6" x14ac:dyDescent="0.25">
      <c r="A13" s="4">
        <v>44048</v>
      </c>
      <c r="B13" t="s">
        <v>72</v>
      </c>
      <c r="C13">
        <v>2249</v>
      </c>
    </row>
    <row r="14" spans="1:6" x14ac:dyDescent="0.25">
      <c r="A14" s="4">
        <v>44048</v>
      </c>
      <c r="B14" t="s">
        <v>84</v>
      </c>
      <c r="C14">
        <v>285</v>
      </c>
    </row>
    <row r="15" spans="1:6" x14ac:dyDescent="0.25">
      <c r="A15" s="10">
        <v>44048</v>
      </c>
      <c r="B15" s="8" t="s">
        <v>64</v>
      </c>
      <c r="C15" s="8">
        <f>C13+C14</f>
        <v>2534</v>
      </c>
      <c r="E15" t="s">
        <v>89</v>
      </c>
      <c r="F15">
        <v>61000</v>
      </c>
    </row>
    <row r="16" spans="1:6" x14ac:dyDescent="0.25">
      <c r="A16" s="4">
        <v>44049</v>
      </c>
      <c r="B16" t="s">
        <v>48</v>
      </c>
      <c r="C16">
        <v>670</v>
      </c>
      <c r="E16" t="s">
        <v>90</v>
      </c>
      <c r="F16">
        <f>C20+C15+C12+C8+C4</f>
        <v>11348</v>
      </c>
    </row>
    <row r="17" spans="1:6" x14ac:dyDescent="0.25">
      <c r="A17" s="4">
        <v>44049</v>
      </c>
      <c r="B17" t="s">
        <v>85</v>
      </c>
      <c r="C17">
        <v>598</v>
      </c>
      <c r="E17" t="s">
        <v>91</v>
      </c>
      <c r="F17">
        <f>F15-F16</f>
        <v>49652</v>
      </c>
    </row>
    <row r="18" spans="1:6" x14ac:dyDescent="0.25">
      <c r="A18" s="4">
        <v>44049</v>
      </c>
      <c r="B18" t="s">
        <v>86</v>
      </c>
      <c r="C18">
        <v>200</v>
      </c>
    </row>
    <row r="19" spans="1:6" x14ac:dyDescent="0.25">
      <c r="A19" s="4">
        <v>44049</v>
      </c>
      <c r="B19" t="s">
        <v>87</v>
      </c>
      <c r="C19">
        <v>3000</v>
      </c>
    </row>
    <row r="20" spans="1:6" x14ac:dyDescent="0.25">
      <c r="A20" s="10">
        <v>44049</v>
      </c>
      <c r="B20" s="8" t="s">
        <v>64</v>
      </c>
      <c r="C20" s="8">
        <f>C18+C17+C16</f>
        <v>1468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June -20</vt:lpstr>
      <vt:lpstr>July -20</vt:lpstr>
      <vt:lpstr>August-20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Mohanraj</dc:creator>
  <cp:lastModifiedBy>MOHANRAJ</cp:lastModifiedBy>
  <dcterms:created xsi:type="dcterms:W3CDTF">2020-04-30T10:29:04Z</dcterms:created>
  <dcterms:modified xsi:type="dcterms:W3CDTF">2021-01-02T19:07:36Z</dcterms:modified>
</cp:coreProperties>
</file>