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414298c111881113/Documents/"/>
    </mc:Choice>
  </mc:AlternateContent>
  <xr:revisionPtr revIDLastSave="1300" documentId="8_{E549D2AA-0EDC-4C04-857A-55924BA264F6}" xr6:coauthVersionLast="47" xr6:coauthVersionMax="47" xr10:uidLastSave="{AC6A49E3-4040-4B54-866F-CAB08D2D7B44}"/>
  <bookViews>
    <workbookView xWindow="-108" yWindow="-108" windowWidth="23256" windowHeight="12456" activeTab="2" xr2:uid="{DBB8B338-1BB2-4D3F-96FC-A9316F7C2A46}"/>
  </bookViews>
  <sheets>
    <sheet name="pivort chart" sheetId="1" r:id="rId1"/>
    <sheet name="Chart1" sheetId="6" r:id="rId2"/>
    <sheet name="Dashboard" sheetId="4" r:id="rId3"/>
    <sheet name="Monthly sales trend chart" sheetId="5" r:id="rId4"/>
  </sheets>
  <definedNames>
    <definedName name="_xlchart.v5.0" hidden="1">'pivort chart'!$R$1</definedName>
    <definedName name="_xlchart.v5.1" hidden="1">'pivort chart'!$R$2:$R$11</definedName>
    <definedName name="_xlchart.v5.2" hidden="1">'pivort chart'!$S$1</definedName>
    <definedName name="_xlchart.v5.3" hidden="1">'pivort chart'!$S$2:$S$11</definedName>
    <definedName name="_xlchart.v5.4" hidden="1">'pivort chart'!$T$1</definedName>
    <definedName name="_xlchart.v5.5" hidden="1">'pivort chart'!$T$2:$T$11</definedName>
    <definedName name="Slicer_Category">#N/A</definedName>
    <definedName name="Slicer_City_Full">#N/A</definedName>
    <definedName name="Slicer_Order_Date__Year">#N/A</definedName>
    <definedName name="Slicer_Payment_Method">#N/A</definedName>
  </definedNames>
  <calcPr calcId="191029"/>
  <pivotCaches>
    <pivotCache cacheId="47" r:id="rId5"/>
    <pivotCache cacheId="50" r:id="rId6"/>
    <pivotCache cacheId="53" r:id="rId7"/>
    <pivotCache cacheId="56" r:id="rId8"/>
    <pivotCache cacheId="59" r:id="rId9"/>
    <pivotCache cacheId="62" r:id="rId10"/>
    <pivotCache cacheId="65" r:id="rId11"/>
    <pivotCache cacheId="68" r:id="rId12"/>
    <pivotCache cacheId="71" r:id="rId13"/>
    <pivotCache cacheId="74" r:id="rId14"/>
    <pivotCache cacheId="77"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54040490-dab3-493c-95b6-df609d45f332" name="Customers" connection="Query - Customers_table"/>
          <x15:modelTable id="Orders_table_40a5e6bd-f0c4-4643-8d9f-d8063c59e8f8" name="Orders_table" connection="Query - Orders_table"/>
          <x15:modelTable id="Products_8db51ebe-2da2-4ccc-9ab2-365cc398868f" name="Products" connection="Query - Products_table"/>
          <x15:modelTable id="Returns_14bc15e3-3cee-4b57-9e02-4b492439d1de" name="Returns" connection="Query - Returns_table"/>
        </x15:modelTables>
        <x15:modelRelationships>
          <x15:modelRelationship fromTable="Orders_table" fromColumn="Product name" toTable="Products" toColumn="Product_Name"/>
        </x15:modelRelationships>
        <x15:extLst>
          <ext xmlns:x16="http://schemas.microsoft.com/office/spreadsheetml/2014/11/main" uri="{9835A34E-60A6-4A7C-AAB8-D5F71C897F49}">
            <x16:modelTimeGroupings>
              <x16:modelTimeGrouping tableName="Orders_table" columnName="Order_Date" columnId="Order_Date">
                <x16:calculatedTimeColumn columnName="Order_Date (Year)" columnId="Order_Date (Year)" contentType="years" isSelected="1"/>
                <x16:calculatedTimeColumn columnName="Order_Date (Quarter)" columnId="Order_Date (Quarter)" contentType="quarters" isSelected="0"/>
                <x16:calculatedTimeColumn columnName="Order_Date (Month Index)" columnId="Order_Date (Month Index)" contentType="monthsindex" isSelected="0"/>
                <x16:calculatedTimeColumn columnName="Order_Date (Month)" columnId="Order_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1" l="1"/>
  <c r="T4" i="1"/>
  <c r="T5" i="1"/>
  <c r="T6" i="1"/>
  <c r="T7" i="1"/>
  <c r="T8" i="1"/>
  <c r="T9" i="1"/>
  <c r="T10" i="1"/>
  <c r="T11" i="1"/>
  <c r="T2" i="1"/>
  <c r="B19" i="1"/>
  <c r="G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D747ED-9982-436E-B5A9-E84A4C07785A}" name="Query - Customers_table" description="Connection to the 'Customers_table' query in the workbook." type="100" refreshedVersion="8" minRefreshableVersion="5">
    <extLst>
      <ext xmlns:x15="http://schemas.microsoft.com/office/spreadsheetml/2010/11/main" uri="{DE250136-89BD-433C-8126-D09CA5730AF9}">
        <x15:connection id="a274d4b8-4c70-47ee-8a49-75028dfcc0e5">
          <x15:oledbPr connection="Provider=Microsoft.Mashup.OleDb.1;Data Source=$Workbook$;Location=Customers_table;Extended Properties=&quot;&quot;">
            <x15:dbTables>
              <x15:dbTable name="Customers_table"/>
            </x15:dbTables>
          </x15:oledbPr>
        </x15:connection>
      </ext>
    </extLst>
  </connection>
  <connection id="2" xr16:uid="{868C6D54-4E3D-4B69-8DE6-98FA786BFDD8}" name="Query - Orders_table" description="Connection to the 'Orders_table' query in the workbook." type="100" refreshedVersion="8" minRefreshableVersion="5">
    <extLst>
      <ext xmlns:x15="http://schemas.microsoft.com/office/spreadsheetml/2010/11/main" uri="{DE250136-89BD-433C-8126-D09CA5730AF9}">
        <x15:connection id="8954e7c1-a4fe-4554-a7c0-4694b3dd0aa9"/>
      </ext>
    </extLst>
  </connection>
  <connection id="3" xr16:uid="{1A193673-03D3-4EC7-A788-2EA62DF01E58}" name="Query - Products_table" description="Connection to the 'Products_table' query in the workbook." type="100" refreshedVersion="8" minRefreshableVersion="5">
    <extLst>
      <ext xmlns:x15="http://schemas.microsoft.com/office/spreadsheetml/2010/11/main" uri="{DE250136-89BD-433C-8126-D09CA5730AF9}">
        <x15:connection id="72394144-ef30-4bc4-b4d5-78f39182e986">
          <x15:oledbPr connection="Provider=Microsoft.Mashup.OleDb.1;Data Source=$Workbook$;Location=Products_table;Extended Properties=&quot;&quot;">
            <x15:dbTables>
              <x15:dbTable name="Products_table"/>
            </x15:dbTables>
          </x15:oledbPr>
        </x15:connection>
      </ext>
    </extLst>
  </connection>
  <connection id="4" xr16:uid="{EE506E20-121A-4A72-9E2D-90681290884A}" name="Query - Returns_table" description="Connection to the 'Returns_table' query in the workbook." type="100" refreshedVersion="8" minRefreshableVersion="5">
    <extLst>
      <ext xmlns:x15="http://schemas.microsoft.com/office/spreadsheetml/2010/11/main" uri="{DE250136-89BD-433C-8126-D09CA5730AF9}">
        <x15:connection id="facabfbe-b9ab-4c57-b3d6-1aaa30bb9a6b">
          <x15:oledbPr connection="Provider=Microsoft.Mashup.OleDb.1;Data Source=$Workbook$;Location=Returns_table;Extended Properties=&quot;&quot;">
            <x15:dbTables>
              <x15:dbTable name="Returns_table"/>
            </x15:dbTables>
          </x15:oledbPr>
        </x15:connection>
      </ext>
    </extLst>
  </connection>
  <connection id="5" xr16:uid="{4EE44E14-C5BA-47B8-BC0D-B4A28884717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<sst xmlns="http://schemas.openxmlformats.org/spreadsheetml/2006/main" count="113" uniqueCount="69">
  <si>
    <t>Total sales</t>
  </si>
  <si>
    <t>Accessories</t>
  </si>
  <si>
    <t>Beauty</t>
  </si>
  <si>
    <t>Electronics</t>
  </si>
  <si>
    <t>Fashion</t>
  </si>
  <si>
    <t>Home Appliances</t>
  </si>
  <si>
    <t>Grand Total</t>
  </si>
  <si>
    <t>Cetegory</t>
  </si>
  <si>
    <t>2023</t>
  </si>
  <si>
    <t>Jan</t>
  </si>
  <si>
    <t>Feb</t>
  </si>
  <si>
    <t>Mar</t>
  </si>
  <si>
    <t>Apr</t>
  </si>
  <si>
    <t>May</t>
  </si>
  <si>
    <t>Jun</t>
  </si>
  <si>
    <t>Jul</t>
  </si>
  <si>
    <t>Aug</t>
  </si>
  <si>
    <t>Sep</t>
  </si>
  <si>
    <t>Oct</t>
  </si>
  <si>
    <t>Nov</t>
  </si>
  <si>
    <t>Dec</t>
  </si>
  <si>
    <t>2024</t>
  </si>
  <si>
    <t>Order date</t>
  </si>
  <si>
    <t>Card</t>
  </si>
  <si>
    <t>Cash on Delivery</t>
  </si>
  <si>
    <t>Net Banking</t>
  </si>
  <si>
    <t>UPI</t>
  </si>
  <si>
    <t>Wallet</t>
  </si>
  <si>
    <t>Count of Order_ID</t>
  </si>
  <si>
    <t>Payment Method</t>
  </si>
  <si>
    <t>Air Fryer</t>
  </si>
  <si>
    <t>Camera</t>
  </si>
  <si>
    <t>Jacket</t>
  </si>
  <si>
    <t>Laptop</t>
  </si>
  <si>
    <t>Mixer</t>
  </si>
  <si>
    <t>Sum of Sales</t>
  </si>
  <si>
    <t>.</t>
  </si>
  <si>
    <t>Average of Sales</t>
  </si>
  <si>
    <t xml:space="preserve">order table </t>
  </si>
  <si>
    <t xml:space="preserve">total return </t>
  </si>
  <si>
    <t>City</t>
  </si>
  <si>
    <t>Ahmedabad, India</t>
  </si>
  <si>
    <t>Bangalore, India</t>
  </si>
  <si>
    <t>Bhopal, India</t>
  </si>
  <si>
    <t>Chennai, India</t>
  </si>
  <si>
    <t>Delhi, India</t>
  </si>
  <si>
    <t>Hyderabad, India</t>
  </si>
  <si>
    <t>Jaipur, India</t>
  </si>
  <si>
    <t>Kolkata, India</t>
  </si>
  <si>
    <t>Mumbai, India</t>
  </si>
  <si>
    <t>Pune, India</t>
  </si>
  <si>
    <t>City_Full</t>
  </si>
  <si>
    <t>Sales</t>
  </si>
  <si>
    <t>Karnataka</t>
  </si>
  <si>
    <t>Gujarat</t>
  </si>
  <si>
    <t>madhya pradesh</t>
  </si>
  <si>
    <t>tamil nadu</t>
  </si>
  <si>
    <t>delhi</t>
  </si>
  <si>
    <t>telangana</t>
  </si>
  <si>
    <t>Rajasthan</t>
  </si>
  <si>
    <t>maharashtra</t>
  </si>
  <si>
    <t>State</t>
  </si>
  <si>
    <t>West Bengal</t>
  </si>
  <si>
    <t>Perfume</t>
  </si>
  <si>
    <t>Shoes</t>
  </si>
  <si>
    <t>Smartphone</t>
  </si>
  <si>
    <t>Tablet</t>
  </si>
  <si>
    <t>Watch</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</si>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</sst>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3" tint="0.749992370372631"/>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2" fontId="0" fillId="0" borderId="0" xfId="0" applyNumberFormat="1"/>
    <xf numFmtId="1" fontId="0" fillId="0" borderId="0" xfId="0" applyNumberFormat="1"/>
    <xf numFmtId="10" fontId="0" fillId="0" borderId="0" xfId="1" applyNumberFormat="1" applyFont="1"/>
    <xf numFmtId="0" fontId="0" fillId="3" borderId="0" xfId="0" applyFill="1"/>
    <xf numFmtId="164" fontId="0" fillId="0" borderId="0" xfId="0" applyNumberFormat="1"/>
    <xf numFmtId="9" fontId="0" fillId="0" borderId="0" xfId="0" pivotButton="1" applyNumberFormat="1"/>
    <xf numFmtId="0" fontId="0" fillId="0" borderId="0" xfId="0" applyNumberFormat="1"/>
  </cellXfs>
  <cellStyles count="2">
    <cellStyle name="Normal" xfId="0" builtinId="0"/>
    <cellStyle name="Percent" xfId="1" builtinId="5"/>
  </cellStyles>
  <dxfs count="19">
    <dxf>
      <numFmt numFmtId="1" formatCode="0"/>
    </dxf>
    <dxf>
      <numFmt numFmtId="1" formatCode="0"/>
    </dxf>
    <dxf>
      <numFmt numFmtId="13" formatCode="0%"/>
    </dxf>
    <dxf>
      <numFmt numFmtId="13" formatCode="0%"/>
    </dxf>
    <dxf>
      <numFmt numFmtId="164" formatCode="0.0%"/>
    </dxf>
    <dxf>
      <numFmt numFmtId="1" formatCode="0"/>
    </dxf>
    <dxf>
      <numFmt numFmtId="1" formatCode="0"/>
    </dxf>
    <dxf>
      <numFmt numFmtId="1" formatCode="0"/>
    </dxf>
    <dxf>
      <numFmt numFmtId="13" formatCode="0%"/>
    </dxf>
    <dxf>
      <numFmt numFmtId="13" formatCode="0%"/>
    </dxf>
    <dxf>
      <numFmt numFmtId="164" formatCode="0.0%"/>
    </dxf>
    <dxf>
      <numFmt numFmtId="1" formatCode="0"/>
    </dxf>
    <dxf>
      <alignment horizontal="left" vertical="bottom" textRotation="0" wrapText="0" indent="0" justifyLastLine="0" shrinkToFit="0" readingOrder="0"/>
    </dxf>
    <dxf>
      <numFmt numFmtId="1" formatCode="0"/>
    </dxf>
    <dxf>
      <numFmt numFmtId="1" formatCode="0"/>
    </dxf>
    <dxf>
      <numFmt numFmtId="1" formatCode="0"/>
    </dxf>
    <dxf>
      <numFmt numFmtId="164" formatCode="0.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 Type="http://schemas.openxmlformats.org/officeDocument/2006/relationships/chartsheet" Target="chartsheets/sheet1.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ustomXml" Target="../customXml/item4.xml"/><Relationship Id="rId4" Type="http://schemas.openxmlformats.org/officeDocument/2006/relationships/worksheet" Target="worksheets/sheet3.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8" Type="http://schemas.openxmlformats.org/officeDocument/2006/relationships/pivotCacheDefinition" Target="pivotCache/pivotCacheDefinition4.xml"/><Relationship Id="rId3" Type="http://schemas.openxmlformats.org/officeDocument/2006/relationships/worksheet" Target="worksheets/sheet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018099823"/>
        <c:axId val="1018086383"/>
      </c:barChart>
      <c:catAx>
        <c:axId val="10180998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86383"/>
        <c:crosses val="autoZero"/>
        <c:auto val="1"/>
        <c:lblAlgn val="ctr"/>
        <c:lblOffset val="100"/>
        <c:noMultiLvlLbl val="0"/>
      </c:catAx>
      <c:valAx>
        <c:axId val="1018086383"/>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9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project.xlsx]pivort chart!PivotTable8</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chart'!$D$19</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'pivort chart'!$C$20:$C$46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'pivort chart'!$D$20:$D$46</c:f>
              <c:numCache>
                <c:formatCode>General</c:formatCode>
                <c:ptCount val="24"/>
                <c:pt idx="0">
                  <c:v>4423</c:v>
                </c:pt>
                <c:pt idx="1">
                  <c:v>3540</c:v>
                </c:pt>
                <c:pt idx="2">
                  <c:v>4401</c:v>
                </c:pt>
                <c:pt idx="3">
                  <c:v>4400</c:v>
                </c:pt>
                <c:pt idx="4">
                  <c:v>4248</c:v>
                </c:pt>
                <c:pt idx="5">
                  <c:v>4299</c:v>
                </c:pt>
                <c:pt idx="6">
                  <c:v>4295</c:v>
                </c:pt>
                <c:pt idx="7">
                  <c:v>4596</c:v>
                </c:pt>
                <c:pt idx="8">
                  <c:v>4271</c:v>
                </c:pt>
                <c:pt idx="9">
                  <c:v>4142</c:v>
                </c:pt>
                <c:pt idx="10">
                  <c:v>4261</c:v>
                </c:pt>
                <c:pt idx="11">
                  <c:v>4249</c:v>
                </c:pt>
                <c:pt idx="12">
                  <c:v>4071</c:v>
                </c:pt>
                <c:pt idx="13">
                  <c:v>3950</c:v>
                </c:pt>
                <c:pt idx="14">
                  <c:v>4513</c:v>
                </c:pt>
                <c:pt idx="15">
                  <c:v>4288</c:v>
                </c:pt>
                <c:pt idx="16">
                  <c:v>4405</c:v>
                </c:pt>
                <c:pt idx="17">
                  <c:v>3700</c:v>
                </c:pt>
                <c:pt idx="18">
                  <c:v>4030</c:v>
                </c:pt>
                <c:pt idx="19">
                  <c:v>4311</c:v>
                </c:pt>
                <c:pt idx="20">
                  <c:v>4056</c:v>
                </c:pt>
                <c:pt idx="21">
                  <c:v>4088</c:v>
                </c:pt>
                <c:pt idx="22">
                  <c:v>4080</c:v>
                </c:pt>
                <c:pt idx="23">
                  <c:v>4305</c:v>
                </c:pt>
              </c:numCache>
            </c:numRef>
          </c:val>
          <c:smooth val="0"/>
          <c:extLst>
            <c:ext xmlns:c16="http://schemas.microsoft.com/office/drawing/2014/chart" uri="{C3380CC4-5D6E-409C-BE32-E72D297353CC}">
              <c16:uniqueId val="{00000000-1884-400B-9D98-8F24C0EF7E3D}"/>
            </c:ext>
          </c:extLst>
        </c:ser>
        <c:dLbls>
          <c:showLegendKey val="0"/>
          <c:showVal val="0"/>
          <c:showCatName val="0"/>
          <c:showSerName val="0"/>
          <c:showPercent val="0"/>
          <c:showBubbleSize val="0"/>
        </c:dLbls>
        <c:marker val="1"/>
        <c:smooth val="0"/>
        <c:axId val="1917595039"/>
        <c:axId val="588798800"/>
      </c:lineChart>
      <c:catAx>
        <c:axId val="1917595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88798800"/>
        <c:crosses val="autoZero"/>
        <c:auto val="1"/>
        <c:lblAlgn val="ctr"/>
        <c:lblOffset val="100"/>
        <c:noMultiLvlLbl val="0"/>
      </c:catAx>
      <c:valAx>
        <c:axId val="58879880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5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project.xlsx]pivort chart!PivotTable4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Distribution</a:t>
            </a:r>
            <a:endParaRPr lang="en-US"/>
          </a:p>
        </c:rich>
      </c:tx>
      <c:layout>
        <c:manualLayout>
          <c:xMode val="edge"/>
          <c:yMode val="edge"/>
          <c:x val="0.17332616385985211"/>
          <c:y val="1.6454585344449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9.3367944027184999E-2"/>
          <c:y val="0.11986798326382965"/>
          <c:w val="0.63695174517977671"/>
          <c:h val="0.85819256961023793"/>
        </c:manualLayout>
      </c:layout>
      <c:doughnutChart>
        <c:varyColors val="1"/>
        <c:ser>
          <c:idx val="0"/>
          <c:order val="0"/>
          <c:tx>
            <c:strRef>
              <c:f>'pivort chart'!$J$4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88-402C-AE84-FB78B1A431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88-402C-AE84-FB78B1A431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88-402C-AE84-FB78B1A431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88-402C-AE84-FB78B1A431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88-402C-AE84-FB78B1A431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chart'!$I$5:$I$10</c:f>
              <c:strCache>
                <c:ptCount val="5"/>
                <c:pt idx="0">
                  <c:v>Card</c:v>
                </c:pt>
                <c:pt idx="1">
                  <c:v>Cash on Delivery</c:v>
                </c:pt>
                <c:pt idx="2">
                  <c:v>Net Banking</c:v>
                </c:pt>
                <c:pt idx="3">
                  <c:v>UPI</c:v>
                </c:pt>
                <c:pt idx="4">
                  <c:v>Wallet</c:v>
                </c:pt>
              </c:strCache>
            </c:strRef>
          </c:cat>
          <c:val>
            <c:numRef>
              <c:f>'pivort chart'!$J$5:$J$10</c:f>
              <c:numCache>
                <c:formatCode>0.0%</c:formatCode>
                <c:ptCount val="5"/>
                <c:pt idx="0">
                  <c:v>0.19685499692832087</c:v>
                </c:pt>
                <c:pt idx="1">
                  <c:v>0.19818275499891005</c:v>
                </c:pt>
                <c:pt idx="2">
                  <c:v>0.20882463684825905</c:v>
                </c:pt>
                <c:pt idx="3">
                  <c:v>0.20099680941717366</c:v>
                </c:pt>
                <c:pt idx="4">
                  <c:v>0.19514080180733637</c:v>
                </c:pt>
              </c:numCache>
            </c:numRef>
          </c:val>
          <c:extLst>
            <c:ext xmlns:c16="http://schemas.microsoft.com/office/drawing/2014/chart" uri="{C3380CC4-5D6E-409C-BE32-E72D297353CC}">
              <c16:uniqueId val="{0000000A-1A88-402C-AE84-FB78B1A4312C}"/>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70820414691803069"/>
          <c:y val="0.14818541769597801"/>
          <c:w val="0.29179585308196931"/>
          <c:h val="0.46278845190424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project.xlsx]pivort chart!PivotTable2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By Cetegory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chart'!$D$4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solidFill>
                <a:srgbClr val="FF0000"/>
              </a:solidFill>
            </a:ln>
            <a:effectLst/>
          </c:spPr>
          <c:invertIfNegative val="0"/>
          <c:cat>
            <c:strRef>
              <c:f>'pivort chart'!$C$5:$C$10</c:f>
              <c:strCache>
                <c:ptCount val="5"/>
                <c:pt idx="0">
                  <c:v>Accessories</c:v>
                </c:pt>
                <c:pt idx="1">
                  <c:v>Beauty</c:v>
                </c:pt>
                <c:pt idx="2">
                  <c:v>Electronics</c:v>
                </c:pt>
                <c:pt idx="3">
                  <c:v>Fashion</c:v>
                </c:pt>
                <c:pt idx="4">
                  <c:v>Home Appliances</c:v>
                </c:pt>
              </c:strCache>
            </c:strRef>
          </c:cat>
          <c:val>
            <c:numRef>
              <c:f>'pivort chart'!$D$5:$D$10</c:f>
              <c:numCache>
                <c:formatCode>General</c:formatCode>
                <c:ptCount val="5"/>
                <c:pt idx="0">
                  <c:v>15078</c:v>
                </c:pt>
                <c:pt idx="1">
                  <c:v>16356</c:v>
                </c:pt>
                <c:pt idx="2">
                  <c:v>36552</c:v>
                </c:pt>
                <c:pt idx="3">
                  <c:v>20968</c:v>
                </c:pt>
                <c:pt idx="4">
                  <c:v>11968</c:v>
                </c:pt>
              </c:numCache>
            </c:numRef>
          </c:val>
          <c:extLst>
            <c:ext xmlns:c16="http://schemas.microsoft.com/office/drawing/2014/chart" uri="{C3380CC4-5D6E-409C-BE32-E72D297353CC}">
              <c16:uniqueId val="{00000000-1208-4706-8888-9732E9690509}"/>
            </c:ext>
          </c:extLst>
        </c:ser>
        <c:dLbls>
          <c:showLegendKey val="0"/>
          <c:showVal val="0"/>
          <c:showCatName val="0"/>
          <c:showSerName val="0"/>
          <c:showPercent val="0"/>
          <c:showBubbleSize val="0"/>
        </c:dLbls>
        <c:gapWidth val="355"/>
        <c:overlap val="-70"/>
        <c:axId val="1674427055"/>
        <c:axId val="1674421295"/>
      </c:barChart>
      <c:catAx>
        <c:axId val="167442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21295"/>
        <c:crosses val="autoZero"/>
        <c:auto val="1"/>
        <c:lblAlgn val="ctr"/>
        <c:lblOffset val="100"/>
        <c:noMultiLvlLbl val="0"/>
      </c:catAx>
      <c:valAx>
        <c:axId val="1674421295"/>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4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project.xlsx]pivort chart!PivotTable6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Selling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08136482939632"/>
          <c:y val="0.1115277777777778"/>
          <c:w val="0.74034966421762316"/>
          <c:h val="0.80459135316418784"/>
        </c:manualLayout>
      </c:layout>
      <c:barChart>
        <c:barDir val="bar"/>
        <c:grouping val="clustered"/>
        <c:varyColors val="0"/>
        <c:ser>
          <c:idx val="0"/>
          <c:order val="0"/>
          <c:tx>
            <c:strRef>
              <c:f>'pivort chart'!$J$13</c:f>
              <c:strCache>
                <c:ptCount val="1"/>
                <c:pt idx="0">
                  <c:v>Total</c:v>
                </c:pt>
              </c:strCache>
            </c:strRef>
          </c:tx>
          <c:spPr>
            <a:solidFill>
              <a:schemeClr val="accent1"/>
            </a:solidFill>
            <a:ln>
              <a:noFill/>
            </a:ln>
            <a:effectLst/>
          </c:spPr>
          <c:invertIfNegative val="0"/>
          <c:cat>
            <c:strRef>
              <c:f>'pivort chart'!$I$14:$I$24</c:f>
              <c:strCache>
                <c:ptCount val="10"/>
                <c:pt idx="0">
                  <c:v>Watch</c:v>
                </c:pt>
                <c:pt idx="1">
                  <c:v>Tablet</c:v>
                </c:pt>
                <c:pt idx="2">
                  <c:v>Smartphone</c:v>
                </c:pt>
                <c:pt idx="3">
                  <c:v>Shoes</c:v>
                </c:pt>
                <c:pt idx="4">
                  <c:v>Perfume</c:v>
                </c:pt>
                <c:pt idx="5">
                  <c:v>Mixer</c:v>
                </c:pt>
                <c:pt idx="6">
                  <c:v>Laptop</c:v>
                </c:pt>
                <c:pt idx="7">
                  <c:v>Jacket</c:v>
                </c:pt>
                <c:pt idx="8">
                  <c:v>Camera</c:v>
                </c:pt>
                <c:pt idx="9">
                  <c:v>Air Fryer</c:v>
                </c:pt>
              </c:strCache>
            </c:strRef>
          </c:cat>
          <c:val>
            <c:numRef>
              <c:f>'pivort chart'!$J$14:$J$24</c:f>
              <c:numCache>
                <c:formatCode>General</c:formatCode>
                <c:ptCount val="10"/>
                <c:pt idx="0">
                  <c:v>68139000</c:v>
                </c:pt>
                <c:pt idx="1">
                  <c:v>420644000</c:v>
                </c:pt>
                <c:pt idx="2">
                  <c:v>457350000</c:v>
                </c:pt>
                <c:pt idx="3">
                  <c:v>48608000</c:v>
                </c:pt>
                <c:pt idx="4">
                  <c:v>44666100</c:v>
                </c:pt>
                <c:pt idx="5">
                  <c:v>53075200</c:v>
                </c:pt>
                <c:pt idx="6">
                  <c:v>838200000</c:v>
                </c:pt>
                <c:pt idx="7">
                  <c:v>57893500</c:v>
                </c:pt>
                <c:pt idx="8">
                  <c:v>665720000</c:v>
                </c:pt>
                <c:pt idx="9">
                  <c:v>115850000</c:v>
                </c:pt>
              </c:numCache>
            </c:numRef>
          </c:val>
          <c:extLst>
            <c:ext xmlns:c16="http://schemas.microsoft.com/office/drawing/2014/chart" uri="{C3380CC4-5D6E-409C-BE32-E72D297353CC}">
              <c16:uniqueId val="{00000000-540F-49CF-9DC2-E1AC603C2676}"/>
            </c:ext>
          </c:extLst>
        </c:ser>
        <c:dLbls>
          <c:showLegendKey val="0"/>
          <c:showVal val="0"/>
          <c:showCatName val="0"/>
          <c:showSerName val="0"/>
          <c:showPercent val="0"/>
          <c:showBubbleSize val="0"/>
        </c:dLbls>
        <c:gapWidth val="102"/>
        <c:overlap val="40"/>
        <c:axId val="408540111"/>
        <c:axId val="408542991"/>
      </c:barChart>
      <c:catAx>
        <c:axId val="40854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08542991"/>
        <c:crosses val="autoZero"/>
        <c:auto val="1"/>
        <c:lblAlgn val="ctr"/>
        <c:lblOffset val="100"/>
        <c:noMultiLvlLbl val="0"/>
      </c:catAx>
      <c:valAx>
        <c:axId val="408542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54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project.xlsx]pivort chart!PivotTable8</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chart'!$D$19</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'pivort chart'!$C$20:$C$46</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'pivort chart'!$D$20:$D$46</c:f>
              <c:numCache>
                <c:formatCode>General</c:formatCode>
                <c:ptCount val="24"/>
                <c:pt idx="0">
                  <c:v>4423</c:v>
                </c:pt>
                <c:pt idx="1">
                  <c:v>3540</c:v>
                </c:pt>
                <c:pt idx="2">
                  <c:v>4401</c:v>
                </c:pt>
                <c:pt idx="3">
                  <c:v>4400</c:v>
                </c:pt>
                <c:pt idx="4">
                  <c:v>4248</c:v>
                </c:pt>
                <c:pt idx="5">
                  <c:v>4299</c:v>
                </c:pt>
                <c:pt idx="6">
                  <c:v>4295</c:v>
                </c:pt>
                <c:pt idx="7">
                  <c:v>4596</c:v>
                </c:pt>
                <c:pt idx="8">
                  <c:v>4271</c:v>
                </c:pt>
                <c:pt idx="9">
                  <c:v>4142</c:v>
                </c:pt>
                <c:pt idx="10">
                  <c:v>4261</c:v>
                </c:pt>
                <c:pt idx="11">
                  <c:v>4249</c:v>
                </c:pt>
                <c:pt idx="12">
                  <c:v>4071</c:v>
                </c:pt>
                <c:pt idx="13">
                  <c:v>3950</c:v>
                </c:pt>
                <c:pt idx="14">
                  <c:v>4513</c:v>
                </c:pt>
                <c:pt idx="15">
                  <c:v>4288</c:v>
                </c:pt>
                <c:pt idx="16">
                  <c:v>4405</c:v>
                </c:pt>
                <c:pt idx="17">
                  <c:v>3700</c:v>
                </c:pt>
                <c:pt idx="18">
                  <c:v>4030</c:v>
                </c:pt>
                <c:pt idx="19">
                  <c:v>4311</c:v>
                </c:pt>
                <c:pt idx="20">
                  <c:v>4056</c:v>
                </c:pt>
                <c:pt idx="21">
                  <c:v>4088</c:v>
                </c:pt>
                <c:pt idx="22">
                  <c:v>4080</c:v>
                </c:pt>
                <c:pt idx="23">
                  <c:v>4305</c:v>
                </c:pt>
              </c:numCache>
            </c:numRef>
          </c:val>
          <c:smooth val="0"/>
          <c:extLst>
            <c:ext xmlns:c16="http://schemas.microsoft.com/office/drawing/2014/chart" uri="{C3380CC4-5D6E-409C-BE32-E72D297353CC}">
              <c16:uniqueId val="{00000000-05D7-469F-8EE4-F80A53B9166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17595039"/>
        <c:axId val="588798800"/>
      </c:lineChart>
      <c:catAx>
        <c:axId val="1917595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588798800"/>
        <c:crosses val="autoZero"/>
        <c:auto val="1"/>
        <c:lblAlgn val="ctr"/>
        <c:lblOffset val="100"/>
        <c:noMultiLvlLbl val="0"/>
      </c:catAx>
      <c:valAx>
        <c:axId val="588798800"/>
        <c:scaling>
          <c:orientation val="minMax"/>
        </c:scaling>
        <c:delete val="1"/>
        <c:axPos val="l"/>
        <c:numFmt formatCode="General" sourceLinked="1"/>
        <c:majorTickMark val="none"/>
        <c:minorTickMark val="none"/>
        <c:tickLblPos val="nextTo"/>
        <c:crossAx val="19175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data id="1">
      <cx:strDim type="colorStr">
        <cx:f>_xlchart.v5.5</cx:f>
        <cx:nf>_xlchart.v5.4</cx:nf>
      </cx:strDim>
      <cx:strDim type="cat">
        <cx:f>_xlchart.v5.1</cx:f>
        <cx:nf>_xlchart.v5.0</cx:nf>
      </cx:strDim>
    </cx:data>
  </cx:chartData>
  <cx:chart>
    <cx:title pos="t" align="ctr" overlay="0">
      <cx:tx>
        <cx:txData>
          <cx:v>City 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City Wise Sales</a:t>
          </a:r>
        </a:p>
      </cx:txPr>
    </cx:title>
    <cx:plotArea>
      <cx:plotAreaRegion>
        <cx:plotSurface>
          <cx:spPr>
            <a:noFill/>
            <a:ln>
              <a:noFill/>
            </a:ln>
          </cx:spPr>
        </cx:plotSurface>
        <cx:series layoutId="regionMap" uniqueId="{46BE48A8-EB8D-4BF5-8FB0-BA6915B421C3}" formatIdx="0">
          <cx:tx>
            <cx:txData>
              <cx:f>_xlchart.v5.2</cx:f>
              <cx:v>City_Full</cx:v>
            </cx:txData>
          </cx:tx>
          <cx:dataId val="0"/>
          <cx:layoutPr>
            <cx:geography cultureLanguage="en-US" cultureRegion="US" attribution="Powered by Bing">
              <cx:geoCache provider="{E9337A44-BEBE-4D9F-B70C-5C5E7DAFC167}">
                <cx:binary>1Htpb924su1fCfL5yc1BlMiD0wd4lLT39jzEGb8ITuyIGjhq1q+/5STdJ3G7hwv0A14bQZy9JYpF
FqtqrVXKvz8t//rUPdyFF4vuTP+vT8vPL9UwuH/99FP/ST3ou/5I15+C7e3n4eiT1T/Zz5/rTw8/
3Ye7uTbVTwTh+KdP6i4MD8vL//wbnlY92DP76W6orbkeH8J689CP3dD/wbVnL724u9e1yet+CPWn
Af/8cj82d+FuePniwQz1sN6u7uHnlz/c9PLFT08f9ZtpX3Rg2TDew1hCjhJBEpzGBH35wS9fdNZU
3y6n+IiJFCUYM/HlJ/ll6os7DcP/gj1frLm7vw8PfQ/r+fL7u4E/GA/fn7x88cmOZnjcswq27+eX
x+a+vnv5ou5t9vVCZh8tP774stSfftzt//z7yRew+CfffOeQpzv1Z5d+44/Tu2DuhrsW7Pu7PILj
oxSjmMS/45HkCCepwIzSrx6hv0z91SN/yaLnffLd0CdeOf2//yivDA/dnanuzN/plfSII5QwgfmP
ASKOEBI8Fiz+6g64/PUkfHXH7V8x5Xl3fDf0iTtu9/8od+i7e7XevXDh7v6hV7/sz9+Qu+gRoxyn
jIFrHn/wj67hR4RzkVCKn42U869mXf25Wc/75+n4J046v/pHOWm403X3wtzdj3+fgzA+QjjBCPEn
QcOPYpQiglj6y2TfouWLERd/YsTz7rj9buwTV9xCqfgHFZX7h07Vv2zM3xAm/CiJoVqgJHk2TNIj
qO5xytm3MHlS4vM/s+Z5d3wb9sQT+dk/yhM3d81dP6g78zd6IzliPKYxEc97gx5BMRFQUdKvznpS
3v+SRc975LuhT7xy888CXW8f+uGFfIAK3/2NfoGNZzFmKIWc9B0C5umRSEki4m9wS7Bf5vyasv6i
Mc+75IfBT5zyVv6jQkXfAf+569UQ/k7UJY5iRhCnTDybugALIy4o+Ya9nvrm/K/Z9Lxvfhj8xDfn
h/+vffN8rfueoPxwx/+eMlJGGBT2bynqCewSRzShSZzGz1PGb3Tu96153h3fhv1g+P9jbvj7vPFX
Rp0D+Su+UPHvqOMfX/2yPNAHngz9I/74da+O739+mcaYIpIgQWCPESGUQrb6lfA/PvIH9nF2d3/X
/oq4f/cBD1Dk4NniiAiaMEYFgzTIMXn5YoZUC1fYESUJwWnCME1S/AjnjA2D+vklZUcMYahlKYMM
GTMKh6G345dL5AjM4zFGAD4oA4jxqzZyZbu1subXjfr2+YUZ9ZWtzdD//DImsDL39b5HwyOC4Uil
KI0Bn7hPdzcgvMBt+P/E3WBb3A7q0M2p3o04EYls3FyJjDvtJ0mF2U7TyPD9SEN/ggaWnljC1Sin
ZGguZrdFgzR8ZTpvxno7zJufcqwan/m1JV3W9iOKirlKcNE1RhRT7NTp5ESdLaXe+sNAq+YDZeVy
WVZK37PNDdek1LjKorDxVNq2WVW+NGVoJR7n8oNPR+xl2Wm7E1PYhJxi3bmdIFv0dvZThWWbsrST
w5xU/a6PSavlGhl14StH92ng2yzT1IhXLJmqi8WlrMo0btjpoAi+Lgc0XJHJIXE7R71tX1WxmLAc
OtItubDndGUjfArLkqOksaMsp/iSlD3N03Vjl9ym/cnYGb4T2PaxFD7QZue3qf2ozcCsxIpWLuub
qjltnEjOjOnRLplNd4KjepqktqW/XGJUOTn1lr5qoqF9DXaU2xkLZvRZv0xlKmOlqioncZ+M2eK0
em0ig04rHPl2T9pWGVnNNJRZOXAVX3Z4is+XdrCFm0WtpRCuVhlaKmL2wsZtlDFm0dvGj/2aBaHn
LUMjHXdD8Mu7eGnU+dTzDWVtOo2bNL4KYxaXiA8HMUUknHGv5veoXHQ4DnPK2wtqom0/MbplJa75
a9V7c8FIPSHZcrf2O81L91GIRE37ruuGeYds0pzQqY+cnJcxSQ+VjehNHJF1bydcvXYbH960g3Nd
Ziod32oihlpGVsUFcaZbikjbqpazj+DvzQZwfIrYhW3j6FygyD6UaiD9+43xhOWLi+Kxz8yCkyGv
lS7HDHVmnOTKumR50ybrwE4jkngkG6MrOB6Tw/t6iKKToXX4Q894fW7UFmpZ+7rrJMHKj4e2Tuph
b3WdNPDNrA9TjLZ3U0VZAK/NXVWImajb0Vl/3mFFjk0bCXcYS691XkWtnaVuO5OcT6InLteiXk+S
pfNcgmMYvcab9fdDX45LHkXxajLBZ08z0vbmqmtr82GOdb/KOhD2mQttYknLPhGFqDyIfyvnfL30
Rqz+zMwNI4ehqsjbLbXheuSmz0MazBk2PU92q65Zk8cLJoVQnEuOxpbLJOnLOzF7coMM7HwxYiWi
LGjBumJxydLKsuqiz92ot10axnAstrQjcpu83UWlWYqQ0jjIOBpQPjTLiAvfIHtHhXfkqpmqriin
ZJHwabmyqHNrZpydiUQulEoOIZCs1F5dlV0bH9OWV5ct0jrINelTnHUT8ZsMdOZTlsIjq9dNHYNN
OFD3xsGp7HMvyu6z7WpyE2i3trJDbZJ3pR/zqIm2PB0XUoSwRJCTwlAkJXVVViKMrFyrgPLKDEMx
bkhkpatbJhkE6Z3qonDaLhup5IK37RANWHxe47Rc92Wk0+UcN3V0O0UTPIWrnh1XEB9IEki0ZD/Q
sTyxQx0+rZ0Yh2yLcXWzotlVkpJanPLSmmM3oNbJZbF0j6J+zCafNruU8qWoAvFFQlS7SNOk23Hc
qEZGKB0LYaNJjms/noPR8UlMCXqX1oMvRCvMrsU1jXI2dFamc7mVUky+y5q0qiHPtuONjceol5p2
tpel7zxEPKqvU7R1BXZCVZJxwU6RJqzoWVsWJCk/LgkXe1TDLVC++gIgZfWBBD18XBFiVEY1LvNq
Je2HqrfpdbXhfpF1rJuT2Ubdfou0ztZqWG6Xpbxa1YDfY9Spa1YHkU9kSY0sE7accD/Nh9h11WmS
uBb2PalPuOqEypa0ZnvbIvLWhy310tY2QbKONN0phOpKpnHstByqZvok2hp9ZNMsDnXUV0UrlqY/
hxQ8wiGiTT6GSRtJoroZ8opu3bG1I2QVpGt7ayvFd11jk6skWeJX8WbpcZr00ZXtGS3mxEIAVk0y
3frIVbOsOSHHScV5kS6TunW4Lt+rhGwq4+Xoci6qupP9OIladgbpC7M6dUJLlVxNMUmC9BCztaQJ
as9ZRMeDqhW9qMm2cFmaprkMna/WnCEd5QqN6XGpq7XPy7EZXq2kq1+P3ThdiahinyB28RVWQTz4
XvW7IJpSy4SsKpLRHOO3ZLADZKW2OWY+ac4Bmw6LRJOIMz1wmtfjSAY5ct0cQ6ZU+Wi03pfca9mK
aDkmLnF52cXLadTBYqEA+0SWkfEGdtwmBevo+DZ4BHEczb7bgdgIz0RD96okHb8d1Bi1ch0d6aVT
c7LzbeMyRclybm2EcdZ288iyOFXmFkOt3iXx1FzZmHxO00B7CM+1baXlbbhdxmg4W+MlfcPKMeHH
65bGIeuWeH7DOmYfAsA/qEIBlXVuBW+ycbLDfRsva/Z9Q+QHiPXJujXUlfrWgfr1439urYY/Xzok
//3ysYH130/7B/vIdPunNz2i41/v+m+X5RGD/tpyefzwG3j8OwD4a4vsdy7+RXQsECUUYOvvI+In
DasvkPiXUd9gcHwUpwlg2QRaLATR/8LghB9hwRDgbkxiRGgc/wqDyWPThgByTlICQhpLwIhvMJgg
0Ncg20GPkBCMBY7/VzD4BxCcxghm4AIQNxKYpMDAfgTDAiBK0ndLWgxMdUpu27q+VSRZvjbLvvbK
nkHbj5j6v1j7cRqeAAIH3SNNCKzryTR9AtBxrkxSJHE7fZhQxHcc0SrIaWinfaXdtP/OC89M+NhG
+c2MCUvjRylfUMyfoHyht5aPbZkUKV6Elk5Dds3GSOlZmpSaXCe6fsXHtDkMJb8ZZyQi6WHUB7NS
vEdeNCd9ougJ9hMpyDY2J2Lt5nNdbdsZXlp3/if2guzzG3vB5TFjoE080pIfHdGkUbvOi0mLtrT6
fp7WNoMiD39D/RJ5E5VczlWaPGZYex8s2u7Hhc9v1qpxezba+HM1ju1rY5fhpFo2+/mPzSOP0z91
YEopSjFIv3Am4Tx+T5oAXyDXiDUBDOTi83rD7ZLVzAIJ6Gd1ujZLaqXBzp52A10KFKEK0BZZgAal
/KCWOH1L1kpfros6xdgdIxVdLxVmGtjEyJVM/NS+p3HC91MZh6vOEvtxrHC716t3N3+8llg8sxae
QggB3Y05/P5xLbzeZjSMlBVu7NTZygLP5mUhFcBkrk7mUI9tpiliRWT7+d4ksy1lp41opdEDOyyJ
iK7HZRneQ1KmkcTYnOk2Yu8W3O76np2noSa5SWuAZV1UXRo6TseDVaoIVfPeMa9kXbJ3gg30YojG
zJj1EoredHBroo/b0CUXWBt/Fkfl5iRRM4PaDGhip7QBppqmaTGuPJakm+l5cEjd8yRUG3BF6k5Z
4rfzodG0klBN0GnQaF5lQyIx5HZbmnd/vJdfAvfJuUgRBa6eYgpcPnkSZi7Vfcv6lRW4pPrSotbs
bDOjM074PqX4c9TMy+W41kuf6YUrfRhDN39OfBc+xs4P576aJy2JJ+nxbLsuTyM/J9IYwLcRwNEr
q2x/mKa+Wk4rp9d7Mc741ehKeyq6JXqHaVuduS0BytK5GkFdRMsZb8dmN4wJ+pODA5n1N0EAkflY
EkBxZxAKPx4cx5Gb0scg6Fs/XVSajOXj1sbHDtSNq2hNxM5jTGSJu+06eF6dUsfQLGPO3QFvMX/N
erY+hLlCn/7YD8/kV/6YZAl4IEFA6X60rKtWPXVsZsXMCctosJ/VtB7HQ7vkgMNArv+1wj2TW5/Z
BugpEAIaKrRLIaX/OJmF+jBzYIzFuvbpO2RX+xjFzeUfz/JMQvxhlidR2vGmTnoaWNHSun5A8DLN
2ToaoMvxYNbdH8/1TEbgQkCNhorKoZfyZPvgSDbOEc8Kwyg5pZHe7rfEJ2dxoOiGLD2kXWNnYSVF
yFwJU4b8jw14ZksFyFECumYgbME/n2xpNDPnFWNFN6TTGzz7WC7llv5JFX4ieYGCyjEAB+hvQwoH
GTwFce37LE4g5fK1a5JiYuHG9QSIPlr3TT1dL4DrRH25GJrRZb5f5jUbgeldbrgrJdQTnjd0XnMx
gowwqNheJ72b92k1DJItN8DefdauChWurjqJRnXs4oWsoKVtIdezf2iq+ivc/F1I8fR8MA79lRhq
ZYxBsQdN8Me1bPHW+jEJaeGh7GTlWANfX6cq3xIb/Yl3flQKH4VnBCplTIGhJvCmDH9yPNQGmD0d
I1GkXVKdlGsbHYAbTqdVMN2Ogj5xgK0WfzIpQMGnUZ1AQxulAJceVVIG8OzHJc5kYETjuSymbr5l
dWsLWvGwF+Uyv6Pe6kTipb8BAeg4VPP7VBigyfNK7pqKgICH1ClgH7mmoCnSMrnqnUM5JDe/r4Pb
d4Nxsi/r9yWoRKA47Ws0A2HnbS97XRLpQSYFsrwcs3aKZUh7dCWS2WVedxJ0GuDEEesiWaMV7QIu
2Tm35ZKDanDmSNTt0mVWUpQkktTp69Er8aiiOQigmzVtM0j6x23MX1XCjpdbche77d6grb80m2a5
Yax619tovIx8Q3Zz01d5uTVYas+1DH3a7Ls6MQg+d837dYtwvoy1UZlY+umedCLsYxWLRuqBxu+X
moA4ifStc9NVAFUX1lk3Ff5U1iwUrATqW0eV/gDvhdQbKJ0s7Jhv28LUoFUtHdMZWYO+iH3TXuEl
KUdJGj8UuImh5oaRPPQgzZxrnfa7Glc4L+t2LjOBp7LY5iTVeQlV6gNoVnNR92Yxslkz1yWvmKtt
PniqK2nGMe6yzav1NFAVX5dq8llar8VCEUgby8Eqs+1JRw9lcjtOwByXOB9WAsLLTM/aebz10/jQ
ALp8UxPb7uhmdCH49FYrf9LrBcTBcZjOS+LxG9809HpqA+NydVbDszrQPgTIyoL6ay22N0s18vOp
TePD4EKQaqyiDmTMJclwNEyXYdmWPd46djVMXN+bHtw2Bo5iWarqM58Gsa+2sj8gz91133H8znjX
vZ1rujcNkO5d3Sz8ylrtrqO2G4NcKqRYpolf876Z1tddtQ3XtFzH1440IvNRWG8jVbq9s1F7ETlf
HbYlRDctAK2LsfEqa+DdkBx7ncLMibsot2gs2nlBxRhzfBeVOBzbxLILEpzPQakfDlujh2s1dh/D
lK4fm8cVzohF+1BOV6iK95u9RRh4ONcgIZbreRml/b5BzXxscWs/lSVWtxbBkfR0rAGAc5xz3+KT
KO22fBj8kG9i66RdKnad+lldtN5uOXIrzuwazGeO+mUXTfF6ol3Ql4bxB+XZe4NQKWSPrStlIPXy
Nu1Te4irOZLrKjrAdAuVY6+2Yz43Ro6hehtc/9aJeWzkwHD42Fk8vKl4mxy08Hov6AoaeGlIBsyn
Pws6sDyIkBya4LpdiHhVMApGYZSYN3Ew0XkNVuUOl3Bza24gwy4Hr/18jAeaFHBXtSfpfFb20wNl
1Wlnl0T2jUiMNIguWVMruCGq1KtpEbyYlinatZTzy7J3bYFtxF/Rcf3Yc2ZvujAnl2yErAAxuOUx
rafjTrOrzSF6PSoNPiGjNbnq5/Ekxv0MQTWonRLznI2CZgux7ixtJiVbmtSyWlWTsXJTrweqLHzn
tlOEPCzQ+j5bGWRHFvcrFAgQcRg0bO760YxnU8Xmi3oru2u22vl8YJEuIheGXHXNnsX1e690v6uS
xuRxBNLggELeTmLKl0g3oLcbCs2WhXyiczPKmfsGVFeF8rqt/BWJtKhAFmrXZEd1/IaWnkEOrJpQ
KGVynLaXoA2PN1W5nmI9ZSPtj7e2uS3b1sCKXXtN0QJK71qTe7Qt3Y2bGkD6fN7ifdOTlMuwmSZf
QnIJMk+cG6e2g1/oK1wuGTMxkeNYTtD8Gfdmc6CSBvLRTP5UYZZ3cfvR1HEiazPF+9mBOhsi9Mq2
Lu/VMp0bNpVn82gbD7qv698Nm8a587MpP1RAzyapSp3u1mYdgF1v4XTAQ5URTYulb6uLcet5NpAZ
Z2qmG8lSC8p05KGNMtbCRJL1Jt7BWxJ1ZufyBGCH3dumaU8tjaarCNd+VyNjzpS17oQlvb2JE3+t
WrxK24noro6DvdsCave4TOs3peFxMSxxfVaXgb4Dq23Rjy27MFPd7cXCt71KnLoTOGpOPIj7Mk2g
cgayeogLJw4TyH2ZGxqgg93K876y+thRVkPqZz5vQ4vOu9lBf8hD8m7qcB3w51aBjiCTaO1v+ZCa
rMfKXZG5W2+SquWnLnTrabqlzSmK6VpA27F8azaxvhu71mWCdPhmqbzfGxZDLVSk2cdhqD9wy7bM
xb3fTZ6n71yF0HGthD1paAXlVq1XKGmhPdjS6gqUnaFAsNqzuVqhnTf17KykIytUOaFbglR93dUD
PQ79zM9iUY0FEk11PmkO/+rFdAHC+j30PJtbxTTK6rhCBziiBXTFPnLN1M50gBdlGh6zi1AKQwfB
Ae7f0mQ97mNa0CicuPGSobrQfWIu5672snILHzLskrKIRp6eU5/Ym2Gr2T2rvX6XEsMyaOe8WcuY
5VYhKH9+mPZsnoKQwzY0exQLI6M40dB98gnksDjs4jR6FFCbPkuj4F9FDHpNAEw7Me1Sx9Sxp6nb
oTWOZYe9zbdYw8EvhxC5fDFJfNxU03ZsOHrL4yG94jBejksUXRvRdOdb7e+TnuACtYECAu6CeWXC
eBH19JD28WfDw0nVbtUVa0WSL+vU5tWsmuOJwj5XIMRnnq6zBDnqvK9cMVVlBkCt3IVSzw4EglUV
U4TF5YzFeDkMffUaKGaCpelqvBOxSZRM+ylcQEu8fJOGFN9oPaBzMszuhFbVcr4sS3/fsxppOXml
bmcDxkQoZg90QeITr5U5aeu6KYiCcbjkUR4SE7CsAfTtStbQSUJeWO+I6NMzPfVrJCtqTRFEam6c
Sc2x8s300M1LMsqGRu4UdP9p31tHnUxxjV9HJWCSRrWC55ZBvZ5A/rFSJyXax7OLoVSOvryNHYa2
Du4EwMhZV/vVUwaCf+kTJ70im6x70r2xTCzvQrp1VR76bgiggauyLJqRqkR624iLVrXTjrTRnFMg
Qwskm4i9rzyUoNSV3fuEjOlesChaZTs3Vs6zFuei8w6MRwmFhu/W0GJyke9l56PtcmlBoMyH0LtL
t6r+vJmaG51sH+O0eTvqeNwptZKTUJXVYRy3d+NGIKA37bNVteEw0s0WRE9G8sdyg0iaAroNm3+U
iJbc6MTnruPjGaEB71Q5KuhXNeWJjlJTyaDL5XhS867UNG90J3ZQXWuJqbZa9qtpTqOldm/Msp2O
5f0Wpzd8JreBT3fYq2O+Vh9Y279T8Ib/QVeRvvYT4ocemTSLkU7Puom3Q97ZWucW4T5Iu23iQkMT
MU+Z2A66i0YMUhQBnMSZORcsDK+ivm1zbDn0EmJHxovW1FUse3ib426ZDa8zMGG88iWrrjuxvIJO
Nz3Y2Jj3y4Y2K8OM6AGkpflhasrh1aZTv18XGxXGufRgorXikkHZux9HPoH4iktZxUkJPRzq9hDJ
3GdDsNe8aubDhHD13tgBy4BHXiS2MktWiRNqWnedtCC4SCxqn0997Y5TZuY3KNRQdDifqJd1xVyW
2A04K4L/4SLHMqk/wxhTdEFvLvdrlEBhTYKKs23ro5N25k0B+L+/TDtRqyIGqbUIROizKVYRk3Vi
U2h4qXTfCDRAyo0tzXBNop3pBX8VLSkQhhREw9dqW+17IOzoFCQKuw+cCAjuUeyjKqpkXG7XuJmz
CRrT9wOIjruFDugOYpgUK53LQzvy7QrapGOxpKIDGDwGe0wNj86RomUj0RLa80758jIA+CiYak1m
cWf3Y8nrvKYxPtUVf91N6ITo3n7coGe3R8qrV/EU2Vcbo1E2umG9rjWk016L5FoIgj4o1ombsSXk
nKSolPDI6tNjKvygK6tejbP2DL5s8WmAnrl0TSRep9sw3KYt9FLzcag/QWLpLtQ0L69ntNZNXqet
3WHfQ0N+NR7WoNqDqvh21g11dYG3yl9PYbEntnH02FXjcFFjbaWNSPW2dmN56UhlIIBAe5kTXp9q
AGxv4W0ACu3tUXR7wDzOFX6Ko4LrRRz8lE7Do8pQX4IyOL1pY1AGl2jVJ1ZMvZCJnftr1KsU5JQt
rAcDeO006YbkYcaeeLk1pr6mcFSvPW9W89iig64lS4Efqw7Y5KENIMpKU8/dzjfcHBS8P/C273V4
75sY4YIiaBxI66E1ngM4b16P8P+dcsJXXMQ6Cr1MtQZiwyuNzrya1EWUIFNgZt1hKsMkI4od0EAV
rqBMNrsAPVcKUeKrTK18fRNhY15HddRlvOMs924rgRya4aJNl+u05Ckc/qkdDw6WEEnHnfkMH+Mk
m+MOoGW78nSWIvLQ61gqzm4iBY3uNDSAQkrSxpkXVf8aDxgEU4QA38Fl/6lz5VJM20Qu8aQD0HsA
PBdliKY7psrmvWGRCUWJ2TBl1sRzfUOVGvadpwB2o20d/amNe8gM1XoDCwUJ3cGLBUCqNN1DUV/3
S5row/9Q92VdcuJas3/o8i00IXiFzCSz5tGu8gurPTFPEgjBr7+R3eccu/hc9rm83Zd+8OqlUgrt
Le3YEaGSOS77UCeJ/m5oUaG0BnLYXFBeezxCYSCmy2DOPXAoEiLnHTgLatrhJu04t67wBv+SzF41
7a0QL2Nt6yNYMuyhWti5sZ33c1ijt+mHuOEXLaJddP4edeZ0O/RTj1SwLKMNkzIPskPd2G43tAaX
W7n43X7WaqZXgPcSN/JygUaV3xZLKMCvOdletNclC/RzbkQRTY7rgXcjUac5vv2+dMFSAwbm08Xi
tPVnQTpz0F2FI3LGCZuG7mTYVS3r5SNtuP6eAQe6dhfhfMVP71/HZNIiBDtouMBRiDSAb8Ob/TzW
vroRfjrf6Nbzu9Afl+pghHGvgIalyOemrqadYVW+65O2u81N4N60rig+obREuSin3v9cFApcMIrE
/bEnflDufTZdFkPmt9E0oVkdBpPXveo+aHdVx5MXtJQQV6bKUejl7WNjEv8qUSItD47PPlcUANSk
s4gPHM0T4JlxYZaLspwMFhsQWNgsTvqQz7JCV9oOB+Z26WWX+eS2FKUD4AMcGRmOptGHuVmG01z3
dN85ObgnNW3VRwYewbHA8fUhLdNkQIbPwCySE9EXainKv8BkIftpaocjQjW97P2R3HW6cLwQJ2Dj
h5Y6iRMNdkiayNo50TshM5yS1izXBSEoDFANf6ai909AV9NLauw3Tcw3pZ1nFyVAWBU5OTEi7c5v
GT/wCSm0Fc34QXVpeuEHXXBV8DT/ZmT9N+sqn2+AbOFkqHGxDn2HyjHsQWDcdyrX0QLa1TcdTEkX
epJ911RM+sv5TzQh96YheLAZzwT4LMYtQRrKUdp7aGfOoctmHnbEMHDO8OPaOUEJvnwQShn0A5fp
c+50TRkZ3w63NpF3JhvE9YAcLPCzkl0+WA1Ep2TjpRn6BQw1PoC3Nb+6GMUDz0PwHQqTMvaG2Vbn
FGF3al4++SNwuDQOav4K0uB06/aSvWj89Asfx3AIfHE4ocfV7oEusQ84nSLuZKAgFcksbhxipwh3
mSKcqtLf9WS5zpq6vww8ZUDK67uvc2UBt9WjEycdal3HgvHA+mkAZ6+ZZdT6I+LAIeKkcaVNww6H
1RQOFkfyUFIbe2px4tbV1a5WYJ2E6Ui7G02d5uByJU+tpKkbItORx85X3hdAGUWwmwrfupFT2BP4
Nw91orI7QoELBo6uUAOO7DoBF24osA9nb27TyPfb+YgvPkzRQjmarv6EHZsFl60JXiaHyQ/Z4nkX
5ay6qPQXAmi2tjuBs/diLDx27ZvRA8sl718M8YrLWoDmg8tBt6fWTFEOZlgIptB0bSe/5MASnHkf
MDAkwwb11b2cURVzM5lLJYP8S6oWHMBVoiIm0EYr87R5rj1RPqXpuDw4Tio/oF/foiTKkzoJ+diz
vZ+6bVR5BegmvBn8D74Dwg3rKvo4zE2AejZPIpRA3YksWh86xvxITaqIdF+aJuINtkrAbZ3HE+6S
MY7pAqQi6U6RU4ok2wUZT3Hdms0npNF+QPkriuAQgLW2hMmSDyd0of0lmnXf1Qedy/FhIL57rHC9
b5FN/X5C2UXBTgrE5Nzn1Vzc9G2bgOdUD3HWqmo3TcK7srzpj1NJmoPfL8VOGI0aSFfeTiVFd5fb
9k7XjD0Tm4SNop9AfforqAIw1FrPgiXpGdDEsqXWu0Z50TBX196YiGOaZu5D1woW9Q3zL+p5qq5z
XT41WUBDUpnse08oeZSK86exbJNTjivI3ukNSDtTiSTtTQ9TPbnHsRLljcVJCgJys9dpMT4kzpI+
egtIQnpQ3oHWQJkB6DLQrPgYC68bDqNumxDNkNfRV+6lC+pgDEbwyVRKxiPHNiqy4fuAauXrDOop
6xwbjfOoIisWGRp0vsq8q08ubat9r5oylpkGNpTIocUOZ+l+YUv2NIzjYUE/lvUNvjF6XXt31l+4
rpfLdJrYrT8OSoSq5G4HNulwbIA/xaC2jgdwyZw+7Abq76m47c+Eph7sTxMpocdDMcsOnES0lru9
21eXvgJbpHP2QdHcmNwZX8GK/Dr6ThqPjiWnuRnwf/uVdz+6Kmq1d0WX4eh0qO/aIeWXqs9ugf22
6B3UcZsV960j3M9Zt0xITSiH6VRbwPlmvgQA9lwGHLCCKyM0HiKa5wD7zNidmMov06bgqCVs9ZUN
SR6VTH1alvSKEFQVIQThbRoSmtYhevsUx4EjDp1ACbSI/CTprLuwDfq6CwdQHUNcPeSlcGwZqQUF
slfNYGMz0ex9UhcAKVFOQPRmPzVQiV7WpuQ71noo2kd7AJNP71yZlmZX5eJzCzLqo9enzbhPM5qp
cAK79sDnYjhW89xxYC1tdiGcvPRiVhPxqgxx0r8S/APCU3Ue6t6APDEuc9RaBmhbOZt9ibjtItTS
+wU0ueCABgWgDJXP94nDk8e+Y2OYj0EbxNKnp0CwXer39KIHERkNTDNN89HIJf8rkQlORVlgS6mc
tMWTky8FWo6EZcFfaZ4gEUMvLiO3z5zk0stRn0Rp6ZHpNQiK8j5IpWAntLOLKppH9EfQoC2uKmGW
aCmtjUCYBSbqga48pjgPwUrMzvk08HrQ0PKHYjLl4zhwZFvkjSZmxQJMc0oaAR5I7slX0JvHv+aW
iq+lBMtN8WCswynAvVmjrotoa6vDsgw08vuZDMdC4LivXHxqFIMG1WLSgV3iO+oFQLHaF3RSaGEO
8gJyBGD4DrjkfBDIVtWN57YW9W9/ywp60jXIrW6lMNHpVuB8h+LgljnppS4G55GTaXZDnjbpvcCF
5Bo7LntN+qJHRdyHk07dKzmTr0rY8Uz77I6V6XN0l+Y+rIsgNnXwyaTmQZz55Ym2Q4jARcQvrD/Z
En/LT4eYN6q9CaB+iDyFjV7nABtTQc8kGzI+4OxucEKWQMmKqqv3KANQqQ4Ot2lYLab+thhRRYoz
HeHac2qajIWDTFAzceOCZeKhK9UFenoM2mZ4TsduCW3OAFJXor8pQGBwq/JaMyfZEyvJjoC8m4e6
TZIX1Au1uwcrrd/Jki0n07LhU04KXUfKm+3lMmg3jYwoC1x8c7SF+wGHbj2mSHkgfgIvmIs0OM4u
GXfg1DKK/FO3N6Cgi8d+CgguWsBPc9dBc0QUrzp1SDwbZFxgq/Y6b4Xa0cQuL7NE1VZHaGUB2fCw
WW49Vb9ME2Fnfm2SHvTA5k+dm5fHEbfjax4M3svcLwTgF9p6uBItImqLOXCvbeW4fSgllgF8MKeI
a50mtwzQ0BfUpqhCliK5yU3aAKjA+mElnUySfSJI9YwSLt9ppeJyptFUE/eSBw76BdqUz/XQH9XY
TQdRTx8GXfdYwfQZDeS4I748VuglgVGtdOTOs8p2Qglg3IVzy1K0FJFX8uehhZSD+x0qE4ONFlae
q743S37T9bIMeT7HkqpdM1Xt3isnHNkA8qPFz4HAZ90+o8zsNJg2Y8hplx6Cuaao8cGG8XZc5J/p
SEUHUmM3HWvUny9uEwBb9Xh/EgXtvzYl8NidpdggU66SPKz7wDxWglAb9WQoj2VSompYFnklM79+
ptbTKh4B1gWRy9MF8wIV2TReep/15c0gR9wsTJdfoHOClgOtq6NVQVXvlDu2fcghvHhYbN4cQTyb
9I5mPj2CLQ6FQQMKMm4rRfFSICt+WYgiUQNyzaPXJQY4se3yS7FwpDAhzd1Qom1maIJCrqXOJRjv
HUqmvuUnRQ1vIk9M5c2Ee8yFmZMUvF7dcXTTMjvrcKnOQorBpXw3DVjyyKHjh1IvGeqPxd/nnlHx
5JMC1zpQm2WHY3DKRCw0blAhilJ6jQquDTOFrqLZ9f1y33RfNUjw39rSQi4gR+eqPN94p4XmD+Dr
tTcsMGPU1lVxVyyLd0QosbsAcNAHnlG59wNH7HyzNKj3xBDSRdNIlK2NeFEgbzW0vALPieNaZnB3
TvrpEhnXRgZ3ucOILB17DAT5uVXnzlifkI8V4IaLBF2gXVcG2a7JmfcwLkF+XZJWfCGBlEkIVA+H
R1lYthu5cMJscoqoysZpBwyJ7dyMjGFXOsOLyjPxSLA/77OOYCulbADusLQPAlStsEUfKsLJo3cF
kiwAKsNPbu+WQFPKOd/5pagf87or41F7w8c+Qa5rXYaG/gRCvwxnt8Avrp0xM1HVEHSWUglyvWyz
Lxw82ldh/Px2prrfoZ3oRBRExbAtmIh8GZiIuqmHlaraqGjYfJk5Po6ctDX4OlPb+385k/MK4da3
1Eh2LQJ2hw0FtB5oUlRXQ3GXOaQed2OhzpUDz2p7EyxoXccdqt4xbpE8syhT2hyxrXtcHxkg06n2
sxMkD+mz7F2IiXAQGRdE62q2kYOVBWVgCa4aQ5KjkLX6QkGSZ8DcE8mG296p51PjWhmVpWNUNEwF
6DPZkCf3KcAiCLaG/GPZdORloqzaeRLk/dQR6SFpk+XWa9oqgjgM9WUyG7SdK+K+gHU5PJcLBTDl
1z3g8IX4pwy6iQi0sfRbkC7+rkvcch94y/zYQzdy1dRNfcBpUe09CcFbY90O9ahrKNov5O8qGZIr
1vSXToHqi6ZVdSHmlJycIRj0+Qxh0VL5M5RnZrkB0DKclqx0/irT1PvANC7aDYqko3YyDRxWZrHN
i/xABm9fUTt+dYKenvKJJiSUdPKqKCP5VbJM9g47ssKVmqvX1jPFFxZUwNKzdHmUkpopnFHvdLsZ
7WMwGHZAjUPwG/HfEijJ05wmwRihueHbyDWDfiS21je8bHtx4/qNuRhm0oC75EzjXqDWOvY5pCTD
Urp3M8t8VJJeTY4Byap95w3gqJAOqF5QyKfEMHqTdS0uIkQCtKnohHhG6HUQesStv1TPmapBIXFA
oVp0e+20zrNsnG8M1M6nunP6h3bkycFpbX6+1bYm4nn+wXWUuZ3HVD4xW5oHZzbtrijuJ0CtB8qL
8aVsPX0nCLMvDqRd+wJElEvW5n40ymR8QVp58cqKXc/O+X4w1ZCklZxeNpV24wo6w7t0yMsoEab8
akyiD/1EXUiZTI5SxUV2AMHqiNowT6O+o0MG5RsXp0rqPjYQEL7Waa/mcJgX+qVmDu5junOdsMI9
+bLIRbpruAdcljf1TntyidJupFHPz9SIZvSRmtLuVHcecB9viBWT40U3JW2UeYS8iKBqkWsxqzrs
85rcA2zNL80ysAMw2wKjSntoO7c8pWPF7jrZ630dBGTnZI1/ORJAGkXzfQJe41mcGRXkYjGu0QF0
UoxDN1lkbpToojn2HlBjz09f/Sz7CpbSNx9oa5Sii50n5GChBop67RVx17ffSq9sw8Bz4iZXVVhD
O9WVM99ltblKVXo1yfaDhUDDt4vc2QqNIYfMLvrG2R4hG42E70wuyaky3eOsyRGMoUi6JjvORVNF
YoIkUaArNJy1fzL2R8A9tXbDlDrHxe0vKsaPYzFf8R7o9wz/pgdAXfyofVscOPQlCTru8LpCd7/4
JCHVODgyLa59mZePFP2vJ9GgYmyXHFB43ZL4/yyti3sjWvd7WQ7pX06W8WuUwO5h8dMybnSun//m
M/5Lwfwvjug/ctufNRtffpJw/P+pBXmjB/+3M8NZ1QF48CdK51mI8kYZ/UaF/p///x8FSCD/h58l
G1BCcw9eWx7op/8Iof9RgJAAnMzA9c/ikP8oQH4jhPb+R3rgDAS+pCA/esDBtitA/iWDFkC235IL
dWKTFhiOd8zILhC32vw/sYT/PS4Nzlzbn+TVWxUlbxmzP4Zf0YKL/+gkMtUr9TB5i5s+/ReKh7fc
yx/jr5i4P3QjARV6ue9IHaB+ZYUgoYt2Kw0564fkD/zj937MeRI/rdUPWYzFMcmgOj1LYtrZ8z/9
tBd/wdh+S2D98WNWxNWVaoMQ6GUfJxcZ4mr2h8bGDrAWhez2Z40FJv5DFvDjD55/6E8/6AdD3lSB
tBdtNgJe5Rqduv3vf9FbxvaPP7Bi/f7QbkylltOFN7OERl2paXYlyqyg12Qs0Xvqob8GeONWnPQH
t8mMOv7+75NzePzqF66EMN1/BA9jmoIQ8W+dQ1cCyi7Df+QM4yydq3aCfmU/0rb1cTqkPq3hZfTf
0/B/LMGKFfwLrr/EgfKH3/fejlxlhY3c/ndG91e54Vec/gaQ1/gHavh7w69yQ7uNRf/e6KvM8EMk
MLTOsuxdixv7zuvaVm6c/iob0P+w8y30yEU0nwW3Yd8jlHabdo6/Sge0gCtEqztcatpZghCew37n
Qz0Mzvdt459X7qfo1yDWuZMVPtizpN7PKXfAashLrf6wQOd5/iL2/FXwBzA3qEY6JzFopEt9wN24
M/tqmgl6oDkI3xv/zCrEGW8Tf+ocGYPMQYGQe23joudFYLrQ5cNkt4Wav4rjHs3nhNnajztaLk8l
EL/bRnrB0++/xXtrtQrkqbQ+AaM5ABnX5vtKw4rgKuVz238shQ/x3u//yjsxIVcBnflpV/qy82NV
8fkE3Yx7G6QEN+Ztw68DOslnF4vjxaMEwhG6heWv3oJu2rbhVxE9GtlKHzZ3sanwBYYqrfcwApDd
xtmv4nnMWTOjweXHHMggvsHsgxChwZhZNv6BVTxDiC76AI2NOCB1D98EAnLUXsEYYbrbtkCrgEaD
hGniWFAwdZZ/gKOEvrN5Cp7F74c/L8Qv4lmu4rkOzCQKlLxxXek+eQBpph8/sH4J3AvArYG8h+kP
806//2PvbVX6NjnJWcHSEIIboDl8yI/DwmwQZuW5nbftD6zi2eZzDzAQvbxSpx1HO4EaGJmMXP3p
bD7v+l8t1yqkIfVN3Rod7RggMsh9RcoAL9XOYryLdEjqcg97m7l5qWqffRqbdGr+sHLv3XnO9cvP
eb2yaSLBsEPerfyqu8gcnYD/uABLzPc+MCv0jJuhWEyUg2VdH2AOksqdB/ZE+2jcwRu3LbC3ygZz
4jmwEnGSuJbOuGP5hMpZgjj1+89Hzt/pF8vrrbKBMIPNwQ4LYuYuCiQHkpgBDZxlqY5dwOR8m+q6
/Q4nHRjd8MVvxI1ljDZg0fl+8eKXVIg/TOWdrboW1fpNIeADk/O4k4lmkbcE3zprp35b0v5fYlHF
PDLbQoLvDw1fOhBA4Snz06+/X8j3Zn/+959uASNRnl8U0NCcieCvAkfpjXYhqtg2+ipn9AwNX8eR
QSwqVDJAWvx6CcdczfoPu+ydKDs7L/w8fQ2ijKAWOrFhnhJ68rlS7mcLqFvt0MmFqU2Tj/BVoRAa
pV86GHrRjZ9llT8Y/FiwiZQXe35SA2zvqYaP18idjceFt8ofPxSTYy/I/r8VS77z2cUqSXhJ4DZF
b5dYj2hlLg0Ikp7qij/koPdGX8U+TIEzx+JoiAuagzU4oB2ToNWzbVOdbYR//uaoelqf5C0kdqgb
Q/Q6PjYpTFQ27VixugYQr2u4haYtTuU8XI9zA7VE1Wek2Dj+6haQFePQMfC3YiepgxM4beUuYT6P
t81+Fc2sM6IbSow+JJRHE5NnfSj5k5j3vc+6ima/oYtvJD6rM4CeDsaaCUE149vyqFiFcgFM3Z0S
vcQ9yauDDppzk5ovh9+vzHl9f3FeiFW8NonIloU4Uzw54hvE2xAsQHDfNfEwSW/jL1iFLENrqinK
ZIoZGOwPwdAWe8Lb8g9S+3dW/2+jjJ8yNRTAjE+LN8UtF94JFlfjDnTojemGr0KWDHWV+Esxxqmu
+GVe1fK6s9XGqa8iFgc1NHKEDTHUIgkBRYmCBZdZKKN+/3HfW5pV0Iok1SVYzaC5Nrm9AGg+XI1J
Um0LKr4KWTjuOIbAs+qgxnTSj2xy/eoWkgIQn7ZN//yzfvqy8DszfQobMVwJxyUqO/E6gzrzh43/
3tqsglYUDqTbfmL2fZWRkOkRavEgGDdOfRW0rCs4TQrfYOWdVwXNM6iRNtn4WVcxW0Ko6Dja+9fU
OXxHwLKA4mnbqq+jVcDjzM+Ige0hQGN6Hl1vXhi2OmBL10D5BLry3hawfxvhcgKDQpBZN819bYqT
wTuihYoao3P6rc95dUjzdCOydTaZfbMd8UyOn6cYPFjGOq4kenNZ6dltdwO2ilU7MJlAKWD2Ykig
eCAGZM4uGbYdr2wVq3XW0aaF4GPfgJEB5kf+bURPfeOqr+JUL2ro2gw96LrMeOhx8eoYTTcOvopT
NxEKhCZn2IOZ0IAUlEPwDMrKtv1C337SXsNDEDfhEY3oALy9AizjUVG5cfRVnEI8B1cLeBbtZTCS
a432yF0i02pbi+pvU6OfsqMdOZQYGDkGqwiclaU5e6Q6g+PrbXuGrkKV9rAcG7vUxDOvGwW5Tyfi
bqLDl01rT9cna55Q1doaJ2uiq4ug0GSnYRq83zb6KlhHlXQMcuIxHgL2iRT0Hkrf+21DryNVz0U9
z84Q55lzg/T4OlOQ3baNvYrTIM9rSRo5xMWU+bsxE0/wEG43ftBVnDalBq3CH8fYydHerwrQ3yjM
crfNfBWnaAtPHSh7EE9W9ms+w5pS1Jfbhl5FqZ9PoAsVzhxjWD2EC9UgYM+apdtSL13FKbwTwP2D
bj3GExTuCx+QB0INd7htNw26OlDHvqJulbRjXLdq2bVWfs5yOGNsWhuyClKIKHtpcgVy/qzmqK47
TL38U+f1nTvS3/aEP6WYAJLzvHOgaYDteXDt65RcV07Sfdw29VWI0oEOCk+8YTtmMBhl9fQi/Xzb
JyWrGF14C6fUrBxjJUB7Jb59hSHz3bZ5r2KUT9zCBgZjg0n2xMf5GoYcfzBSfG/BVxEKFwnwOlkK
P4TEcaCHSK7yBUrbbfNeRShYgp1cHOrs4aR/W8/y1VdztS21nO1Bf74bQbFkkM2xJlXW3LdpC5V4
tnHaq+jk3TQzCwB/3y7mqCZ6ycW2E/RvpPin7d3NYvDaDrWdV6dXfmvjRiV/MCt750O6q7DMq8Fm
44hJd/XzAppsIT9s+oju6tSsAljeLCU+Is/Kz8oG9/7ibctT7ioeR7hX2nkCtW3WBXla5oHG8DLQ
u20TX0UkaxLbFHkwxNCbwgqyKY9BErxsG3sVkWWVaxgd4r0CeF+BpuDCiitgGw82dxWT2Nh9X7k4
krMcNudCc2cXBCDbbpv6Kih9bSR0qMbZ996janc+UOxtA68iMkuznsOKa4jhXQDhCYNIiPTe07bB
VzEJk6B0nptE7+EWc5wq9PZ7BtvtbYOvzks1jm7pVBjchzsXG7svOZ/VplXB215v8xTe6pjh6BXo
varZncDYdjRbx16FJgEznzFLABtT5l6NsIW4gOmHt2lVQGd/O/MMvOQK91lsFAGu6OIWz5WXbbpg
4eGSt2PbYOQTPGGGGOYqQwENROK1O4obUL4ptcAk8O0f6KaaJ+jVDHHKOxDYzUc0H5637BYSrMIT
egFXeQzrMo4pXAZGyJDgmSs33SPg0fh24iozEni0xcStvRtb98LCc3/jXlxFaFFLF9boTMd+ya4r
WFhDDCXpxhVfReiYKnAuRzPEblfdw/IrKlS26ZIC0+3VmsBDYU5ZrWNKxd/SIRURXnzf9DnX5KoZ
HQXt14MGm8F7TbW9yKV43Db0Kj6tGpLSp44CF7mawqqVPSTvxTYaBmRQb1elFVMTwNtDxWghQUG0
tDeS4VWBbVNfBejZYb/MyKTiFlyb89MDyrmE6cr8sG34VXhCEY6syEd8UTN/1bjBWe1/3jb0KjwH
HDxZB6V7XHrpg+1gml3X2/bhmkgFW4fSKyquYjxVAmuqKaU7p2q+bJv3KjjzBfpGZUsdBxk08ny+
qf0/XTvPq/q/Wy5kTZmaHODBppMqBg8frxIpiYcb4Cxlw6mg47/eMwBHHa9l3f0z3JsXot75I6sg
FSU8OktoDuExyj5VGf/odOXTpqVZ06UsXIwrTyYK8W9ga61h0IWHira16ohcRWlKM7wewigmjuct
agPDDcjjPmyb+SpGM9t3eEIi0zG0xHyC1HycOR7BqrJy2yEtV3HK8bqTP/oVtqSFL0BNn/J+Wy2O
933f5hfosXsUzBg6mYP7wc1vE+ZtakORtWs/VE94oMfMKmZJTWPHp8M9Sad8E9MXCoK3E6fSuAI2
a5i4u8zhrPoYgvBt7DQiV2Fa28SBZj1TcWM6+AAZCUlQug0dJnJ1hg6KjyOHqVWM9HhpZnpZCbsx
hlbhGUxpBfVdqmKZQOwlIUAKIEkMN23zNdMpwC5xLS1VTFpzx0h/pdxh27zX7CWVozvhTU4fa8//
mBN1X5X9piIOcqC3+ySxvC7TrlCxh5XBC2yQGPZz7Ufb1mQVmQMreqeASwL6NlkfKVrewwp72xV0
TUWCPWs2N8Lt4zRnsFiYAFTsR9fxNi4Mf7swRRGAlVbMiBvooGFQ6HkPVe4uG7/oKjxNIbwEXLs+
XgK81EU0v8FJuq17TtY0pBHvD7bCttgubcDhDwTdaqkhkwtMuQnDwfObbxcHXGDY7NgGa59mk4wa
gGdxkvB+Wx+BrOlGcwnvP1gfdrEPs8E+MlNXfx8DOW0sGteEI1JTl0+B08UqwxNQNRx6Q6yQOGza
9WJ1mEppre8aFwLnyqORC5l7xFD9bssza8LRUIGBp+FAF2sOD/2QLLT8q5wt3MK2zX4VszZXnpos
1gbWKrDFGOpnW5FtZ55YH6e0neBrOWLdGzxrMWtXH2BGkB23zXwVsnBUZXMH67m4SMTy0W1hyIm3
xiFI3jb8KmbxXEgn6IzPikccen2QI56DCEXSQii+7Q/Qt1GFZlzZNp3ByjM9ndTZJrKvtmHzZE05
kiVM0r1BwUKTD495qu+ncnjcNu/VsQoH6olVVdrHeCj0Ex67IGHG+Z+4teeP94t7+5po1AMy9yEa
7mKmCv8THoS1x7GszbYtsyYawUTLzgsTbYxIheIV1BcYhzhyv2lh1k9zKAiqhw4PqcXCzCN8w7uL
svkTi+nvZ7Z+tTCrOO1zC3qdT9vYeHC8gx9GUyDZyBwWRCmsw8tj3c3T41jr6gQlvePFQwab+CdI
3GR/xwOh1WMga+9Yoi/ZHosSMuxQVnDuuElt7+PpmYUXvXqGPwQeGnLnvoGJXpY5PQwxDB4pIgJY
Oxx1R5jW4MnUao48dKntaewdv4iphEHdKcF7PjP84YEmvDhg9s4Hwgotd0xajAnH52E5pLA811Db
4Z2sQ02pXXba1Kz5ZCXnyd3APaf4rImA27UPZwITK4vfu+uGRewL1wg/aiQlZeTN8GM5pqRNgyvP
b6ALc/uFPlI/mGDu4alTl2u1xC6esZsPU13BqN4onoq9kRO8QUWVGR6l8MZpcZ8NghlOSjmTeGE2
V+QS6uciOMEKY4C7P1Z7igQrzWnBS4w3qjEu33HXmLObnUqWx4oUrdx2C1mzvWrLR68c4XDuwSID
hjFOSFMWbMs35zfkfm4fMZ7MuEhWHQzO628JLx/hh75x3qtcadCJsRXFvMWYxDqoLuB+sw0c5Kss
KQyYKfDU6mLoh2HJ6eBtraAi7cY1Wd1slJsyr0TTLk4p/Aht2X/3CrXt0sdXebIwMBpppAsXXrze
eAM1WH6EG1K9LZWtOV6Zl7tjQz0dp3Bou+K4v4L5Pw6vm1LZmuOl4MZiTGfaGE/JwtMS1noA8xtY
fm4bflWG9E0+QCYStDBsH+HwT4urbEm3Kc3wIM7bfe4ihAVckdp4xtsYZ6frqYgtXmndWOWsaV6k
ycniMOxIL62F3VPd4OFn2MWV/W7b6qwCdcAbGomTDW2MRtV3GKbD/U1vU3SQ9VtI3Tgp08+yjTMX
Bo3h8H85O7dlOW2ua18RVUKAgFOgu1evve3l7QkVOw4CSWwlhHT1/+j8J2/44riKU1dCs4Q2c06N
OZ4l3WQZ5R3969i775brmkw+WuG3Cbvf3GdFOkwwRkW1A9ZSx35gt2ItLN9C0LkRIAB7WZjUwqK7
BRLv2NN3a3YE8xceczjCcUcDezeQiMsxsORy6Ol7sRcssB2c+fsBXbVwxmHRCgcjNsGzuzz2/Oyf
Mx/OJQ2ETAO24d6k9xy2Hd+Q07pjpeC/kWH/c5OfbmqCTybiVZSytmsd1+aSEp0em/R0t2phWmTg
hYrTqWtVUy52agqjlTo2a/bYNliCwWYYefIlcH30k0Nt/tMro44pP8Hm/OfAw3ivB19agK/J0jW4
irwPS1LDn/Q3d4e/6KsL6e6ARW9rXTOZ9Rcvw2h+G0W7gmSW9mChW+Cv3tBw9hwEuQSZvJsEPBhz
JKNnmNTDj/rY3NotbDQFM2I6xJ/WTTyDZ1/XwA+C92ADHfuB3cJmJPLIWW47U63D+kG1DfrO3ORg
EHjsB3Zr2xMzo72WwkYyCltRbLazcdGJGB5xh35gLxNjoEDMPcUPOEMhW/bmM9T7P449e7e0pVZO
58b3l3Hul3Jror+8To6++O44buB7uCwiVRfEtmdJxT2ly7ESwF4jpgLwXS0cRC46XpdSBDGuGuDk
d2xQdvUFzeXchHbtL7WZs5PhAM0rkGOOzZc9w9Om8E3q8UUBwduC76qz0Y85wHFz7N13K3rp4h5m
67C0Raz1nK7+Abjy33i53Hadf0kV9zqxZsM9I5uH/rJslN+Hcs5u9rb22CH2d1Ps/xwDVrAWSIFI
XcCyg2Vul2XTPU8NmHrHBma3TON8GyIQ+9QFAI+unPLsTsShO7ZE95Kxeewb2L21/SWPuX1cZhWX
qe7Wd//96rd59y8Dv9eN5RbWuzbE+S59PCHkJ0uTnyQJwZiCgfjQH4ux9hqyzLE6Y1EzXIiJ9Fjw
RIN1JAICb/7//jt+MYHI7ixWQbtMa95ibiYU/rvkfRPWx6Y92S1ZOFnojMx4d1TXkqqdUcr3Bjb3
x158dw73mIyBgCrwFKZz/X51wfih58mxbqaQ7JasbPvQELrA5RH1zHejipKLbpPs4KDTf8YQI6oL
BHQ7QMj4jXgyZe8CAAQODszucDUOJFywlSUUArBwKtF8OH0FEQtu0ccGfrdoYUhTg0sxy4uf0++o
HT2plH8+8miyV5PBkRi31egQRNPqANbNtJj1p42mY5ebACP/c9hbpG89r2/DPmY1Co5LdoVxvjk0
3cleUDbQzmx+xsvXDUfZKaTwmhXbsROK7CVl8OVMXbKg/hZaHTq4tUKPAEPTvlsPFV/IXlKWrSBS
ILKVl5AzVwEYQF4H9PO9P/Zld6vVsRYVLmBTqiZswPzpSEieKR0T85u3/zsj/7/7MdkLy1gcwXWY
GUwdBvPxFxC3e3PXinWaz0jEDD0necyWakrkNjwGDlnB45h2k/pKYYcPg1zqr2kcuAQ2xrWBu4IL
hHhRfbLRUk2Ta0vf8Np/H2rXmnM/4swtTdJtPwBwjB/WsdP3ruXrOaoNIDseHhgAgqk29m88RH/L
O3HzqXjr22wEfcCkgMQSNduSEyg/nztYk/sK//XSPkW0HtYfxwZ9t81A1zjRW0PyqanD7nkFqOmR
trQ5dsCSfLfRALuaDKiOigvdyE9Gp3d52Lwee/PdHoNc06mAWXGJPHS2ksZXOiy/M9K4HW3/MlX2
kjhjAtX4ZROXaYRXBziIHsyc3EH1AH/fNW+uLGewcT/0l2S7PSecAPaJYYJ+CcaAnWIBeJQfZfPx
2NN30Tx3tUGOGInLOsS8Cmr/WXf0d+N0O6f/bZx2oUFImtaI2YAII037Aarq+CXjzfbH1oXB3X+/
/69+4vbv/xNgAmubNnScxGnZIsEqrqd5aot1RrEd7r/oaPtNUv2rT77bfiBPaMzKJHySWy3E2SRb
CHVYIE+t8hmQAevBayeyF9E1HLWTepYYtJ4GELqxz9iIDh5g2W5BBzAcQSEAkI8Q13E6smcdhb/Z
oH/1JXaLOY2g5fTowb1xtVJ9zeWSnIcsx70/a1ZJDqkLSLZb1wmezdo2DWDTsaRf0OvefMmn9Fhr
K9kL6RaXT23r5u6Spok+Q3OdAT4dHktWyF5It7YoRUYm5Jc2zuLzuDoF7/f2UB5H0t1CJmwMpUxl
XYVre0/qqIgHdmzM9xo6FxG5DBqP9j4+1fl0Vi09lB+SvYbOwXWtXXJRV6KlD2kSPEzsWBWP7DV0
kBVikFhbV2Nnp/tuWfQlSKIP/73t3Jb9v+xsewldDRLG6qIAkz1sltM4znEBjnZ8Pvb03SoluZjr
hATtJW2X8QGq189T446ZwwKA8M8ds2FpE6wUFtrSUXk2uQYlYZLHpKjk7xvp/9mPA7fhPkXN7aXt
OsBLefYYpPNyOjQuexnd1hEghKMhr7SK2+1Mqf04zkIcKyqSvZSOD7meZNznFVjWz7D7v3TzcOwQ
30vpHN+2RjUIpKQ2bdGbnsDbPvnNzvuLybj39Vqhzvfo8MMiWlbQofK5HBkchY+N+e6A9TDpWVY9
tuhaUq7sYSwP7/O5z48J0gjbHay5cui5EMBcZvEALFkGLNkDoN7tsT5IQHr/Od0N6+s+naK8AhME
d7bvoAL4zcj8Xdv7l01gr6WLmUcrRt/wS+iCaH0grUrQYNTAOPQNTknDpQUmNyrSaVWg8aG6ZkuA
r5IVdpwjc+fJ5GQ6+TFs6B8qTeh6qbOoTQ9V4MlehbcFUwjfDX1Ll2bdXNuIAM7NF7H01bF5sTuI
+7bVLAs5bOpnzrBBuc70JU9YGB3LPfY6vFkL49cadHkzAECjsthWYx4fqjSTvQwPIVsSjZEyp/Dm
+2WTCZ3acXpIXw3vx39OuTFd46XWePhq4N0sl3gCXZ4e0/gBT/rPp8fcoBvegABGuxCkQxECIdbL
74e+6l6EN4gMpMio1qeVctBgAxBjpi0mx861ZLfWG2hNSRxE+jRAWVMMYm6eJXgln469+26lgxY+
RiED7yjIcesRg6t+al1ycGDoP0e9nW044CJWn+BRSV97tYnvjPj0WBi0F+D5hNtJm3U5AaclSzhX
wxEmro+5npBkt1RlriMfZclyatNtPiegZpaofB67Yyd7EV4EhIyXAjSdyCoOxZV+Q3v19ps99hdH
216DZ+wEy6zULSeXhr4QRMwl2G1vhybMXoKXCMOCaMKoewW7FqvdX2Tmx3oJSbxbpoEHd7mWEUB9
6J6pcst5if342OU92Wu/PNog6nZFYJWO9DuYlR8Up8faq8le+sUVSsrDGJtTS2ZSbCOtT3UNGd1/
D/ov0sR4t0plKCYqBnBtWA203ys3qlXAt1AJXtg84hT875/51cTZrVfQdOo47PBHJDQLqpUmTdlv
5pgSjMS7GHrkoGNqhqc3TQ/6FGRgYA66P4+9+m65ig7bAfSM82ncRle2auqqRdXHDr69EiwfY6JV
kswnkL3XswIYrYCBsT928u2VYE5FjPkZdETNgZUOF/HRh11y7JPu3b48V8CBodZzGjPQl5XcABJr
52Oyf7IXgvWpS3UKXvYpAGm97PzYA2/rjjk3kb0MrI5jOYcdG0+tnnjpEwUGO2zyq0MzJrotgv9J
ukzoUHKem+zcdb1/82TcPnUg8P1mxf5iKe1VYHUEEqKBWPmUzCH6UW4Bx0jD39UIf/X03UIF4Qbl
apfn5xhE5nwNfgyyfzs2LLtVKgDdrcHPSM/w+aplsXqoEzXfli/HHr9bp6EcosGTOT8no+ohwO02
xh9ZKPvs2FrdK8DGJTOI4kdwkJew6HJ6L8nBSGxv9QUjrkmDJpqfVYzj76aH6I8JEsle+QUYRFvz
dMrP/mZ9JGwYlzHP7LGAYK/86ojk2rshruDCddfP4ythx9wEyV72hbgJYZJSccUgf+j64DHu23eH
psr/kXzBRojPUR9XlBkVXuJRou+aW2U+Hnv+7lAFyW/qpAG2NR7CDRbq8RLf31r1fucneMtc/iXT
pbtF2gZijDNbszM4c8udrtdVPS8paZoT+lTT+toob/mT9vXvk+v/T4z6tx/dLd/U0bpfu0kibd1s
v5WhbCUdT0Jg1ckzrzchi2lQFkdYH00427fOzT2Q7XJkXJ2RWHdCAWErVnfltQvqP6LIQnbXE0ha
RRF1zltbIMgZp0dQiLPxaV1qG7LrFsTpBECwl03QFiTKW4DUZ52OCIQGhk9XJPk0NH+MM1cmLGKR
tuoaeQG758ohoU+byk2rnUvhom77AAs5u7ZFIhR6eIretdvSF2FuAhYDDQ1reHEXjgIEw0KhZqlV
gb4CafCCSzr0H0eqkMh0aZf9pUaFf57NFK8Vg9w3KgxGSJTraml78c5soC4JEi39HwOKtqkpthm8
alskQDTyr30bi/yHaoxTANc6P8yqgNtX58Cy5dnd6JXbih6mUUtpbbuEokrROFmfPK5s6CkAKncp
6wwzLS9XZl2iKrr6hDyE2coAjU6MvyG3J4DuQQnoy5SNK3vqiGmzirSRjUqesglRWKayKlMwwC22
qWFTD/1mN/Cm0jnyfSArk3VrBrzZ1M9pkVGWom9kbS91nCJsxF7ClLnH1xo4GNYZIrsiDwOgX4FM
p98mrVhlnd/SH6b1LjqP8wCmup9pxj7xiabpM3jeUfToa56ZppIePSrxObcmhCOCZ6mRT+jQyPC9
xrYd8XIN8XljzgSuxojGFBm8uHMs2uz3KVMtYNPggAKLnKIDKX8D4Xi7wTr7uE9PDVjRyCukkb0N
0MXiIdqCg05qVnNy+JbDcKUJCmmgv4o+A1OVifzMBO9L0OatmlFNccGy3iLLdXkgZhEnO2OPemZD
Y7q3baNNn2E6DBQY9ShZtnJoOMDsyDWcrJDX8OxrpqN+eMg3j8SPJ8RsQIaPGsX8Is+SlCKC0joC
aBNo1ah7F4oMjHkYrIjtoac2RFWbaHireVwz67VB7xag7wwgVc5gskak+U5lgJ6ZeU3j8UOaqDCr
eL0k3XfkPtkNq6niAdzgLhmWZ2GAUX2DPGtSN+o72oTygQzJvU8CkGdDboX/s+0lIJZVPAdD/Dxh
0fJTP3JHr6MKu+kzD1RGKLY30bCkSFWcj89Egyb6Pe7qOgOiu8lVc7F2XZN7MgOG/qWzzCUlPO8J
utEbG4U5rJ0TJn/U2jaiAchWZN+TiE3jZ3SXe17idglnF/o8BvcEVd+S4X8egvjH0M2rvyo6Ovcm
PAnDcuRYST+6GNP8rhHUP+ucNGdCp6x7yWaTshPJ2pG/nwTf/KtFgwcF2pLCNyCrbk7E7LpY3fd/
Cdzc8IeOTZG7DEMn68tE83B+MFOe0rKLo5h+zRiN8z9DK+pntJAH97hG8j/Q2qLA5AQms4FBUFBt
rc/sPRgSq7+DeVD0ReZtnFejRKfju9Rx2T+HTd2GVzu0xp2CiXfbXe5mwi4p2wT5TFgt6vccXO6x
HJ0O4InYkXxBE41iAPmtfknmp4V4Ta7RyEb5EeCOengxSZ7yM+FiSCu9dSv2TptkMz9DPx3OT0A9
sx8SngB9WaNkaF/4RkCqrvmw2RNLBj03FcFt1fogOhgcn2vAs9FeE6Rr88azJY+B+BxHVug6mNl3
zvNuLJt+Eborsj6sCUBHcbRdF6kWXWnwR4NKLz0Ni156O36NdI43qBLShLAz3PAWbdAsc9FtwdKf
+pslTwFDOy+eJ4vGtFMyzvYbJc4y4NWaHr6cQEGwJ4RLzc8aSzgtO8mpKpmyyfDZTeAzwuBIKVie
FZHwvr1ajS7ZNwc+HQjxfNLphv3ejxYk+U7jmLYFKt7r8sOaNUo+AcEx40AAczvP30s85fYhR23m
U5Iz3HSeektVUqD3s08uMg9zAbRwE0lXNKHO/IPdgAeVxQaMVX5HaocYEZ1snF+XwQ1B4ee2DT6w
RMy04jEzQbWQNcyr1HnffZqJj7q7VXubX4wagroCwLV2jxFgOa8kBG76AypH1ImilVLnZ7jGN/r+
BjxXzw4lsewcixbnna7rZILOO+bbo2pIJ8rBz6Eu43FOA/QtzEvdWnTP+SV8r4lQaMboY61f242k
9G7AlXH3PMDprgXl28UA6MBXvJjsnIfXMMoX/ZIsU9D/Qdstk49MRgvmWM+V5H9GMvOYCQqWbctp
aLJ2PeMv27pTokS8fGRi5fX90rRddEUTLZNPZqYAfJ2wHUmwy00Q1T89rJLhab7wLrlbhrZpoG1G
BxbmSAYfpXveaTfejZ2KoBmm0BCT0zKCelis2vX0A34z+7SGXG/fJEzj0ZOeUz7E5QT7xaYMsD/V
5VaP24eOMh3dZfmIXpek7yFWVeucBaUbjY5xVg92QwPJmoYlLhQy/orXTZKXzbqmvQt6Cuxt0dYi
MG9K+aG/h3SXe0RFvd9+4NRYegGPVELCd7ebmoiUEZ9S/+RJHqsFO7F39TXr8OlhNMtAN3u02JCn
F9AvlvlKNM/13aZZntxO7o3DE6DBMC5LoXOscgK/usYDgzu11rl3Ub7JvAA1LWPnNFbY3woR2W5+
ITrMpj8Aoh/jrpB63ZKrA2F7e44x+/mXbtmAoMEfGQ31i0A5zL7PBAbx3tNu3qo+Mom+w/kfjA0G
l6r1ZH2a2gbBkx48PubcrOfVikB9TEOn1euKMVvvpw6y0JdubXkLmDl44V+2MaXJV0VTl6kCDmGk
HzFSkWz+7OGZSl7hWh/nfwwxy8W3SU6CIr+CIWJUqo526Z0CHdwhfuOAWw/FFBiHo1BuOD4Q7cEy
lgXJmlYLTBoGB41eGnyHq7yLS4JDvbt6M4m31GB+nwSxkpXt5lFzVWkff04odBFl5LK6K5GLxunJ
uSE1FyrThK1FtBE1PY984mg5DmHfeR7zTg5PkRptIAuGDqw/umHS2zkJ23h9CXsyw38X96z5W5z1
lp9XCVLO60R59CVbQHmplrhGKSBrA82eXT/W6ZnMnaUvuH+K+vdSpIt/CLt+GrBhxlgbkMVDqJZd
BExU56dayXzcyiyOm1cH5UtQbqxV6/vF2wkN0eh7pbaEjWEtyjQP2/FFLKgxFVw1cjpFDn218owW
tfCU1VHfVzOpKb5Ey2X4FJuRS3h8L7fgJ4O0kjdlnq0JrZSZSGgK4Tf3ucskXJMKr9C1+DaiuS36
1CxseJx7g4ir5E0XlGEHVzhXYndfi9SySH+mBrYHdw2zI877dCMI0yM08I76Bm8O9LXFK5B3Zuh1
WtKETZVw3PQXsWGpf03IbNczTYUMQSaZYXkWxm2UVZGEPLhYotCfcxxGVhdzUnfLs4F0Ku9LxVQq
H8VSu5fM3QCofvbRw5JlgpwyEGw2HKMIOarZx9j2rVyD5ipYn+g3I+twfd/PJixxRzLRb07Wdi1r
y+M7hGvJyQl00QyotBfz1vE7rkcYa8Toq8ZhC0q61/lYDIAhsUrPhN41iAc+W5VGDw2slFTB8m5a
AECnrIFn6wi2/RB37D6zjfszRvdP90SxdNTFd4vPn6aAzq/EwuIVKVCkHxuWUY/YKYzn1zUAt95r
kOUZ2sifcJ+DZm3ASyO4kaMN+cnNGf042KA5CdoxUSi16YdVyPylsXDQrwSmcZlsxpaU1+1dHMf5
o2GNu2/CTX5zzdp9yCM5ly1h72Qyq49Jl/d50ZBxgezESCGmYiNtbpeiQbTrzg6oOnfHVtp8YuE2
3uvOZXmF6cxK5Y3fzv3cJfcO8sX4ow2y9EMjbQRbdqr7NLirVbpaWdSYuRna5B0nf7a6dvpjkjDm
irVVWwYpZ7haV7U3P4CrdJuHbUo2h24EWXeaFoo8po2GrmrYGgb3axijGxttpZbczzys8+cl2BZ9
Bj3ekU+eScrK3MWrfjDxmDTfELmq6ZRoGtC7sR3b+LHbwLUvTAO8fWHDcc4+RUaO5GWKTDSeYNPg
elgSLIxfh2DN5deAgyXclYlrk7YiS8d1YZIWoWiuTdqWs0SMYos6CqJIFi5xpv2xZUk0Pa7bsPrv
gFJZhENcZwlmt8TaSsaiQ8NQd4KLTk0vcybb7t0WIvc/DX0cqbNOse9UyGia9Drd5HenKVU0ekFT
TZc8QD8bhVWYb0l+DdE2tf3VQoytXsyis5GULm9Wfr9MS0RYAUORDNejvqPSvUNqnFJkwZBs+odl
kQv2Bd6nNnwaFZbkB4Fk1X4Viciv8YArsmhRNv0aLpEIvilcsCJN3oYExEUUoXmJ2YFgqajNit19
mc1WraqZs88MPf36U2axt39ZlimnXZWkU4Dzqu6TYP3ArO+2pggoTaNC63pWZV5Hkj4vPtvcXzHa
/eWfc4tutlPWAVv43km+5TAcSIb5NTN4ve3Ur3B3veRtQIdXhlWGHZFE85Rhe+JbimIh79HWfNdF
hNu7SHBBVBX7GSFAIRljDWzgB+QfiPgAeHfreItFgHHR9l2n57mxl1w0Yv4kl2BYz0MX6Py6LLlJ
8MV8budqonJbv4k8QS8S4yJfvmkrpvU8NkQFZS5M+NBOTc3KCRfh+tF1Xdzgk6QtmgEXVNnLeVwn
BKUTg53MJ+PjPEOD9FQ/Dg2dLrbesvdTRJ1GdJB4P744KWUxgw1aoCmsMRH4Ylk3nJ3NElc2wKma
q48WJGg8N2mxaDsEY6GNtsu7NLQp/2sF2iQ7eUEIr5i9natFs4AxceeZSr47gPLaroiGIK/vgWOO
WVwu0ncB4lFHgsvmMYMvOPHD9F5js+/+yH3LK5zxcf0y0GU+tcHkDe5Ugzq4Ir6NdElQR1yKINNT
XcJeKfoYrRr6s9XyZrzm/HZiYLR0CHfXYWhLnEij+pSghE/OHee9rsYgae1p3dDIgKQvQH+dT3nY
PmedJUiYWyeeoQM3V1m3rMeKrM39QFDoeMppo+nV1Fp+yxCs2Ode2OVeT2kveZU5t5VJgo0DpZim
/gbbi66tGoW9s+1m8aQ1QQDn4UNirzLNeDl6By4Juj/IXZvOkXyadLTIp7k2y4MZx6H7g85bJk5D
JuY3JJ3RSQURekbwPiy7Op8CSCa32H5KYEbyc6aMgEsO+40WkxhxRiFtqs4RqNOmnBDeD2WGi80V
aLxsQ3UX++ZSTtO8ldIgY0RgM+ZbiY4X1xQhx+SdnKCyHCGUgUQX/iL0ach7jfKKDnyu7lO7JvzL
ZtfJP/p4c91H2HwM9FGx1rRLqaN1bB+GDDIaWKhtW0VYN5iiXuMXCoRhtQ7p1qFvvAaqt8c5n74L
eYTktV6QGhUM6Lt739XBBnnhJH0lcOWYNEWt0UT0o+6B5rhSgdC5qNGbn/0cNIoQOLMQ8wPNtxHc
OHuN7e0pyPJBf8DlBJ0fLdq+5ctsgYx8jg3ceMosm0f7onB39D32fQCbmybR/DMfGvQWCT2OErIp
Fb8pmuu2AK2VF1YAKYGMOfYCe986fuYtckRU5JazWIwLC+wRW90WHpW7pBIp41w+OJsizSzQjhN+
Q4DdR+WARHR9cWPj7TsyTkH6xdZTb17M2ubtfcbzRrUnZWrRXteGbyHHfkuTv4RFNPlNuMYiwPb5
CFNhMUz+I+qsClqhFQm52ooNZ/l8t3WLxcqm0yca8eiMknj4gF50HCRZAkfoorfMpB+xHqw85Vxz
GKVkYb892sz04qtVSGCLeUaN7SkMKOt/jl2ei0oM9UzfAurV+uwIspLnegAQ612GAhT9O+02z+MS
Rf1fSb/k6d0WNpKUcQxf4UccZA0O62ZLqK1qlm7ZWAIpBJVk6UNoBT6sMIEh9wyGNuQBEysV94ZF
8QjCGdn6p3xEOapgY2RhCz3y+SdJopY/U1/3kF/URPR38OcO6Cvaw1I2lIDdeIsyd+/GMzB1dj5D
0DOqEsXjxHzvrVoCcOC8zq6BRNb4hUg1IXRniO+qcM7HDj13iDPVs0GZRJSQkevFFLCcCOkDYTRB
DJ3ooL9rcZ28frfU5Qv+Klbri23azFZzMo7iJKMomyoK8IYGDX5Wjp8R9Mr8oY7hMgWNmbxRkACF
GqqOt/l2X2voj0vI4Zs8qdBwThbYR9cK13a48Rmae7ZukcfWrMf4DvvkgEvJCUdYgXJTKAr0xfmu
mlRv5DneTDj9TNtEyAAhUhjrCFhPeDX8NQol0bYicBGgl3JVOA7jMpBzfmF0pG67ijCLsk+wxlX6
8TbnthF/eBt3cdmFWzS8JGkrt88B/po8KHioo8Gcb6a9iLvXzK/xs7klCg91MIgNZwxkgfDRcXXT
vDgVLojJZhMxsiInQ2qeligpJwjKyaLy/kfrsGVDwuRSRX7Oeg2ms4GHJ+JCLHOUzQHlGOb7JR9M
9pLwbm1wImad/1NwFF2/dZ0dxDlu4j6wGN0x6oGcZXP7LkZUg6OB5mmcnEds7dNPPsaJzQoNJ2z3
bNPYZG8hyhAtKBcoc+rvOVwrxacxMEPwOjSoa79bb/E4GrNdJmmZrhPsW9EdNM7yyhXK+5gk8Rid
5xTxHTsBF2emBzQ6NYktPUrlAwL6dk7btII4TGcPdkTB/BFBRMYehYnj5UMvOzHfp01kh2tgwJ/+
hluXmpSs3xh6FwYVmEKm1AaPA4EJz7vALKb9Enjg18ocAUB/ckZl83O7aOj5VULS9c1LKLfKjCyo
ZbeR7OGkMTeB/pGxZazfIrvwkvawce9Wfx94UIpn5EsDl1c7NpErEGZ0KFakmzZ3bujz6G5GMdFe
pGCefELxJEnuW4ELj3IkCvecJ7RNkjm7neEeKfytcBCcp5lSU0ZMdUGBNffExsXFuFJJ4AJwJiEU
pNO5DUKUtVmPSrYrJEhSWeGmbUyqmadJfKc3k/u7Md4C0sO5ilqTo3TRAAk1mDzsHpNwXpZPyQLz
6J9pExv1SFACTM8y4Sb/YC0q0JVssq5BExZ0N69t30v2UDeyFx9shoF5cDQTyz0xIIc8rXhXCnCz
88lrZ1LV3G/dnIuPiGfbei2JYa6dqm7IFKpzMayoWlIaLOYxKGFxwNxY4bojzfKzgOrp5tSafoVR
G1nCMs/h86dOChXvxVxTZWcMrE67cX7dZgwaroYwE8BupmnuPkQYdvSQ5AkX/iOKxPV2XrGSz7n3
6SNyBRY80KDOcbPFCEy66O22IqMX0jE2XkSXTsmjlwMaTEPqBv3VtiZHb74wcEg4a/B4HS9Cy5IU
VzkU2hIyLdlaMuRvyze1xhl9HdBdvtDzzdEyROq2JWBYZ7PP167MlbWicmq+gbP0wp6TuY77a4yG
RXs39aOJqmZ1Y/9IF9hxoBJEcK00uDk15/b/UXemvZFb557/KoHf05fk4TkkgZsAw6V2LS2pJXW/
IdTdau77zk8/v7J9Z+yeOJlrzJtBgiC2pCqpqsjzPP8VrNLwtN4wtB1UzJAGhRO7TNdN2ze2p0SZ
irfFpiz7HG1xtjzgPLcGIMYk6rZvopIi/tLktV4cdYGj66gDbrU3mKO74akgeTf5WFfSWi6GpfXr
97WVWXNZ11jrwTEW0/GZYADHgdFGIOS079E0tYN1M+plP/vDSj/iseNXyIJxM83cRwKsoAYt66oi
nJydi4DztpgoQP2oz3nc33TDZlQnm3Yv5gL+wghJtzusFGD3tpV9Ac3QRJBJR2t6MikZxPy+4tNe
hmDvOeAAN9LrNjNf5xFX6ybhr5pmdFwsTtuhCm/k9RV0G7by2NM76d719lRouKpTO/02Xs/Hb/aI
SxzLrIyPbe0yiujc74pH0XXmwLUXy7IdvMbpMY+ySdOHYyd6qgfClBoqAhG30a2Z2MO84zZK5NtU
VOn0PmRLs1zqzS7lC8OAshYva7PxtK72trw4dtlMd5zasTj0jCteSaZH69F5El8xwWaZOHPhae4Z
jl371CcIqm/Bg0t8vaS8b2zwbc5yLunns+Twhj+vdTz8E+YcLqrJASe6NnmADTbiYJronn3IEHBx
LlIlQESdOzmR+2w3GBQbv9KB7ad9FXVtPXgptibLqx3oUuFD8XXjO/tyDEbFXqoPbyxlW6p5aoAw
zjzJXXYAKilqRO0eWdzNHO8WXHB0oFSLpZJPGEnXsfPGma6Odl+ycqSZP7fEJM8n9uFFGkEnEhjr
4K8JA37QqKjVqsq66otQd18z60lNf03J+2N6iSzEBDbM44r0wWH1SeVf1Ov/2HBVEw3nRqlt7zis
dDZWd9Jveu6Z/66H+0/ScXTjqnH4nViKvdsckL8wfmtcBW1Sp8O5nLWawLW+a9huzSkjg9x2W/N+
6cGJfLpDNd2vtYXV41+/LVcR6D+RNvwYdBKDBy+p1tm7murEIqDffrlBqdT6TE1wHQD/zr+xNf+J
csP4wb7Rtf3aW0KoHe7j1n4c1joagyZm2sSqykLm63jNC2bDZa3+jSXzTxRdP0ahZIhRuKebcqcc
CgAGMi7CFmDr3/xBf/boP0hdGurDejtxJTR1+SXvjOfZaaK/pnT7MQuFYbktmziSu5WOAS/p1mM6
FuIvPvgPcpbBMIaqHpXcAXiFsDapFxnAHP/6A/Vnr8oP13m0TOkg3VTtYl3rOVmniPWbM/gvPfqP
QShm3gikCLwuLGwEgQ4ulXZb/fivH/xPPqE/5qCozijnZsn4uCS2a37rq7ScfV2tJiUmjlk2XjMi
/TzgqJDNX+oCwwf4x1tA4sSzTUCE3NG9KF+stutvMwOQ5l//Qb9cW//k6v4xEcXOVqGmNbZ2peMm
wF1utc4gufznfTUG9Wwx//JvKsuo1D5tsqdsS58MPmnyEPXpmLAxxElIFdy3ZRL0xHqDzWD062/3
H3/ooej/8Z/889e6Wbs0ToYf/vEfT3XJf//z+jP/63v++BP/2L/Xt2/le//jN/3hZ3jc3543eBve
/vAPIdPxsH4Y37v14b0fi+GXx6cp4/qd/7df/Nv7L4/ytDbvf//p7VuZVgGrR5d+HX767UvHb3//
SZjqGvT+H79/ht++fP0T/v7T01uZFn+7ffs2/pMfe3/rh7//5Og/C6QutmO60nEd66pgnt+vX7HV
z6ahm65SWKWkK65W1YqWxeTvPxniZ8vVXR1njKtsEz78p7/19Xj9kvMznlaTn7IsLMPC5bPwX7/e
/a8flV/fk39eHeL+4biw6Y4VhNLyP5JnM/UfazG7VjijQuQVpnFzb0TIuHKt/VxaIva7bfC0IT9Z
/bIdkAr9u+YCJa73p//9abYtjD+2ki5aCgdSjz/0jxfNohl6NttNwb1L2w7RoK7cdrL63dIvYLk2
NGSRmZe0n5L92OjpZagN/WsF3B/CICZlmAwWWBIrx3JLNm/vwYjJc9XBi3UyFae2cyvwqd69Eahu
grFbp/oQqS1eD5HeBFHX2CzOusxhA5zUb5V6ApFyffz/PKC91Y23LbNxhwSy0INR9TdxWtI9leaD
X0vShAsl4P9k0Ytb4jO0J4M1ZfVI5tk+dGtsXkyn155sUEhfObV7dyW8PdsW1k2c6+R6adr6MUtb
C64DMbGRwXknhYK5XXV5dvPJ3cs0XY4bnJbwF/rAU8+0Ey0nZ7w1L1fkgbVBS8f5qAEpi3MbaW2z
txgwaSngjtppkUI2kazOZyeyMuHngCgPgkiMxgfRGBIgU161XqyHdcr6yxB32gFUPyk/lCKe3kuk
H58qq+8zT78WQvn6hlsTLcI8v85k8YPqOHP5WIn+hRWPcOMIrsU1h7NTWWe3qppDnHW0x3ROuqea
4bMadfdGH699acW4AFMBEphenmdjelYZG+VhK5fldmzajTcrz8+Ts1DCnSjiPJzYoWGxdepLZdrm
MSmW8iCmZH6KIcr2bjTHpDmN267vqafdRt5u5Ib6W1EpPVRV00c+8dPLPteutZjtfHHzNN7lTdfc
CC3f1yZpX55E5kaSau8cjKHPQpcrRwbsucZlTWcqgkpZ2ozshNLsGq3g7UcCsXPHxjrGEMVepZnu
brJMyPxh7F9UbDgvLNn6DYgdn+lYnpE6CrgKPudDjB21RUhxI9bOfZpUncJwj8M1ThHfk770gSzd
RnpxmyxoV5z+yTZJTPIwWuSPTty7RjBJJY0a9ktD9g/cCr/d9+n8OXNgy3YNHKvOS6wjw8bFm3K1
GLMEgdquJy4eKwuzRpput05liy+VFQ0PuqiIiLFRFO1X8PbHWUT2+xab3aM99+7HYejN1oPV1j5n
qblc0hEImogM3QiWemntW+oq3TKslqnugmiS0bwzNGpEUIBkrCQ6KphrxHFcHwdCrb8065KO3pSZ
5iXrSMj87Dj9ut9s+B1XovngulaEcS9dcT+XWR608Vg89akpD1XdHjnU5cEpZnIIIX7Kbpl3eSXE
97i2m2/p0meHFZvUTZuPyZHu8jwwooadKW7FdEsPeHPWZdpwUS/G8JEocfdrFonoqNVqCzRZaH7V
zzOMX1/KQ663GM9TMgpvqOFOwlVU3Qvy/zYsxtm4Rb8p36JtqnYjKrjvpjKMcK7m6qHSJuexnl3j
DSRA3RvjNu6jhDV0XZz+YwRRsy+mXr8MGLlfEQq1z3UmxEfAGeuY9LPrIQ8dokDmUz7745jP+4b9
CJCE9uXeT5HddV+L1KzicyI6CnHKrHCsj2ZN1l4o+cnXbov2UbYm36NIKPtgrfq40eYo6+0AUrcR
v4tUN6xVvXPWBETNlRtYVDZ2i45ItaXjQS6r8uhldbtgQQzzxidtWb0qSlZuSLbLlq6l3I1XUO/Y
R60XZTubLtcqEGIsQ3An270MzVqeNlK0+11rEW7gOZrpHKPWMT5LOK77sdumY6vb0UtPJVQUZNo0
a/Dtc6rhEqO4+TylKK1JgCpsiBZ3PtP5PT+PGUqLI/3i5DG0Wb59uArWe98QyRRGcbq8VSAEt0OX
9OYpYWwKJ239tM6onoI15oWBC9ceK/jv9zZapyPTZxLOtomSVh9HVLDrtA5toNayeuXDj2C63ABF
/XnNXbHPo6HOYODaVUdThnbZL+0WxHoc8GOTMNkYn5Zmgk0aktzAE6UDn6mxHT5p1dxboY34/aW0
Gv21TeP0l+z4r+k4mL6wNjdwh63b6UXc382Lcr/1gp45naL2bC/koCP8U1u0+QXS+P0aL5P0+bb0
3A4tLGvc2OIpWvGNQE1y0Xs16NRhzTp+gTLfkKeWyTZHzI4ZoEycZ2S8533eNNwzLe4XyXZNaavz
tRqQvsqx9E0l0Dw4OUjRviS+hEz467njUGPwzNETAT9lmT369TI1H3My9s95lyHe1qIKA4szIOcr
lkvbRBx48VV5obf2cJrqCTK4SIQ2+GVdVvdt1I8++iD90mi5jSdolffoXpIkdEtboMSa1K2B5cmP
yY+6lGs3czfdknPptvOeEmjobBvXXOU7ijonECmRPGiGa6Dd1rcemmGa9euFrjEkDJ0ZxkSxfcvA
CGOfYDqi3dE69t87qKO7bctF7evDou16AtqREIHvv5YWIf6OXg8ftJx85kEt98lsuA9bPsfPBtoG
rzZX2486fSy9JiFwGqBEolB3u0tPUyvAWM9layrN+ljU7fR1WtOcawbc3TP1GKE8IWfQvI4udE9Y
srtxtuQC2hIW3cSBPLb93tLrhgnCTJ6mJZtvpw0tJO0XbX6LoNi4x80gbq3FQPXFNpI+LFC73moN
+hndc7iVUH1TXTyMWjJ5Wr0ZPjPZDllHFTDAfrUmrNmz6u6g8XSAvwhqJWt4Pn4QCTfCltNQz/V+
y6mZQT+b7KAUUM04WeXcz0RdZAivDFEGuWmZJAiqpj5f3d+vnHIoX2s+VMxBDELfyynZbte+WYoj
IrLtQSHswXkg4HE8fA16fMQqbnWemVu6lwKevY/r5gx7mJ7h6+iwRe/KYZoSQpma5mBPpn7Ji2oy
ASWLtPEp3VzRtU6y6hHyl9F8rFKF/hdOnmktL8fq0bLW9tyvwzb6U2GhyLZjyXnYjOn4MsjefAFA
K0I7djbsHowqSIXVKEtPdxwrDbNWV1+3Jrc/WF00PxsbI6WPoSA/xQ4ZAP5gMn2FXa/XH9u47JfQ
ICQWjTuetHtg5O021ztqrivbesrAyA86jPydQBT1uvSEzPgLm1sdQL4szTFa8FjwSyt+E+Q+I0Jl
t0Ag1CK/fXdzVFa7aTNLwYmerY8S6XDiMbGbll+tsG8Hfam7CzVYCYbnuK4vSVY23wc75mliKLPp
+r5Y3FdJGit8Q1ncxNJplv2la+divqtKS6HDiDWiGIqS1onQikmqu4v1xamCLDZ415t14wXKcjct
gpyBWO4kqPHj1EWddhojO9ahcExzOrmqBaM2jJyhoy7c0zjZhcPYoy9MwCrSYbes/NQgh+mZ1kzn
qdlm8wU0WL1wUWcTorlOnEsDRfDGTQfVMreKj2sTTdUZGippPeD2dvbyBfNB4KRux8iK5fW8VYX2
5miUmASRttmUsemMUeFsVn2KWM/pp92gq7FDZsDlekKjFL0UxYSYeS2m9LIlBFMcJfL+Y1F34y7p
Wu1dNzKUI5GBmlPnVDmuSA6kXztJ9ipmS4cYz7XhhXe7ubGMLYOOK8VwlNzMWckL87xZMRZfrPOX
EoV+6kO6IuPmTw9XfokRUaS13DYTVSGBncTw4hnjEUCbS6vKgCUAPevvNtffVsPft0j+AF+yjknT
1elkE4JN1bB+dIBX5jiMRQqVEBnwF/UQfyHR8bE1mlfhlo8YSzhYwckChszPPaTcf8vJ9uvTIwVx
KIMxdEv/sYM7j3qzzGdtCLuopxcHu+yFF7/4N2lrv2y0f1g6+Std87px6jwPPoI/Lp1rv03mvGG0
nuKBnXAam9i3NaE5ByvB5+DnU0PSjelWybeK48kMzLlFPEfnzPxqwAgcV60aL6ophwd06u7N9SXz
laWbt9rcrK+myaKQUoRa+SPn4nAPBl//FrT0/xppuUm/dnVffx9+hFr+gM78f4THGPIa0PTncMz/
qL4l3dvf7ru3b+998ntI5tef/A2RsX6+wg62dKVpkIv2B0TGVqgzFCXQjsU3ga7/FyLj/mxwONnY
cGzDuUI1v+ExhvmzMgVCCB5OMSK5/x045v+4Bq9PQWkzpeXIcBwWuD9+OhWJ7ZNBBt2uG+O5f0xG
x3nabK1qAlm76o4uaacPNANWuuLOvsN6nxEARSn27162f3IvuCoPeabfXyf8Gmwarg14ZSnh/PKb
/o7UoM9TpdrqmmHN4vOcO9x7IuVGyH6oPKWB272QbeptYJxlVOMyqEfWMVcLgTHkgX+V7jSDQanO
k/KzTLBKVQjY2PlxQ1GBF8l7fcA+sMHhBpyL422SpeiKM8610IIv/pD0sIwpw97RQcLga622DQTP
F1GodfkcCGmvYcVAiZFs5Mo0LWq1ByWrMHNW96xQTbLQmHgZM75/9bBjGMcuUstbzQrAtWndwqNq
B2ZGWXhbP4g37LrFjRTERXmkdlGqQpA558rgp2pdvggxbN+MvJNPLh+CPXbI6TQgs7tPUZNnXsYk
h8Jwrr/g+e+Po5q6u8QajJNeG2agsAbulGsN97ESUWBV5hrqmTgVdXOAtsFsgmT5IzaVokUvQ0aA
BXr8aoyRi3NPNz8m1AfuRnjHY1aJyNsmYV7aJNZ2fIu+X+xIBfWcdIfe0t1LrIn5ODlX4m8tdvR4
r0FrteMZ+1WK/sWKw2Zum9Aeic1AhViJ3WrPMowGayVaRA1PEmVi4Ka1CGzgh0fMhvLV3pwo7FaE
jwJL6aFhK+FPa++3fF29UmnzTVzm2dNIl9/LPCMMzSDdD6bFBNfVZhq2dZP5Yuumb22ZOaEq8+qD
RSclnIXSxhsqF7tTGgsrMJS5w517YyXtwam0s9MmcBCLxgiq23e2yMBo9Dw2/E1P92ZZIe6SnWSl
qtx9Tm0KGIi6ihzW4qASLaiiLfd7CO1e9fdkhiqWDlZweyS2CkdkCohESinZ0Xgk8nx4TTPKJat+
qJHPxIO/Vpr2xd7aJXSmioJoie/rmrPupXysdtbVQdmIvrz+P/Ut7gZ3jyQpftnQXleeZkzrTWzN
10WnNj7oizDux3Ja7vRG2/wWkU0wbzjaERfdYYZCMV2O276Jh+FDUUi1Lwpr+2ANEbLpTUt9ojBq
fLJbep+vaXUHpBqHwkxliG9BHbGiWr5MWtwAlW76kz00h5oAo+cCWIR3025xr+W4H93yu0CSylDq
lk9YYFEjIQwIeAzig5NWHaaF9I4FJ8kRkNPZV1VshgLUlZm+tGO/1Fw37GLd8Rc8SEEXi/TQASSG
ebzqy96WtY6WwOnkbhRysrlFKK61nihVrVkQQFflWh4yuInTmtgRY/+i7rCoiYdpgaWp+tul2ba9
O9XyxqmtdZ8x2gfWpIyb2EnuXG4yoelYd6xZfpHgb4r1ajxPhki/rnWXfC/jZfTdApLVIDb5sqKa
v9ts0b7G3PUP6N7VqaNb6qaareG4VZPcaYQ63vX82n6LpvYhRpD+ZjZOelLZIA/DPI5fO6toH7gz
Oyhk6+6z2Y4ZyqMMUDFWRBQ1iIKAD61Y5UfHkj7cU0emnT2O615ubTkHmErK1eubdtxFST7vZO86
zS1lbnMF1BlnNyOipiDptGyXxagsktphP46I7fYNTMtDYLa6IOFjnAQlnGJWwZRGzxhPojsLz/DG
FOvWJntnwfvswkdjVTKc8QNyceZ3U++7575tNj83ovhODV154vCbbiKB4YF72rpntqxO81omnxqj
mibfiTuu62TCarcIN99hNqxi30SDLy5Jk8vTtTDPCkXjvq/YjONjU1VtOI9DdXLwI71aKe6vLavx
5U2kwnoV0sd9Zdlg3C5+te8p62ATRkBz3+0eEDqatuG1xMN+oEn+rkq0l3aZ+0Ol6QZLHN5cBxZv
85rCcEtvVe7A9b9Znwo7VzQpJnH9SkZkgSFv5Qn0GWRopnFrLcvqyC4+F8GvbnO02cU9zuDJ2LMY
WstRZevkXpoSl9270mQ/PhhZaT0SSiiW3dBozVvPpfAWRWb1jDhWu8FgXiVexB7AJdTxbKW7zR+b
zOoommoj6zmepte8dLUzetYlOusWti+FBUD5ckCM9atxnVRwcUKfJx5+da+Tmo56L13Vd2M15QNH
IUHws50V2Yeh70FMbSN9HOHeHxMDU35A47MpbyfQj+9smEIPk9RWL1W7iK9I5NcjGmG5X9NJndU6
Oe9gKLRVRaaeHTTHkJcos9AMa+3cPpJur26qhVeV2Et7PxmtxQKpteohj1T7if2vfaC1uXpcyRw/
EGIx7eI+hotvcBApz7Wc5UZskThYMo1Du2d2+SVobJhm+7lP9MK560kIzk5T/qChizljh+s9C8N1
qAMYsq4TWqi/1HRjf5plBiHQNSk6+rKIBxGm9Sg/Kz1pq7sMOWkdDmm1ZV6PfzAsDK3rPWoajQ9G
JWput1r8IZnl/Fp0jfFRaLN4rAejPLkGwcGmWOq7qNDijxX475GpJkebNvEQzFpzhqK1m4JiSWfc
3FAYNKijXHQd7YNcaR0yiAn1q3mrka0u5g45r7b6qOmnj91iVFmQZy0CUFXly+1K9+kQbojohbdd
hUUUZNbLITPmMYA1OUZ9vXxJbG0O6m5NXmKz7G9sEZe+liSGz8It/IkX2Ce64GCWCN41d3GQcS7b
3Ugdb9C1bk9KH7YLZjFnvyyYh7mp5iX6T+q3huUM1qZZABfzaB4Anbb51NdZcmKcIU3CROULNRyp
J9zECT68hvN972a2cU8744ZxmbzcfKtV72ed6B74qZ3M1nSP34V6zVJWgSp0+0wF+xom9RqXQdV3
/WsDseZFmVxx6JgkHWOs5DgSGHxbqXm1YVNCUG/x3bStcjdYfEatpHMuCs+4l8YdrJrlNdZ7oh+X
rnpFNPhGJK6XCdqA7NdumoXpI2xD54zJ+gvzZb0bDNmg5lrW6UVL1va+wMwTChT5eVBYyrm9al23
PZiJIu4qd/ck1GGpyt3i2thrHbI4VntJL18AaU48Ky7dxHckUlxjLJtwiXRjve8X3axPNRD/jXJL
wsVkonXeJIrsnOZu/jSNUeKZqEspXaX6NCOp4H5KEoFqtanX98ksC9uP6zl7cQY3CipN4r3ANWwL
P0OO2fizIeoyrEvHxC5c9XoWeXROctRO1wwIRHGpn6XNjLk9KuODXGbriKi/2am2qy6VPeq3UKit
yXybPy91IszTFE/A57NhRwc3itrikIHQXRzTQa5pbPLAnzz7V2PZYRKT8WXsY3FvzWbPXN2v+iN3
mwRzZIK6M0gWwPVuiMJyiqZTTtlplzs7gY0xZOihtTKq4sssZe+ZIwgLwPLQ7yc1aCcny96o3nOx
mMFYeutmFu9jZceAi47k9B9KohzQr2FjWaM1AOirbqiDZXrTJv0Zrte954Brz7U+QyW6GmJci1AK
C/EpNvs6+i5xHIe5Iey7RaYmA7Q9pn4943Re0kZ71tTGPWRdomjx3abS93lT9qFdyPZhm5UVectg
itsu0l0/dbflTRKS8GHlLr43Yw30ExUdro2q8Meif++u6nwFIxLY0mg4OSnA1eRmBNKYb6OOoSCd
xVnwDoXZmtvhpED+GtO2QsVB4xVNm4VlGtk3BCYkz8bY3bb4tnfIxft9gZlo4a/ehksn4/yMIdnm
RmIW4wG/FoNbnJhH3ZLrVSde+FZRnYu6+KjM8l2LnLthcmo8M0nut0uu79KkggxOHU4mOnlq2+49
ZQzbXdG2JYBzN97VTF8Iy6OYyss8OSComk+28SUnVnQYBmuXixwB17IehGYl7FLbHKzJWu4MDiQc
1PGaZHgj4gNumtWPTDI3k+OSSjAzhYE2Pudbqm5iOzbOlQMmn2cE5PhbI5trbS9W36X85lCuZ3j9
ND/RMcEQXcU1/PjawIPkaYDGKP8Qr0y0URdbZ2cYrQ+WUTqnSW+mcDAyggY0COWIq/08rtckBFF3
BiNopV8/htK3Vz4aGrxhQC/9IcL+tsfnd3LyYY85LjCcZI/8nM/06s+VLAKmjvSEkSHzOzNbzh1a
iWBVnE3YZ+rxaNilscu0DI8CqHznl3lnkVu+HKy0PbQ6M8RmTY4vTYUMWWXFMdpK7n/g089wjrXm
J+WKzRHv2TmJW/dVl421h9owXnC2Wr7bxsWpWbYxMDQjvik0SWDE7E6HDWr0M24H8aLsrXlgAs6O
AxGNz3kV1Ucq2bUHYxrlQ761OfdKibXRqrrk0g1ZcpNQlhjqDG1fDVpHjo7RiMyzhvobFn7padZw
WdrsTAigDFY9+qIvnH1i9Tf6M/wx1Z6Q0iLgXiflNbPbHzS4t+Niju7NrGb3Eav5EFQkLPi1wQA7
2ZUIMTE72B6bi57QPmikdaB0siqExRaplw/ZtOTMCVX3hizKCnCMRT5ucO0I6XfAhaGddAFHXVEl
Q+rJ0J9sN3+QmEikUynPtLrb2nxp9eVmxPu8EfZoDupTnoBQz7pxIA/l0XGzXayVD3A6hyg3rseS
wplFuInPaPjSxe5rWbqBCY3ZAWz4RUdjauxUyHiXsTy4RGx4HDPVhUIMk89xVx9dJz87MikJRrC2
s+ro0LGlUxzK3Nlba177OY4ZtCTVNaGjiPdUjz5eSXQ8ItXkmwUL3oZNJOfDUaujjmDjgPAs/yrM
rMZYYeNfSOdKQblyjyRl5JDAAAdyKPQ9sTPRrs7t6LwUsiSANu4PLmFAmPjazL6kMQSTs9jBhi7+
SLdDsU/tozEmZ6M0D4SOkWlopPJj09jDRUcS8jHNLCDjbhpcAixJyd/n8EHKy6MVYYWTjXK39Wnz
rM1uAbnHirIpdH8lZq5zUuvTI5bs+1zquGUk34+LBGH4aSjb92qBqyrzVSu92NExejgk5TRO0CLD
2wExNcfMIa+iFUsemHm33mwm1kNlm/pXwd+H63pET2OjZn4dNac9Ttik7pexkruIWBFU0a7XU5Ud
Tu2i79Q0+KOAKiBN51UoTX+Y8Muz4Szu+qHUCSCCXlbdbpCYDWa6Tr151nnpcTv4GLPdcNaIYPHQ
fF5KvJyBatR8saneuUyiRt5DOulmvBOQk6BHtE+u+7joOWpacQ8veiyH9Au2xfc17iCs9KZmEDfb
pfCkittDb3T1jmNTI/25WILM1PSw1sr5dswnoj1g5A6cXIfckAfD7hHLTnCTDsk2bnlwnJoLyi5D
Ttt3NQMmV9Ld9/Z2kJpxluTveMxau3aaPo3mDHNAS0x+bDkOHjtDX29FlHwahbn5Xa09i9SVd2W2
DG/UEzQHvu5VOWOLzQJxFC3bGCOK9ri44qYWROpn8P123ahLC//uZdJ85QYeY9xo5bMQpRFokO/4
SI3n0lZY4ZXT+RthPMzQ2Hpzf62H91HvTcQcS+25NoEP+eh03lqq7zliHZWkxzJf/GQun1qyHrwc
31HaTmilOcB3ZQRnVop9Ua2vWuNYXD1aHqZzpKdeYRXYJGPV7worvckiUrtcY7ifu4JRD5fdfdKL
jxmuAt9eBPa4QmdehEjd2YY5YudOdwv9G76VmgVQnmHdLsuVvC6mKoCmRlxRqdDskQh1dd350phO
Vn7RXP3czGnK5Vg9jhnO+ak6RW7vHiAjb9XmLl3Qj6MbjLVRPsVtvbziQD1lG9aNgoXDK5vloNpi
2ZNyb0LgLmt9TDHp7TRS4Y6akZiHvDem+3ab4s9xbnQ+V+gbK/+TgIWb783GwyH3zQbnesIFUh8N
Rt9jAjJ0VddcNMJWvApL+k5fbHgLs8jYTca7uARuGce6eRZGRmBTto6xl2qOCI0G/hOTLD7uZm0u
pg1ixtoQIXne1CNhNakf6dtyU6NVA8s0VXtUKhtRly3YYN2FyoWy8lwCKXmj9Jh8pCgNbdNeXa9t
RPpxkot1y+csNMf1Qj9gf8ki+qTqTAf1OuLFd0J+tscdb2GQZVMMa6GvAc9pf222CI2YOz+6/5O7
M9mNHFmz9As1ExyMRuPWSZ81uWZpQ0RIIRrneXz6/jzvLaDqorsLBdSmGrmMUEaEO2n2D+d8J0qf
CrvSe68i3RqjY/ZqICILG7d9GDAcbtLETLYZZBBShQxIudzz1MmjwfBVYI7I60ese+NmpU64upAx
pBhNeWRRWwfNNH241TgzOmj1USaxuM1NO8MHhJ4O/FJWNxvGN1TL0+yoG494QDyQAOe80E35faBG
xlCXAPd5Kb49Rl24/Rb7oZTpfEm7uLHC7DoP900Paycwlcy24zegRtlNpyDrlA7L3G2XpFhwjegK
1kGkke4nPHafKMr6fZ85hNtQaVJQZUNYCG7kZIWrsmkBMhucCwuAE9/1xvhmlMsZH7/xCvkE+2JN
67HtDMt69l2XqErcYhmQuKpIb+ACxmcvqq3DOFnmefbikqezLFaNGVd6d56DciSKu+bAjzhb0056
OHaO/Zr4uXtEWdz8dLqmdIxEdzO1NEyl4ZgXu3Tje0NWzr7RRNvg66cAApRukWU0cPOyQnNvzLEP
W4o/x/JtuEdMKW781iXQsbDjE0kh9jMHf3mPk1bvx7jpS/xDTbPHfOQ0O6A1YPjyBlAMzX/N1eet
wSKakTFbMzAJqxZb/1KS8wKnyJS92Ja6HUANMcycyoe0qWRgzeJP5JvOb9OxKo3V1Ym+ozwpnilD
PlLfxfaatRd76J5txJbheB14DTjEoIHW2OO87oxjm8fVZfClZDkeZmMtf9Vu4h0UMKIAXb+5HSu0
ZTHjwTBesvXBHEbM9mYODm/Bz71bQRLxagkGdBLYUgFQs0rS+k5lDpSTZvb2ve5fxgUxq2m3b4mF
YwMSBNwY25V3eMWTR1xPzaeIlUF6W+RNiIAG0QSDcPSmdmls4ugZgpl/VP613AFaKdVwnpM05cCb
09Niez8J5T90yqIPM0ZQnAQwk4JxuOIFcwgWQbdmczj0VnmDtOhh8NYHGUv/olE1Biw+613V21+l
VjyM6Gpv54LauE2vKBrYrL9GeaV2Vv6nD6rpIGvUJVRJAsoEDEV8mbXBiihPj/NoWwduXVpj+5RQ
Nb2kueXe2RaPH+iU+DTMyjjQ2OGxavNLn0jEOiymdkirbiwK9U71I+lrTCW3o712x6wrjbtxmWER
1eJZ15I/LitYr7Q4p7Qhx3DAuLmUUClB9QS95dwba2PeWJ65blREtIalYpriLPOZDMns3Jfzo2W3
vJwIAeD+TNbJjvwnHDTirMvyyeQlQgo77cAT+tu5z5+rPL1DRmIGWkLkmCErWJs1szwvAF5pHmTZ
9jubCoezkNGo2Pb+yJk8eRkIxcrpNVOAVvAwT+yLLcmBbPlt/YKkU35XrsfUstJ+QGGx8vW63bHi
MQyXK6mSljpDhsqxeNvrLnpo13U9LegUbpXf50FWpy9uLC+yQ4s1AKaSqXXOMfUqpt174XaUgotz
8amLzokeAiLOwqRoX5chfXfHikFrV+ugqTyM25cIAXa4smB5al0HRZiBiMgxq/bcdFUfjrHUry4S
nkPWTpQ0c1fBDFJhvFpe2OgauZu6asd6oDvDZWbXdBtPOj2lvGu/CpgEUZB7LPtF3zJ7QVPXwOJz
b6zBZi/WiALUUd2fYkyf4Wy1RwsFESHO7prsYSJRDSZUC5vUW7hOihzRmekKk5GjJGi7KXy+RlXY
r2ajERR5A/5JNeflb8ivyJ/rwa5u+J+mJ+SuL71iRJUb9q7ifLv1lzz1AgNy2NdKNvWW+3C6JBNa
xbguEcP7bW++u0lrPNP3Q//kUX6dy3wMZmbs6HEH3d1zLiBliAeRf8rZH79wMdLXMTTwR5ZCWeYC
pSndJGN6K4ZXt++S+9GYeY2XjC+BHdOk7yIM2stm7RPKzLx2/Ofckt1Rz9XKcdWa48eEX+BlIFMM
ho/HnApWRFUyyRQC6Epl5/cx9k4sZ/nsA5CKr6E1nkpEHQjbS16GfGqPrKMo48rBTnZ01OLgDUWy
bmRVQ2nyYKbBd5nG99Qrv3ThGPhQ+y/acgPmawKlyGzsr5yCj4XbysBqY6SMRLrBVOfR7hNOior/
wqEuu9tFVpqS0nTfwf7xLvHLZndrOLL77aBqwu1L1CQyrNH9TinIdzj25VFFsbxly4oyvMWp7pKh
fmzl1O/qJHcvA9oL3nYv5kFpPL69QUvnYBhRy/4JMwHAPf866So3lIrjHz4dsjJ7IjQ9K02QR7WP
chasIQFmEV4qXCNIozS/7Q05PzFZ0zuAwMG64hMg4qIpkEVmUgLdALIRhx5cu9CzIvd3BUJt3Irc
bE4d7NgXu0ehjaClOHhz7tznk5F1gRepiVW07QQOiqlhFFZgOrHHxTcnOzaK+2biAY5X9avU0JZU
E6UPPPhk+hj+cKzsyr43R/3LJ3MVYwM17WaYxg8B2jHoRNxsM7E+DHrEfFcXPi5iADWRtpdA9sUa
Nst7nSAFN5uNY1d3bAQrfr6xXuK6Cccla6ELqfW1HLUZgsttt0M6TOE8W6jD8vaEt5muw1vbA12g
3nWOET1iyuCsH+TnHOHb2CIEbLamP7a3qWL4Rc6D9yiyCKhyiumZBCO97rROowvy6GSHvnL+iHrr
DzxlN8j8SNyXbVu8EkjKiZgBCPR8P7kME3pbpO55EbR+A6GXLYpcwelH/jlhLEnXkaXpsx7M/tGz
Wfhs7SKJx6CwzeTs+gslQayEFcYOd7KLtDRanflpXjLrAGB43IvZp0HDmMsGEbJgxerUGb3t9ab2
aDy2nl9AEEAQsMGFaL7OQ91u5gGbh+jH/LqYtcIUGvMWxtUznRlVSi/avapq5zadUjT2S56EIGs+
2b9FZwqR9CanmiTBlYZmSQp5dtFSBmOa5tuF3d9tnmr3zTPWLdTLaZcmznLo+t47INJtz/V6RasM
nfmocZVCaOYe3PQ1yiMIPlhN+3KKnvQ4yzvGlfxTUpaCXoMdg9W09cCnCtxAiqW+taLBDdiulShf
V89GRlETPwv40ftZlpLEYLYv9IBs3ebT1AIIUmLl6WGW+hyjnrp3hvrBiNewZJp324B5PIrcS1H3
gl89x9CaEUabkJxC1irAhGvSPvy1+mkmSdr2JFmpeJUzfOdIB3a9kUcHJ87586qutvcWhcIZ6/gh
L5b+Vwa/z9qCypm8TeyWySvf7+diN+l+ZojA1cVefQPOiLZtjkKZdu8mxMa9FglWnQm5e7sRjOkY
7rC/M0O8NLAqVmeQW7LkWSm21nhe1lkGCtDNR784y0O6cD/WjZdueoz/xFlUZ690u25TS5fLhp05
9X+z6OSxxwfPuDjtHAScnNB9ZT6wa4AjwPNbuMuLlbvZN9nayXPnt943Gzj/xh2sUzKkTr2h30bL
qeypLTkLrRybiFG9Gyxk7yuraa9MT4unwjJCE2Xl5+QDE9zM0ZU/NsOAOnMX6C9moHQeduPcx7bp
bBEGpRVfXHHP4n8+VroE5dfNwjzD7uHVTnsWTIbbYKUzPiIIYZ8+sBQZyGo00W7jNaSPd9OviGEl
bQLa3b2DXPyAZsfnCxqaNwZDH4lef0+zn3ONy/bFscFyJI0LZIDrNHm36D/f+gVgMqeQuRymljqd
XgNXC7x91AH0LGHsJyPs9bm8qKVYg6hU8r4vCm9r1/l0WMtsXAMmff3O6uJKEHAMrCRGIhlh+Zp6
IKcYaf9ucDLGErvVay9svKxNm1SgrtK4mw84DWBoaUPtjWa2L9dk4BvPYPPacx49IvIwgpVJPyrA
eX7I3Vgc7J74T92XzkuT9RlaB1QrbHtQ3RuGGPfdcJ2PG1lr3aX2xNzJbAvFwgvV7NRmYZW4iIm8
mJsgKRcG7WiCkQ7iTephiNyYcLuDvrQR+ZQrQJuwUl4aykbCffO6n9RKoA1XUYOPJ0XO0Gb5urUd
69ljth8kpgUFh9N0y363uDFy+8EdSwxP0PU2trt6d8A8gOUn8/x7zAkh2nRqUhfB8rulRVr9OzOx
ikeWtP6TbYj5gQW2/G0rXZ6NRbJXK83xlLZAfIM4zuEyVFo9CSKPj4vTv3fMoa+g+HbFSzdnO5Q0
7Z6rFL0LWJz7wS4ekeBlNzM11wERqxOKSb02RathdTcJpaSa05cGvc7DBMJ13mADS1/nZmVHYKgV
cVMyQoh21luYb2VQZsTtIJj2jp3O9rqY9MktoCEXkVKn1HXv6iiDz+4UCjPQUh6ZZYzBmtQFb8Q8
nYA2rJc1bZlvtp5XwJhfzPeIbIdbXgnnzZDOo2qjF3+upwecK2XoRXRxWdvFIQhmHRZzetHsCRPU
UAehPN4f31/OS1ozec3n8i6rxjYo2+zoUM5eSqBDh4km6sZfCsDGNE/Obe351YG535fq6mdhLuc4
ZmGkDPdUNgVLG1PFwyGNZvMdObG36/ICu58QxYs1eBxcPTvpY5mWJ6uSw5mZAJoQ4c7YkABn5Rkf
lMK/TGK3DZiiZVENi1zCgUWvBCINVtQubuL0YBsJso4KzG5hNuCmsp4BwDwsWD3qmL2sFmZ+4ZgG
v8VKft5yc1Q7dpLmebDHP3VrMevpYlzEycRoL2cVece55Qbov5YTegLoTH48P499PGMki6aDP6j1
EYllvl2TiJGUb5WPENvaR8KwcF3oov5AU52CYRzm8TwXJhRR31I/cnai17HLMLutNKVMpKMm481f
m3vWS/5bmeRLWCcVUwNdGWFW2tnWBdNzTGFmHwvt2RcrkcmdU3YMyleNU8SfnP6B2YD+yif2yZuk
LkXgMIhE7mDJ8yI78W5l08x5tnZMDfGODutC1uWSzTm6rYR9giv8rybyBfQrK/5iSEgNkV5HUU6T
XhKa8IJGYHBPqn+/joLezAhV1gYMff+xRtJ+ZbqRfKBPW++ZbTjb2I9wJ7Z++kcbwnrEp8PmIKry
5yiN9Ja1AO092N+N49fek2ta5l4PjRsQNaAfx5j1eVCLIT/1Os1+KssZn0quVxYzKPIbv3FdtBN5
cSj6VGwN+PWnoXCcXdNx19A8l+ZDni/TB2MWecvKKt+qCrokj7zo7tkYiKdioAE3qiV7yirjd9q1
ZGq13J/QZE9ENnSsc9z2Pm5m6xdqcMaKGe/MpqywmQgvMRAGgbbEh2QfuwygEuOZ8REeEAWgPQ1t
mBNTuVtbBhkw26ag9m3rx05VdEahQzgSPKuWvjYa9IOkONixjItORcV7OLUN3pWZVp/WmWkB2yj7
caq66BH2W7WNEQI8l1HyxO1KzePSS3P9woMqPI9dms7OXZbPuH/0elh62A7CyHG/25S1ITVy9uan
NXTBxoj0+yg8Zm5+nk6MHZhvw7FhL2SQV7LzTEecO1uuv8o6kXul2d51fUHUAS1nAICL64pd3xPT
MJDTrndV911n7zVBCz+Ia5ZAVbH7tMKZOo7LkAd8b92Gpss/1dkkmWmwieFVbTa9AFhARIPHXGGR
BikJjM15LNlgFziTk/5SrFaPMq4fd4MfqR1qMmrOODH2Jaubp26EWxuPHfYPQUJF0MHId2kqF/Wz
AtXlpljLl0zzGUjRObskl9WxGqfork2H9l5EXXbSgLVo4REKbjJPKD5y6w8HjnE7EpPdbyUpDQbO
55wz6H+hFUvTFN7qTmMdsYJcVX/cpoq2sxvlH3m/xKxQkAy/yJz9B8mE48NYRik00W68g5VnokQq
EcNmI0BqLdLyH86C/265/P8kIby0r5SZ/7sS/vyrLcEhZL/+gwj+Hz/1DxW8p/5y2Ukr05dXO4St
cOf/k0sg/sKS5XJIWyY5pq4PEuTfVPDqL+FC1jQhbDHE8hx+6d908NZfrof+z+dX0FozhvmvCOH/
lUuA+F15jDgdtPCSJff11/+d+pybzGBzCUPN5SFeyuUeHPiPpcrdyEVtRP1lrLKfhpHRf2KCoQ/9
F927JDDCtlxL0amwJPxXYkussejINR+2MvLbP+hjzc0g4ERuJne0cKahOkyBOKGZ33DkrY9zd/Wx
5VdLW2J19Y+g55zJ6UGlx9YN+1ullgrR29UT1ySAuMI4dnFNmd2iHpgbc6oONPU7x43sgEgnDHZy
9E5G3CN77iD7k++DFS+/mvIANdxPMRowiV8vvRr3BvQ4cOatoL+a+uj0WH9fiZ54rqRhm2eA8JzN
c5s+Otx542aeR4e8j6tZMLayO68DGbQZrmZCR6XPMaJURFzL3O1nOHOXxa22TBJvUiftbrOajwJp
sEWpPpscxfRX/PB0tTEWFYZG1rHipUdw1gXdYMX3uGPaG/dqgrSSJdrYSEZwRl5NkshTYe/mafya
XC2U0h1npKC6DuFc7a3JHi6ggUWImE2/939bMNFcGKQwXI2Zzmio+8no+p9otjFulkgHY8xsvf9N
I9zZ22VicBy3vvky/239jFEIypAlo37sIA7nm5LdPXY2GzrBhsX1tFem0mfbMafzBOfgxr76TB2D
AfycFCiNE9C/W/vqSG2u3lTOTBMoBTLjoZ7Lhzm+kmyBIbHBWK/eVsmu7GrexvFaiWG+YaHd7/TV
D5tenbFpgkeWNV790iCKhYFbdwaTpKuf1kbbBkf8erR6fxtuBzX61UNswzjgYMwK/BPLgCd8pIZE
PlH7PV3tIA74qjA+VtpcX8FWk2mK+BgZOfAnC+Bunavlnt83NdzDpfXHNTzX3MZsNbej2/sPWk4d
kyjo8Yg/Wgn42wJoP3QM3+gjq3Tcx6NJvlVn2s5eaG+mc2FB9uourA+3a8rCL5Sc6Jto7hWQ3LZL
ccN69XKMClyvbPjd+nYYdP/ZlDYPUtaY77FZ6T9R79VffDLJY8d0+d7LXBZjzZIv5ZaBqH7HQQuQ
AG5vTDFQOnioTbam0sYVg+5TWwcngmZHI+iJz6kW3UmuqZyDSIx5tEmoMstQOxZbyatmE5nA8mRX
K5JbSyH9mCy7X8O0uDI9wQbOXw1tZEzjONWXMbL8TxZ3+q1N+PS2QrXVrZ/nmRUqhkKvY8+eDXm3
NW+xrc6/iqrvXqarM3Njl6381SToQTe1Z8AdsFrpBjJPcVw2VmP9MbrEeoK3X7yOLrMwCl/vHSqq
PVJd5WTu2JNjPseYIOnJrDGrt0ghiqdKwglBpC0nGAZxXSC1lFkXdvjsucC16nHftjnDKDmjgYg1
2+GtNm21t/SIsVEzjUeIrcwDfLxxxDGt20fG9Q0RArGZn1f6cGtTLRGnCNNu2uyCkSUg4KUrMGOr
7JVND0gR02SnCwvTq75ME6NBKNkIHNbmyg+0DKbwnIS2dxxAoqFiI/+FNx794YNBsMqD3XtoR1qW
mEjCUPpckko5r3yl7gb1Ac2aVLXcRkK2TxC/dShqAcnAcYtLbiHtXOuOOUct5+YdFjqVOOu5hfG3
kJ8c5nyjisgMdBueVbqBUPgUMOWS2AYcssbsbigktBtecuYfxA0sR4O1Aj3wUmKtTH0yH8aSY2Ek
dwbzrbGOd1Mvp9ecHSyFncjTq0jdt2vsur79wTofu2c8uG69NS0DSdO0mOktmYrDg+Gq+kUtswtN
MRo9tY2mUrxPxVp/N/GKLq3QA0d6Yvr0aj35GGtQ53oF9qHAxhytyEDliE0zu2NVa+qHymRhshXS
d04Vyza973Kn908LkFVWBQPV7y2D8YTsmSY1fk3MdKJgiSOyfEu7jHZd2WEymQA+7gRtSx5O9Uoc
GkNIQwQ8OOieG3C48UagVoEXM5l+2EQV8EO5uB2/xbqaiudWDTdthxJSkRF08tNrv26r6JYnqf30
RsO6ZS7ivQ603aexGLPzmkIB5Z6TVyfOwg2alcPyRoQgh14Md/hO9Jkqt0XGSc20hzKbUIqG6bQr
vO8KfcPTfEVQJsJEkTzVJnptb/Dan2UY9QUBDlPTpEwJFjf96U4Vk7XjHzoClKyKt7KK21OcKTjr
wAlQJsk8pjEv13Nhl2Zg4P85e7x6W4e/+a+1T++GSWNG8UxsYysepN+Mu/I7EQ3dtIVygBAtc0Ba
BnbteuYhwuqCz3hQ0S+s+16zGWSfLTcVjAqLtmfUb6Yzm3zR16CDQM0zlT3jY5ImQGe8O6sjnzl+
64e5teUeL/Xygd3AupF2jN4XhG/+UQzIczb0v54kq+JqMB9TD/uAjTAEQRS7Zl5DsKKf0+D2D8Iz
AF7Pkf1gep37x4FzEagoWdkBDs6XL41IBL0pUcNU+d4WCWJLVSEm3LR5336vyQjWx206z0XybsAz
50uzLwmmsaeqsobjgFQiv0F85H24g9Y/axbherF0gwffyjPY2UOqiYXa9ETIIVCexdgQHRep98Wq
5S9ul+QCFkXPHFt1Yc3oNElxCau+Nmgdmy7z7omZqppAjAhQjjnD1jQwHHSWHc11ODt5x0vAZGXu
DHTF4BzvqrF6G6/jpbKN5lCngHCSogNiTWFAIzb0hsdYVwv5JFcH2UazsFgOCjBIu1rPRh0WfBLA
ARb2HDBQERDb6quxe+dcaqnczexZLMbZaneHxjDkzSAsQLlR85LNjvitMtvPD57JYwYmqCNjyrIp
EjYCaNUPbW/abJrBgyUiElfB1ZFxtBtGB6ucYl/fIaweUt5OZ2BYME1Oy0MzEvxIvFvKalENTIHP
rIeIXGHxYF2VyCWFUC649E2uvTY3cQepVXFdcsFbP20WRRXndB6/J23J3NSAsnSP1RJ3pbnAZMd7
GRdERXiWc5PNxXJKmsT4HSUtMOPEZVS+yVplBrWb9Z/MDllvMOEzPmNEHjJwuiX9RVQRp4BvF7jU
LbYeTyVLd3GIRwIBuKjwwEwZ/FL4sJ3THZcIl/mGR2CKEEmmS3xLfpTzaBKgpnaMYwCsJqQXtoj5
yubYS9v7LmC5BLOIAuVnOS6H2g+c3pI7F4Pe2zTbJFwZzPQ2baQtgAhdRTIE1hpCJHFt+/j8mNZb
xtcC3erDZBDWkztFPMM1h4l0LMzeuPRwtG7IDQM2ATojwKln3w8puuaYpJmwcEY6UXcJC9D5Byjn
SKGWVIlLWhvGdipKRKddCxaCVRVX7hg9LMhukQkx8tqptvjyUTa+8SQ6P4i20m0LsJs3rPL8B29o
25tUzxNS+DT3HldrSaqt2fv6yVis4tYeJj4/XopX5u0cV8DZ13KvkFe8RUJ1zx3UOBM9kDsv4SBj
wnstIr5+fKrBL6FHFLKIx3QRVEgju6Cgu/lxVMeMcsVU8izqhRlx1dnidmJut0lsAxV3bPMUbjIE
qDq0hmX6SQxa/hq72tO0cqhs6jKqhxCWuodJs4w1RWXP4vTA1GsGo53Ny4l9Jw4c/PEQRxZuWjPT
miAIsTiaa6xs8juwnQNIELal5tFt85ZhjUye6qwxHqsFqg7WvBjCCPZSlFWtB5NBTQEsEYfpQjNM
EKxKaZyyPGJCObMuQ0eppf9c4ReDeYF4lb2Ck13lNy0kj5CtSc4kdMX6ybyvoUIyxMJH64nqxWK5
wM7YzOR2yGrUUOuMkoRgP3ATsdvlb0SM+N0JlLn+k0HI0Bu4bFRFpVFQIloSJj0GX7t6NREgPU+d
qb7tIq4OxJcB6hjgdr9jcKPNi502/ZWKKjZ3tLHuPcwgqMeOUcLvsmPTOpNXQ3now2xs+ZSVAhQ0
RYLDQVj2zDVcNZdWsTwMsEn4DPWSlQJ7MGhzOtGaD+ztG9QcCgb9jhgx89krW2dDmtefcs1nD/6F
YmzT4gCRm7EwUnwjwMhOsp3cu6ofKSF1TzjKKSH78oTUhQcu4s0/9tgWHzrSLlhxZYKQV2wH84ZZ
UrpPbGEeJxWjGzKq9Ft6ndluHI/oBrpk9wJ452yplUy3hmGsTXLlrLMXvaLIYe8oUftNmGoFE/XK
wMtoxRhWbEyXvAD3kILUdpF9HXg5buHKo/xowQMxCvT6bAv6hcZiTdJQDzn5s+NkYlJok33ZWOVl
EkS2FUuL5MSiamQcu7QRf8wi8puqtJKtASgETRgppejt5D3oi25XVvlh4GJj3T9t4y6bkPG15qtZ
FjbOazZ0YdF2b2U0DkGf2PJxlEpBHEyXnVvO9/hZ5im03UEeKpbHx8iL8JNMtR2PnFC+GfpRk5yh
nOCNaNmob82WmEytKv+0ju3EbjvyIxQFqvyjOm/fAMD/qRedseknN7IfS/8D55I6edp23mEtxRgm
aM/w89Kc5SyqezGww6/JxHa3/B8z42GVDoqj2UEtx5XMvqFAnHKwSUwFvA1x+9kpcB8gjoG35hsg
c6QeX2oA058RIgGSs8zF+BkHr+w+nYw2iAIggcNeRspc922aTYqT1J7DHvO4CcG2zr8Nq28x12oq
y1H7XGDpbAE9seoF6TjCd8aGhKldfAAM6Q6a27Ab3AlxpjZrCItDYlURbSaVAkoZ7sxa1Ym7cWrF
QaUmPCMhNVJ3qv8+dnr+ah+9FOsYzgOKEUQJBg/FaNpXOxMcLUFikUOes111Igtqj5CcjVNa8rP3
JusPij0bURgiP0TMnfKP/ujP/oEMuS4OnFJTRE9OLv8oIjDDhEnOuZu66W6Bx+gFpqkpTAcrlV9E
z/YVKtEmuTAWqA794DiPojfHgmBeeDhhpOQUxnDhF8DocPw2yd8kogRUGzbHvwlF8gorGq7YIma3
VE/93zQjQNAoav5mHP099Pvvnnz+/wcK8eFo/L/mo7e/vvXyfyaF/ONH/4kKsf9SSBWlZ5m2SSjF
fxySsga7TkKvs9NrtPs/Z6S2/EvxA7iYgRugS70SZv45I7Ut4K0S/oyEsuMqx/8vzUgtIkD+dVhp
mVLSjTAp9YTpXHkl/35MmkDmm9ds7XZzPmgRmlB+91bX6nvDSM1X7fbWm2pI7APmSpAgUhIUjaqs
+6OakvSpFHbCXgrxLRC7RXyjRPOf15LoP6yasS1vODAG/RrHVbSw/67UK2YLJhy1bYczOmAGQvlj
QzXwgunfJXxyGO/x2r1Spc0GF9v0nLg1Avm1LL8HF4pbaxasJEWtGNSs+kgo0PDAPi4n5tZz5yro
8r5Aq62hI/Rkge21u3QmlRxtmzIx8geUq8vFH6JxQQzONuFktw0OamQcj6PfVQ5Wg7V4qk2iXlDl
tONTYVUF566YmNf4FNAMtIStx6Md52RNOmNUfxuGGhYSPUomg07BJX8zzATnnqCZsj5aOPjay0Ly
wrdoRZVgzJmz8RWrlv9d4QL7jZyvsg422qRi23uoA+J0AlaR+D6NviEzu7h3lVdOp9Vwx5+elICK
y7FoPnNauedK2ohT20hdbAG0bErTI/I1xzjVBsyUPTmp8jckZjEeMYtSLTRR28TgJCDFbfRcY2DB
LEpwD9vKILLEVZe4mDh7q+RjyEX8PTRG+zWbnXdXeMnibTvVwHfSUwwroqins8cQbF9SpitMGS2w
1bFBlNZDnSK3rxmR9yc1HpQrgTK2+vjGyRkRfMIElY8p7EBIKWZpnowWG0uFJCHoV4ZgmzpauAqQ
tiVBPRTtJkciGlLpS0oKhPF74I5MuOs0vhFl9jUUPC1z2RBkmRQVo9QkTp9U18e0uQhKzJx/N522
hOSyWjA5xVz9MgmzIpt2APiZF+pNIMMAX2Z2mfOpa1pmpnZj4A1gW6zKZMQ1Gge4NHHoUxPszXTt
ddgXPtjZvnjEGpcwRsY657qLe/EAB320bZ4gU006uc2XVe8bqC5cADbD0cw08veRzIlhY9juTBRx
EgOG9AS6JEb5JV7MPM1n6lmdp/WpKx1j76mVSdsC0/FmwsMC3bJ8vKa64W+3RLMXaQ+7wUHbKcT4
0QoPFWtNocMKG/tZMLIXVztVRcohjrlYf7kMkPTbwAg1IQlWe4y0tUyZzlvGNB1Nr2eKNw1oZ4KK
WJjyaBHzhKDJH/V7NyWQd4mt6KtdxfADNCPxI34IlKLB3KDI5ILYKO0m0Abo465N0P/VspUfDgob
Y96oGND5PioG8YZNqjHuXAE7bkdSpB5283W1AqyjQ3SYSTrG3bTMixmmM180DrfSxZlA5nE534nG
i4fbaKTODUB3msUTFEZRPmo1ZSOlX2RNbz1PF7EbHtpPMrwNRY9PyCKJGou/8pStE5ewTvpnM8Wt
wCIrbp6yrloU4Xw9O/aJkJebMScLiZlSjdd4QVrw2vIXtQNRpdmffOp9gDYRJOjNtSUxwxjRNRBR
QMeIcJSBG6ccrGgMizX/YW1P5K50JtTuaZ11R55MOigsPt4G2ba40PCVd2Xput/SmEv7IHwQqadB
uO1vx8/BGRWaKSVl2zyyQfKRfPqzDY5AWC+NKKiezYwEnTwTFOyEr0FUVaSyei69erBa0KzCyC1S
BrQaIt2GA9KDOJoOTRXwTyxCK6kjaJ4aQznJwlmJ6aJsp4/xf7N3JruVI2mafZV+ATpII2kkgUYt
7jxollzThpDkcs6DcTKST9+HNyKyKgOoRuaie9HoTRayIt1D7roizf7/fOcbSv96YLT+UsF2MUlz
9cS0S2Qnbg3sTziMjFueQxEt4W2gDwSG9fVAw/ldaDC+gsSIWVqAw967gCNrJy7FQzGUsbPWrHGi
dUZ+F52rCMDjciRLlpqSc9dhZnGNRj1ZpbBfCiapO6vh7jmXgeSupLlLFbwiiy21SVTjRUPOxkVQ
ss0SO5o5UCHLNaceNUcF6lUyVGBEURU9a5CyvjW6qv9gxDa+s0ByntvYyo6yH9IdYsXwgbdl4u+V
5bVPFTqqT8W59RdLIP2km0LvEEM+BjyWgAnw07bbeKgeU+YlaCXYQZ2U4nK4Z0oZHaxC2ZuCQe9+
KMsURx/Mp72mQBbrIhmyuUFEId8ir+Tb2jNmPWeSFTvqmn5VJvR1m8RPDmnXFe9QSCx5KtcUmvlx
b2/zIaf2SeTVoSiGatsQArpxW4XGgpIYK91NFn9gdl8cXyvIij5M7aUOi+bLqwm/eM1kbEYvmetF
ijuSr1iVQ+0cwUMovc/iqNtUnu+w9De75N0FXrsf+gkkVZF1AFwSDI6k/8WrubmayZa+pQOD/JUe
AQfqMYuwLBZQhGriQeXaQNIFIfuKq8cQ3PK1dO+FDsznzGq5TPa6mh8EqPQxcae6Wxr0dq2Xfktf
EFT35nSrwyLpbvjulW8m2pbNSD/dPm06d18JJ90kVf2LTdJ8FzOpueHkAkgZlAXDQ/ZwKjCS+FhS
iLwqic5vs6Ai5QadYG8sM5H3Zr3cO4qe/KfVw7E/0k1jnISzaHqskg9Y5PQzA4wK6mqjuVhqBrRt
94mL0mHFUw/3FI9L++jGZfZaIeigCs7pGCKYqVN+VrrtvuhqBR9vMWkap5bkNmMhLonpDtOC90hF
G7M42829U+2zhV2xPuA/p5j2Iki6iIeZSeZi4E6blASBFf8QfbB776SCLkDd8mTmm2s9s/sru23H
cB2nd+wWm5qDGfc8d0z2VAN2vzHAVWqVDfx30477367uhmOu3fpKy8Y7uUZS32dVRVS09SYVb1w4
q585tbD7WBUtMQ9UYaYM5QkQld8ITjNnWpXn8TqQLS8bbtEDjDoUBmbVmH8YUGYdHBqiWwxNJ3v+
UEEJWYRkZvogdRF+de0I5922QxnxE+tg8hAUd2V3FkquM994lUK4pvDTlKAATRVeW97SujQ/cDCN
NzTdQrA7CRmcTdXn7D/4PaO9CNLqnULZgp83u9Q77nqEakK8jKvOVfUbuBEC9WQCgGAl656dMAw/
7L5v8c8DKHLAM8JzVCnLhdhmquHxJW0jnplLFsCsXjo/Ul8z7jIwq8pzb5LYJUJIz6F8IGI7LjuO
8qkKer62pqmYmCzNe2tdJ+2xVHNkb4UTVXc89SkLbDyq3zjsVDWbsTD6GVr58tzBk+K0IqCwrAiI
gzYhh6bNVKVlsbbHSb37ScqrxjcCsLBCuc6m7sf+o+sqPGZx2lbA4Vl2ayeCjnhPF7DT7E9oUbVy
b7zuGqsHPOJq/jOau+ApUHVG+o7f7CaZYhMgciQkNHqj82oG7hA/ZmMf3CmH7eKWB4zPltzg9bEs
z9gN8Wa+K6MJgQNsDrbdovMPdrVomTMGHdMq4u/sgI5j2LvoIdqVazXefTKnhsdqWItHyVtnU8uo
f47JqDzadNXdaQTb2SpmoXCfs+ofdmYwuy1HEsOELmUANZFDj+TjIIMEs/NMqzc56OnWtVX2hb/L
flCAZLyJbAq5CbC6cusOrvGLJx5+cfqkd2Ly02+mOmgRi9gF5AwqC1mzIR/MXsv3amZXsg5iO1lL
teS59MS+LJaV95Z5w3xXmI3xSUVe+mhOcZOcBRjXuRwm7zccZVJfzVG72B9at/hlO2P3PGuEGPmc
D2ePOVmyQcNIPTYSibSkY6YhepSUPIUOShXyMLGE+0kBeT5s87Zu92bnUgcVN/RKTInJEtitIefo
7OrXoMD5yczAWxF7DNMLjj1aA+MUmt9jq+RtYkbRO6LuNdUXRLU2RpQ0yOWj5DxGrXm0iv51NDvG
d1GVbGZIXL4Qod7DylwuU7I+jbHtH5Om5slD9ST5JQ+kZhKQ9smkgVB5eDGYjJ9FZvkrp2H6yKdw
WIk2+F15zqGVdnMcozDaKr+juNOIxz0919U+hOj4Dtn63sK18PwjsUY4cOR2aHTOviq6eM9cmYC9
GBF306BX3Y0LranSut1ZKFQPtG1mZxV5/RdQan3vYRX21+HA0YgRZvXEXCXaSSZfB50H0TvHGXwm
QfyQlDya254vlIgvY7elJM0bqvAMUZ7s66BB2xj17RWbFd7UxjBvdAKDG8ruaFFYDJ3tFYiDS939
ylRp6m2qcwQuaey/p4rBJKW/sjtpPiBrw5iac8NOiMNilp6CNhs+Zl/9mmuDs1XuhMvrlNtYHZfh
UU5Nw0ZWzHuuQNGOgD232oSlx3WQIKWMPddeK+RZuJSZrCXhKO+7wpz8tRrH5iyhza/MOq6xy2KL
2fhuY966sxut6dKTV3YVPvGxv5dOdB7G/tmetcPOL6Px0M3pwMxYjbb4/ChTbZewVkQQQ82LBsTo
SuLNwIbPLBjZShLrXHP7hPcOSvVTmt34kdTZeCdnQRDBlF16Pc10BUiBaKiC+Lf3dFGQSjaZhr1J
Yd5mdYsinKHbPmy7Q2/ZDSfAviS9m9v9O6fOEHrbdV/bqRo+67m9LuIc13aeFhuFV3jmEUNHIis8
8zPiuIHSDo/p1E/+NQe9+TywcbtJ86F/LGL+3XTUulBBqH9UHsHNO43hHou5EDeV9PRT53E2n9qM
AlkERN0bE0/31Fli2JZFz3RtsttPIizRLg+8kTRQqB+x2ufcczoTTZnP2w074c42LPnilyrIVmUd
RUsWeJjNLacRiNnRU9tioEGT7INVbJWhXKzZWV+C1wiv4xVuqXgtubVxGzZIabBmIAMdG/3w24OP
9J68aFyCtKIsuZl0Il53vE1+NQJB2TrLC9xgc1K+j1HDeKK3BeyKZ6R1dFektfmM8aXi+J0Vd8w4
xbsg13orCM7+alOjYhHm5AUKbr4Px57bzU56ORcJbx6T5wyDHq4XvxYsXOq2LA9jpPxtHTFr3/q5
ml+HmDykxwToOPbtEtIe7fKOLaKQh2VA8hG5hrUdMghe/PmjZLfuwI8TYeiMRwtZ1KrTg7Pm/VI/
Ih7sPgR1FEt5ZnEQbkKuvYrPdtt2GBB6EFBTM2fhXpcDqYSV+6S8qTu05WyL62icYG1RsKUNOgYx
E4s2SRru7NFIOwbC7N6eiREIc1/z1qRDJcyXI2N0pXVN1qZJ+YvoAlK2YQvytUpJ6/2uzbG/8Wcn
fDFHQOAVnRXowzIaTV+TMmlOTHBKmi9SxZJOwPCdDC+1iyccVvNj2VmDvCpGEFnY+5F09IwEaZto
Ay6XqcS+s723oCBfulVc3/Y2wzmPJ1JiavLu7nzNpZNcDVVE0PSayTZdnHrN1cx4qn1kI+ip0Kux
5VqanId3fuSS5oZHvnTOqi/SWyu0na887f0XJjMsJXkfcZJG6VdmeX3jBrX6cpqINiHaN2xUPr1F
cDjOf6VGbYQHWoeTgPFDAwdmkXZjthMUDV2WDQMDhuyi6dayhtTdQDfp6zRD5sW1sI+YR+Rs4xHL
1B27tLbs9aquI+2yAmYvc87j3i0AMkZ+3FtErO4qNIvOPrTcxNIdw24StIM3mJsmcztv7TR1/2qH
ajkqtxVWkKTN86eMcaALQpj3tyXXF/6/RcPDnWRAJFe8pzN5Ugz1PyKjdVZND3e+ztigccLhFTV5
bNRWDja8kw5q+ZnlVv0iUV2+YiImy8bWjkpkf3EZtQ6b07VmeU29CX0+YM59c+QknmPMr7N8HU49
OZWiVKZa12lXs2Cmx+3dUVO9L2Uvb1iYEEUUZeGTUQM92biJ735J5h8I1kSOrMvJM4KYnHle09Zo
m70lKVZOlbTvqDi2ya+xMOATbOeUweTqoEOblXfccPdYiyAikAgcVl5Z1JKKVasKfkgKO6NYfCiq
Ru1DURhIUnQXFkh0gibstz2aqn02eNSdhnk4vg2SCxZ/Er99JrkL6CXhRvhTewsxIujchpkJJgZo
A4TAR5/H1pPv+aw9nc6XnBMoSD3LdmADGLlD+iEoj2RukVDNtZsiyzTWlO12zSnw+vklLXsuXXw8
pb/JotFzrRUhPYgDWKg9Il55YiDiJbvSt0soTjP/BaUortlygrsSEGYpAw7YYHvto+5Z0Qr0orQ5
UHc7hYB3evZhDTLDAz6A/iONq/monLBE09tDoJxEUz9EwVORNNzmYefptpBW+hlOmvhVL4QSOH38
JF+xYiVO0GZuYZH2RpS3j/xgsM+U0/fzJklH76tx++ZnLkXMZSyh12mVCUZ6q6TzpjXwHLNH7gJY
aDIix7CMZC2ij9FLvPMoGmalSZD6NymmuZbzRKN4YKcRCdGC5/9MNoUtGWaZjvVRXloMbCQpDhNj
60B6pshH8mtsz98koY/N7Kn+jZ+kRlw1ptnvozpq+6vaFEBx2vDsYGPYbfQrBICLdxi4Ug576B0V
UVzFc2UsR8LGqT04pzmoZmqWqaCRhNHQiK0MGei9I0EIDYHfdjXUJnaW0kBEwS3SIEzSjIoVPEK5
dCviZL5nZZjVe+jIkkU9eP6GGowYVX7ihNd6NEK9xi42b5WZgj/pjKrbVWYGHU1CPDuHFYTdzoAf
668m7ZaYKxVvmXU+0UO+ThqTYVLrSZ4Dcxz4Ny12C6bMvNm4gkHhbcI0hS3x7byR+8qPLsUKEcOi
qeILjoyxDa9bWMhwlxfW7yEz/IfG9ywmjylYoGNU3bgx45T+HTfO63xl5HVTblsem6iMOmXcR1w1
/GeRzGiu5ZBwgUlpbva1NVD00oZO8ttxyuk950CGHScRyQNTXEqpObiqTay95CEDpD3Q9BcPuzgb
vWe8v5RLTEP0nBYxJ2mQmPQuV/lrjd5sW9E5mx1TXiLbsBewAyTEw00/huUHCx3jV5XU01OaB72x
iStosRVgbTedc16FRIz9vLjhDjn6B4o4mGVTB/fFYa75NFO/+DkTXMd3CO/Mbt2IT4bFsmlNKRF/
oi7s7ZUtJcvsOHe+LUPpHVMLezcyUDgz0nHWqe32d605iYXvqGycFZ6eDzYfXBKtun4IZxa4hIws
fHwiEo+IZ3lmd5SwPGUw8+M5Vj1RHuYr0W7W3hCTlGyZRFl1i5UodIBiDz4fX6jlClf5JkxindKI
mWfTbp6tYb6qYf7lgQ52m/VM3GF9SjJhHbspfoyVI9dMEqcPE8sQHsJqU5sE3n015xq9LfaTKlDi
lTPZ6PJuS2P5mHE1AYUmWErhn4yeKAX3nziLglaaQewZaHddPCRVpoivemb1OxCcnNm8MAdY+61Z
fIsWTdnat+EjSzky7Fd9otazIFzsFDzoOVE2stj///3sv1KsaZkWZ2OHTtn/PsKy+c7j5J/iK//4
RX8mWLwfQGQuuVKf6vrl//4jwcIK1nIoZWAN+1e25a/trP+DZIntBti+LcjRZXH713aWcAsEexCY
0rbYTrni30qwLFUN/7VAgV2JJ9gBW5K2JofBwd92syW7T748tU8aZk9sWFX3xAtMv8ZDN9zao36C
6DEeSrvjxIUYtD7j/6dyrbY4Brg6hQHNmuGDUG9yBHPvt2UOSD7PcOGW03UcZxL3fpTm+MBvD/ac
6vqOfsr8m8fhp+5bmq9m+hgUT8SNrBxGVoEOnxQ2msW71r7YlVPgHJNMFRA9cqTOsjs4sYesYs6R
WyCRZED0s53SoMjGDFFfHNBsnnUVUGjwysncWRNtrki5oMeXhqH32AR4cnGTpCMGTUI/qUeO8fE2
ZnbKubMLHuoRJL7nHfXoFI6xbdGibyNCGytgJveQhBkKA3DeFwE9fUAGkv8OiAYi54viT1+Sf/BJ
n33Sz9Y+oYouMPmGclg5kvekM8AjwfNzdllBalrvPBhQXzgujW7KD640yWCczXOPz6NV3fhuF8RZ
V3kA/ohnZjDfkBQjMAhrnbLl4rDMlMq9djvS8Jw7M//ZN/KWJ5/FQNP2sYwRGyBU8X+mRff/PWRD
Wj41tDY9JP/9M+HpO/8oo4/yb7G2f/zKP6kN64ctBN9zR/L74Tz4z2ib90PQDEJ6LeAR5F5++v98
MFjBD0g0lCJQbcIn8cPT5M8Hg+X+8HliBAGsh4+cRv57lbvB358MBMtsoA0OJzwWbEf8LdyWZH7S
2qmOmFh2DxxhExK7CGkIh/a7AGHkNxUmCAdkEICpFYvaMG+ZKKG1kZRI7QIGyYjHLt6b3NLuPUsY
JAlzWB67RZATL6ocb5Hm2CxrjzSM4cpGd8XEAbkOhGDKUpGjxmd7se+kpoOJBwONfKVPNH7uFlGP
+sPZ84e/Z1H5IO5nkKg1cSKaTIGf0xQIjR5PEN6LCsgt9RfEeUN9lX+mLnB4BW0Y1u5FIsRfB0Ih
BqwOAxc/2VHmgnCoaJzmSOFp+rMsPIREjN6QE4mLqMhwFmlRGUTFbXZRGaUOh3qmKoF73Yd+Uu5H
03N/lo05vAXwHmgxvKQ71kEaPrHyYoNEDGrp6VAyRsneMOzsL2qljqnwbUe713NzUS+hBgYFZeG7
GtiLWpM1HMjx6a/KLIp3A/JcseRr29suG414oxfDE5C/+xya2r7qbG70ceaZr0a1SKHg8IbjpAZN
gigqtw0KlV/+RSQVyXH5wnMbbz5fex8jsqv85lAtCipOxtio+DaXn7JnJIM2f/GVJKbgi/RxWLHv
qfaZmVq3oggIkmXeoruq0ihHd2p34KuSMpSLGWvCkeXEob8ZWn2q4DS3ohcMZ4mQPPR0zaw0khlr
hXqBGkV05OE6WURcUaxS+h88fc0HqsdCThbH2Euuf9so95hEN8FmWNRemYm9NZgbefCwmjzXiwJs
Hg11thYtmIEocl1w6br1Aj9iEFxNa6PT9m0c4O3NfVhUUkHmGTlVeBSY7XbFnJnvarGXxU4U3lWL
0WxK+aA2lfY+u6wcdyx6kb1VIsYe5z8pOAUdNNU6RJt7R24JfnGRptVMSXdR7zsfCTjzOVnEapC4
1U6iibQ9iE7TrN8KSPhlewhioIbn9qJjKy9qNi9wk8di1AfG2He1sChDcU+y3kXeTNSDUcUKP12x
4uDbH7jc1fiqhciAI9ooeeLnwLtm8CUfgsyV5cHsUO9RFxG+tp7pM81OK/QgtmUTyCrg8lf1aKNA
T5olk8YA4sAgw70x+eujxbrrSEv6AdLUP+R5lXSeS0D0G5fCnIPVKE7a0+LgQweY/DYXQV/DiKxb
fOftp3lR+vWwzHDBFuDhRfkXSbMhOubK6Q4zTnxPaaTc0GBCvYaY/eiu5iZIE9MiHBz9RcatFych
7eTDW70IC5PE0acJgOOGkUFCGtZmjxIv3kNmtdYD5xysiLMC+gclHp78hWzoC48lDruTz2DRLk6d
qJoDCI3zyec7+R3LwbaZYFsYLMpF52iF6F4ZiFO1g7fK825TR+ETvqggsReihaRpSe01Fylap9ww
3teLQTJGMv40LFbJcPFLEg2wrxqDvc+KvxR5F1+UlGKxU5pNFzn73uyjW6xq1v3QYLRMNdJLPD/F
V8pHmO/q4r+E3uyu8gwnZmjNFBEtnkyLfl3wjkWemTc4kohoheZZhtg1KSGNzthj0yuihSAu/kXE
2SxOTrZXXNI8AvOcoiyUm1lX3PtNZD44DDHgTjg/xidYFu8nKJNpEyqdmi+aJri5LHYMz6zBThpX
MdrBfbLkWLi4YhtbBePQbEOjyvZg8ardZokfn2wu7AcdlDcm+3WDTJ5rbGobtiHGznhAp1gAa3d6
7fKDu+Xek+yB8pKVpecSbQCABhI6AJgkuB3SJLomK+J/ZXaQXOsoxMdBfvKkmm44RxLPtNe55ufi
H78eBndcp2UIs1e43pnrJt9DEYEQBoo6BiiVNc+i8owVhzRd5fYalUHxabV5denxONhOKalxUOx8
+pdU5jVG1JIQAbB+rES8MdJs+AV/9522tbeVLfUbManA9VDRio7u5pQYgFRu7zpHEK9bDDeM60Jp
3JPN8w4kDcpjZIQnM2pcwhJyNLddbkyvU71UXodkfe5F6FCUFEVGvW0csaEz8olcwrgrXEorq7h+
zbkvH/O6Y3zdJJ9LTXEOZyCoNKoDNBowdWxgqFimN4YE6oM1OOn1OBg15bl1d9MIcfZ8970f6wO5
1npVIowBKqD2tphGi0ZMccW5nqgK4h3oPtkEFKzroGIQ6/Up8WSCAiv6JDnrL16FfRKzvFz1nOL3
yk5PRIAoJQrdSU0Mq+FWEd134D4JJVCHock/EJHR+kO//BsyzDZYk0TDqDyh1CxjS4FZ2oZ6UF3e
7GelfZbfjs85gXUTy8soK3aCrtwNs29aTXrD/i66aEhwrQ1LYVvdYYQzjShf1xqTz5rFIO+BRFB1
spoEZMx6ziGoy6rtbz3Z6dski8GFShgYXFrQHgFkUc4ioKr8W/5YbIQjd0qfbGx19joMOk26KdTj
cxjGvwI+7m+zSwped9eMbPtd1qqUDG6oHhLJGqvqXKwczdiO/KEgHcw0EvfUV89vRqQIPnv5eErt
JtDsrGa1NlHTrO2g0dcYW93PVmThO9tVxI1kq7Z+YMtVURjerrHr5mflDWSDKBjISTYTqYBgrdMw
embYWO+LWbu/bXi1V/Yi9U6gY2RskZNiBveOmoMuA7dmDLfYsGrKn8AhnfKOd4De99gvbnyXZKXg
QPacsHM5kXYbT0r40cZWyjzWhUu4vPbcq3ko8dT5IqEXpuHvyg26+Uso1zz4UddubHdms18A9tJt
4O6z2N3PXfaTToMZhCLZeK5m4m03G9G6G88kouWDX/aM7xgw6+bbdjRRhoqPIk7jrTCZxPEg3hSd
LjaONDZSTPeGrUijVmwJs3ri5kYjy4fL84yxO0cKt6VabYtxZld31OKJmfFX2vj+vSQ5dhWFTKSK
mnleiViM+XkodrTQ1BsAjjWCWXETDf1ZiOm3ZbVsLAZeU9BknPZ/9Xm7dWaXKKDgqHUTZIsYLNLq
zNY13hszK+1W81YhkTA8dWHTUaq3mFaScUBrNN6YS4wJ6KtlVEgtDPtmBsUaqCMLDbYPTh3sbB5l
8Rp12hu/aLiC4Z8/G3/GUJCa6c6Jo5JNbWa/8PfNtMmRPRvWuk68XR1nztaN0PiXiROfvNDz7uuB
d3mIJ5F7Y5jdCvDCGwba4b1pWf5VYZbZ1WKgFqulU+uOn1CAPHSAzRX3kOKe5jX3m1FftKYFjsa3
UVg3bs+gvW9y9zuIw+Ba9gHjaB2DXmAYOrumJLhD+Dx5M6yiu+axmR8VHdWbVnlfZE6Dg1cy4oqc
tL/pHMt/c5glbBFNsdJhxsyldrLT+rqeVIG5kwDbsSoizHexW088PTomsfNY7nKuTgc4Ink0KGJ8
YHTbMvhu+hNDz6XmJihP9phNz6xfytuxiF9Z14Z33K2zN5z36mB7uCinzN6T5MloJk7VzkuktYXK
o1A8tqqbxluKGWvQg5pzE1Y7Hs59IBMwosx9MbnK8NfsF7eq54HH+bF6jcvEZeeWZ6z2KGNym9a5
8q2upoIu6ns25BT83EciZ6nRyx7L3Dx+hVOerSVg/Cr0Bf9m9uewa7zHR8+LzpXHjrwbohd/GX2L
Qpqk7wB0m+g4R9m+CLoaBiP/GIdquOONimsD+LLamG5PBZ6Jtc+cIPUSJDk+VRxJovsnFIoFnjU8
oEM6gHW7lnXyxj5n75mRbCmy8KBjqqdMdgu1Qpvs5b/0YAa/Ir+2jyn5H58jLHiazpuvieKjc04m
nEYtDKk7oSsDNhewmLhRtStnWFVC9M4tkfRpP8dZc6fZ1WMrrupPPFAK9aU1HFPRaVKBqbfi6sNx
Aubu0LGdvS4CM6Z0M5kewzBBMg5o+5HRq8cfpc63RTnHX1zGxHFwGzSYoUHZW9Cpn4Yx6wf0fYjT
EPtYb+gCjPeCVuOdSsz6QIqRTTuKcSKe81hw6el8667xC1TZA04DH9BzPQS0zvn1hC4k0BXdUokC
w6pbvl8u3SCvUzlqPlnYCSn0RIcf9tcMwuF9eKVUrkA+sLQlJuCYHPhpvbgC6uf3rykRRZtHISIl
5p42T+TOzW3hFd9KjwcUDk8+DeNraQ3JXcIrcUWzOAJO34t2RNhpp7Cr7sgsHtbArOBBBqvZBgTt
ng1XBFfVVIVfBmcm9N99Sbl4Q4sD3x6HFvvBo/8kr68kdqc3zw97zkaue6xMjrS9baA+QhxDfyoe
XPMAMMUorbQM+Oyy5BGvEvxwwNnuKtaVwj87Vv4ubFL/ywwmSbdb6xJiyEPvnbS3RNsMUfVMHaC1
rdm/3XR6zl/VCCIzxWEC3mGPH/TYFbw7stKiGHMyeZaV831kGMMJMfF4b7TEoFb40yBKAk9sw8yb
j1TbjA9BETQf0RQmeyKF9WvN+41HfGsfvclBlJzp5trvBMY11eFz6DvL3IhQVfeAUAgBWHg33+Yc
DU9GKbW3agenvcYaio8TQpU2I9apb3lrq73Xit8JYpCTE8chpoMpse8YzJlrndsJHDe1IY1Jidmm
Ntz+GjetOOHTFDsD9eJr72acXIm93IGCSBKPeUVX0+De5A3Zc+CuedrgxtQF433R3mVeV99yuE7r
FQKBCepR8KhRvEQfYAmbYAUmmB9rWfj7zJqbR6z7jP44wqFbYwq8CbjFXInIogg+L9uf0jTo8FpS
edAp0bOTXhqLQttfBfT6HHUpxcpt9YzfTC/I8axfCbQOdMuGzj0NH7xN5tR+LsSYnIKBLSegFO+i
UM83YEG1vYJRjq4aamKvy5YkS0yHGWY6MHiCAwD+MxI2sPBUuh8Dq5F6FWS2+VFIK1MMD+bxxWGJ
zKwFVSODh84xFW66qj9jwrO2Ngt0TdTEmGmGzepr3uP1W0zZ5/PgKTKHtcPFwMceNvmiurV9xwdO
yLwTnZ/jyuoHd6MNUdy4auKIhRszo281TYZXy+vkxjXT+DZ0RrFvWmv2MNJk8m3GecGhAcSRNXx+
poWIU2eSemzPkd1vvUWEnLYy4lvrf9SLJDnGljwv2mRz4g7On8NaC5zKA25lebEsUyWOcblcZg/W
omG2CKLSZ8G2FJ2nOlVZ20MJzZ38NEgEbcaLzxn4ALezZyg8z7ZVhyZdVyhBYJt3LQT8Y7KooZNF
Eu0KNJW0XgCP/N9dCS3ZwK+KOyJvs679j0v1d/RdbbCB/dN/2V72NPf9dzM9fLd93v3H/+RX/vm/
/Ff/4f/4/le2PexBnP/tWPfhI/1ou/ij/K/rnj9/1T9sZcJjOoudl0ksabC/Vj0y+OH4tieka1qO
dHznP2VltvnDIjNHEE+SThb28o/+WvXYP0zHYaTLfNj0LdN1/51Vjy/F33Y9xFoCzyRzuBRme6yj
/nnXU5nsNUqja3dmIXEnG+GyrBa5y+K6Dah+Yk/KIbodh1bug8uaW0kxc6Rett9tExjRivmFfxZD
Zu+0TceqBEaj8veyOvfQ56KguazUU+oz+quARTv1UazcM+XRHjI1Ngv5YahJTgBtaQK2bOz7RjcN
maqSdmA6IzFd9AW3FElS/21ORlLMFuBOtCWCU2FnqQrwb7OkGo4JjPzkzkHHigdCMA6BT9GzNV8r
1FTboqZSmRtvta1Vnz0MAhqJWKvxwSuZHy8zD+VngWj0VfQRDg2WzEALy7gm3kUOLMNgeulLztue
2OGFc6g125W9NxTjI4+Afp9ccAhzISOmqQ5xEkzjG48ZwAnNowjMuW1MwJ0LWnHBLAiV4UfIL/iF
vKAYA5gIEeGGjfQqKu36tmgsla0mqw/e6gvOQbQItCO5YB46U9QyKKdpbsC53DefCAbQiY4trDhB
uWD/do5r6wKQGN4Ck/gD3P++LWFDjpVVUuHTlf0Lq62U0XPXteh+s3wBJ8em2CmcoZ9212dXMzVc
d/mCsMSWNf4MepI+CwDD/FmPqsQESWkuuzLNfSPX9XPRljBVFzSmcHuS2eWkUB+hrXSf4wtHA/4d
cQAOkoX5dKoHS3KaJkfQjs8DrWR3Za3ie5IaabMLwasOBKbavb2AO+kfEA+snucDDi90j7+APn1X
D81JWtoy1titYIF6zpnigAE5/QDkhhYKLuSQRW8DkurGLPmegVGsCgKzT+QGwfgIQ090azgprFPN
NC2ExlwApeDCKl2wJboHxreUw98VvNrlRLggTtyYwJ3iYBLhmtZoZiokFUp7r/9gonRq19vuwkqZ
5OTJzgX9VVs44h5Vj/8zo4KTl13Mv9Uo26JYB0Mx35FYgcECf2QLgJz4wFbApgZ47s7jACe3z8Eb
UDwgGHwrRZ+dvQvjZVWN/Ko709tYFwas6e2O4hKOW2tzXNQe7Dy2QITyLYhS4LTCSizYhN4g0FAP
PYpTWDuQTEaRR98eu3RHQXW/MysgnbWeDSC1SnfRg0OHLYelOA1eTZ2oFxTZ/qccfOfs6WHpxVnI
t3Rh4JzKf+k51NJ/Y2sHWs5yPsiHSZOqiYgTFNIugLpgYesUh3+KNVnOnJoBWHAFvh6mO3th8ujV
az/jNGKcnV+gveYC8Ils7u0D5y/APubF/JtpYIPaCiVZgLO6gIDc7zj30Otq0XQhAxxM4x/g4AUi
VAtPiEwd3z4pYTDDwKcMY0VyEZwpNruJkYIZgCXWfGA/KsdIPrILsigWenFaOMZ0IRpLfsKpnjDb
+AtAt7rxFvZxNNHbsYPmDS0WPrJZSEn/Ak2OF4AyWlhKOnpsgm/O/yLvTHYkR9Ik/SqNubNBKqlU
8jAX283czfc1LoSHezj3TZX70/dnUTPoqqiaLMxc55AFJCojbCOpqvKLfHJJ8dUhB8AsfuaKyi5Z
DK7K35ZMFpP5Pe/n4oZwNJZNbbeeWhFAFXvpdBUNeWr4zLQ37VVsWtI4eD+r3zbQPnMgR5W/7aGA
GJdHHjay5FAHCSrIrOBG/HaV+qrVJwNI4w0LOK5TkFmKKU5RUmt9saVygLC/IU7hVQ2yBt9qC+cH
ECOOVpvC2a/ObXG55r8dryTRmD17v52w/W9XbA+fhxKX327ZEZCnwZF7cdHqi6FWXay1wW+XLY3D
l0oj7ATebxeu+W3IxZkbd1h03YtZtxNN/1FcDLw9ktVaXEy9cpLWI7IATt+RlOZw8eHhAL7Q7S40
juFDUgLuH9KLWTjMLXT2AQ/U0YG4w2EVW3FXqL7ZOvVIDylTmeqgo85LH22vnCT/bZS+tNiE4Gom
QbELWe6P+SRwMVNf0TCOGG3nCz6auiUU5P7gPFLewTGsd26L9b3AS53elUmHPNEJ5hkrV47Vj+xi
o8YgMaGfX8zVnP6SdZLqOthS+RNOZGiLUT3FF1M2g0JRbmRJBlv+zbVtiMwzTgLj6GGH6sjURni8
45raFwLROL/lMFNtgax21/92hqs0wiUedBxEV97FPG58bOQj5cMHAm42WmlIV+vFbp5fjOfCEuKA
+JI8kYGDfuwEw7a5WNWjvOvfzWxG3BXlJTbmkQOFj899CD4ZDta1HLR7i6XvoSf7s3H99rWOL+OR
uAbenXWoxamMrlJXU0CPUf9rSjL7iFMjoBG+gS43NPPGm1OM+Ug3Uat+ESf7yRTE2jtpATUlIoO/
7kESZisZT95rl6d4xOuGJzGajyHUKWpvdI+Ib7l7aeDKmiP93gl0GKsm4ujCEwblX8wutT2q6Jcd
oDiclFMSfMGxoahIOJ3zkuDbplSIyaw8jNjoppuFy+crAlNYr8eBrY6X4JZFlTM1TUCgVpaQsnKS
DNZWDJx3+wRXSj91nO65IQxtpWl2rMnpbZMsUw+5xPsuh6hA0gsJEQWp+A7QXd6LwDVs7mfz0yJc
uc4X30s3o50R0fSYD9woAFerKgSLuWXGB0MKqmHuX89ZbVnPHim4dhWNQ1qvg7xHAxVtOiw3LZkC
sS25YFBYG2wm2zjqEKmYJ03HJrXcmxaPW4qJjbPkFoKa+yYUY6pjuLjmF7UuYlX6BZW7Hu3bx7I0
IZUMoT0oDO92cLss+JdJyurwPC5NeG0DQ5ipr+qTn6im7okWWloooiHpfjbUoLJRCev5h00YIduQ
XbzwVWDqd6seFonCyuxwPu9sAm5HhOtlX84SZFrOt3x2qKAlOpG7igKJyT/lJfGNRtQB7Br8gy9s
oshO5qEjPk0767ceIuupKOma3VQC/ZlgFV6DWIeXyHGo8QsrR0aU+1JAeNsrB3ut68uOgJiVLBsn
77R/PWBSOqIXBRlpeVvgj9eX1Q8jLLkMBvE83YtyOROoRKKZwiDYlKDb7kfqQ15cBuxUawVpfQwI
Vb5lY9tnhwoS3f1AYqLeBLHQ85ZyAjYFaU3g6lbTdXyeMkPcysXj9yH9sL2nH8d/iAzVeqtI+J1e
xZy+G56VgutkkIAuc7fobWzr2QYSE8BVcubjymJjei9jOV7Rn469EhIZw0Ae4/IFXCvjnLhOMI+n
yLrtNkhgUL7GMqt/CcgBuEe7i+wVj5fdUZY0Cwmavis+2ChED/MwzZRzNY2BgNSCguG2wfuwzctU
ka5qM0FaefBm0rVZ0r3kkecMrMt2d9sD7byq+mHYcgvoX2UvnQc0m8RsnCYs7hNm889MmMMXQe/C
XiCr/eoBnT3PVjBSbiutdwqA8RNHbbbcj3XWI9A6bBe8toNvXsIgw9vtQa4bSzs42mQFX+t0xjvZ
s8a8YkIh8Qstivx5XNhZvq87FGA2zTgnGL93TcFO2c69I9QEdjEmrSJ9CNj9n3w1OO2qHhL3CKbO
L3atnTOcAE2EARzFp533NAbF6Ykzen4le29uj1D48MamWdFaiMFF+D1UQ/lpmCy0a8o/KrE1nKWQ
W+YEDS8ZJ+3Q+UyAes3Vm3inFHMxKRbSNdlOLuM4gFiEH2x91NowJcTUTw8rbAEJhqPKlm5aLwPH
nQ1GwjpAPxud4EGShDB73A2CxjeoqZeW+qgHiD/Bq6AAejd2RBS6qVDbmBiytZ8qzz+63E9cmAsU
0mv85ZCaehfH2s2C3xvwEWFtMpDyyWa9WU6U8kb3kG3bAmXOWSpgSoS0xTX8EtgLSTkiF5f0RzCb
cTEzrt1ygE0NKk3qOYUF0bbtOVlqtkeEx3tCeE5TejcdjKToJB3a3G6DUfU+gMCIyobM0DsykYq/
7xQQhGumUFnzNNOPuexDJDF3Z6aFCleJU4nsTEw28yB1NM9YWbDj/SiX2f4I0ywHzjr3MvqR+zEw
YDXFjrqOi85FuzPpKOBDDoYchsB1nhKHmiFY0Zoo7B+uPxi0vE6P4JCj5uIXlnN4zfLdjoc8cPoT
RSQIrUIa51ADo9x3ccdeQkRoMklF4Oo4pwAwdonGVwzfuY+zc+2pUa0XCDCkqnNhMB0lg7XpYiRj
IvRhdMIcMvW7JgtYuwAIqohqDjyLghgARCz6z3yigsAfC/M+5Wy3m3aayzNjSpD6VpvIpVwxggya
U2VDpDhEQZgwP5elSl5YpHxzJDtKD1Jvj+P1MLqBjck5NUP5jN3dy3463MP1fdx3M47jhjE0IyLS
C7bxBwosw/A9Y3NHBIbKArUxfBwmwTqdl4MTB8AtaZBYqHCIsLutFkt1OyU0CtgSaOsqLfP3MLMi
7CoOQbIkb1gTvajB0DSF2BfsBTktppS7tSl5TXMQWEU4Qi9GgyRfMvlNsqG+o70SXckyVWFk+V5S
9npHB8+ItUFiuMCrimT+pAvZdY9mdGI2rPZgEDOH/rF3SCFAKqSkUsi5RDZvGQ6MXvHQx4ZnE8y9
/Cqm5ZkiI4CMUDGCWfrr2IqHn0YFjOwcG6gvq5AuMbtwFC4o38WusTbDHL+Y2I35PYIFa2aRxs7t
7NMfdw7tipknf5rmYI/5qrVp6QauVnWZTFBttD3tp7hSXy2P/nQ7tcI8G8fjxJRnjf4oLb86YmO3
1gXDqmvVFMzmO5oWfAA2EprPUkr3Vhax+0DvnbdPm6xkdDLbC5QZvg5/9PUV12X3xDcfHjDz2vz5
Wjn1dlzMscEd+8FcOX5ByO5e5zbusj3RH3EaXOeCTAbUtu4Dp3iP0WabdQ7T5tLL7NjlZhxkYxNN
zaziJuz7lueSG5ThzuKDvbRxHl4F/sKwfyL/zywkiEZqnTnsb4yO/HbD0JexJww9m35GUDo8sdvQ
3/5/L1y6vuOgNP6f/aivv0z3HytKAz+Kv5cu/9ef+5t0Gdr/ydCVm9tWGD4Dzw3+t3YZ4CsV2Acg
04AS43//W7sUF6OqrezQhjYk/qFoAYgYDZYge5StgoC7+//Kpn4hhP29S93HgRoKP3QpUVPKp7Xh
HwhiysMSAWQq2KNM5CzBJIeJ5qdE3UgXd9V8/Luv5+5vf/F/AIy8A2bRmf/5Pxx03z9fz0OV9ZTi
G8Fr+4dSyj4mckM7VHuHh84+Fnn264IRuh+cqtlO8zBuymjBc9nzX4EWnYcgpN5Z9i8LXEdOCsJ9
zgfkhM2/eV9Ygv/pfQlcv54thYBAflF4/65wAkdAyq6B6c4oih9dxftwRisgSCsPovMogl9qaFwu
GlpKt3syn6Xu7dNfvwl+7n96D6RDBbte38EL/cd7yANs6xOhz32TTqT/chOdAietn/76Vf7FL+55
gkVcuaEKcfD94ydVfMnAmrNg79byIPPxNaC75zCmHHMhIo7/5ov9F59JujafxlNSeFxI//hqWmjH
nrIg3IcVJW3koCmD7Fnh//oz/ZOjGpGfOwKLtg8QLxB/XFUiyp12lJHaS2KkCDkzD8Gif0AE/vzr
F/oXXx6xEZ8gAJ8n8P8U+iEQ841eLt8IlMOqtDJQv1iIcqQQN8tv/h9eDNobCggqjrT/+FRTDwlW
GU/ta/LFtOo43ioZKCMvFx9LC4W7f/1y4vJb/PEsoHIpcF2PJwLPqT9+q9Sh41GrGCap5VH2RhT/
elSR/VA4iY8NJMk3DRbtXdKN4gCKA+6cXUY//cJFu66m9iHLaSFyq3LYuDkBjJUt22btu0GxkVSM
3aE1lc2GwrmQjXxWpWxby6CDP7WAK6sv+LGmW5xNT54PZk7m3+uy1Pd//Rmdf3GfoyjBYKSbjMHk
n9fjyMF9lHOq9nGViGMGpOc4D5J1dpDP1lyxG4zgvOj4W7lJs/VELp4w9gX/5qv+V9dryJPbgw9p
S9f745vW2ewRZCzCfVH03nHy0pvK9hG6MSWt//oD//MrhTYLjysCN5B813+8UtIkhtbIkPFKlJbr
qcdDSEbgBw5zsf3rV8KX+s93R2gL2/k9a0My+P3//91DtC0d11ICqK0XDmKbD1Z6maNPd1jIpgcf
mhj6SfcUYyrdZmx78w2FFJw8faodGT9hvWZKVexnhVNkZXrpP+IllB9yaIPDiGsVRBj788fQdN51
1w31VQ4fZQ+4j51P4/TZtCtoyV6jImPqK1V/xBoRHJrE83ehrmZKIE0Ls6cVW2rMGBi3vQ1cXVJP
Eu3HDuRdXDpMzZJM3lbSmbI1O1V/Gw+T2AwqSG8j8JUfnMXLIxiscWsXwH/mkBa9emjVMW879Za6
i3c7Cj74YpCgrYhYpwy1fwpwLJ2dbL4EqKB/gcE/JrRHrw3nkxXHkOYJzmTDyKxqPoLYBlieUJYC
tKCFp1FfHMTwaXYV9qZDanfZo2U37W1glwGdAqoZ8V5N4Mim0W3fmmmIznpIIsRyWrKHsg0+8SAT
wYps9z23steqIH2+yq3av8o6DRRZuzeqTEj7pgcXCfRQDQ5yCJAe8cBQBJKtm/jBle255nYZkIhj
FMm9aXW+5+PQJTCQ8I4KOsTNgmh7GuoUKxRPqfk67PF2rlJwTv2mF1Gv0KbadF+04/CLLRPfyehW
10lSgdfgrHvTdhEsM+mK/tjWnnl1TDW8SCDCLTJQY3yq2dEy2LbNHe2oYfdMTtY79lQorce2tdaU
rXg0Ffjltm7tCAQLtqlo3S4s/aRVAP6vssKr+00+BCmQi1ATV+f3Fmbg6xssIz+YdkDx5bflITRA
kPYaKd+TRsxXKhTeu5u0NklnSOe3xGltcMVE65Hxe9sEVEebiSenN2sfRP0YvoxGdsWL6xbES2w7
+2wlNgYgGJIrPhwy81h4bIQoBBmbLQ0K9N0ZvS4o2PqGNDWjRoIVjzc2Z+hsH4gmW1YZc4trQRXQ
afE7vwZYTKqN/Ly9SoDK7MXCBgdnuih/+q4E4Am81dqEF+uSDjlKuXHeHwb8lGesmHG6yrw43Ne1
teg1IKJyQ4njTd5PEAhdpBmyzw7vNxk1xhxKZmihg4GZhNBg0+VajHRsI+KckhDeV8zA4BFgF+So
dN5NjUqehB1OW6xiHfnjyT+MVh3vwpYZZCDtkt93QjTyJ64PKqB5q0nR+ztVx87L4Abqyp3bX7VD
UW3ag/vWqBo/wohcJxtUtz1ajtYrmhbEmug+c3ZnkePeCnxv0xYoETn+p3PAoWqdwP9CzdGM0Dyq
LVyTlh+AcokjU0GDs19HX9RpyohD4DgiI9rNpuAnfoyUC7wvtYrtOA94SydWYbai+nOQZXcP7nA+
hKNVYmPpgy2xSmdH5yAjUBEStGaDOC2OdxWJMdtOl5GZ7jPccdTyAZG4MjUc1jV2YRrZTAz3KIue
43mA/qEpzrIYwV1p3YUfaeC7z1Cuuy3lyC4keAhn7Mp1dABXXB+SsuMYK1NuhcCKTylevo3fsDku
hUyu4mZ4CwJtTkFt52tWPTS8vu+ZxizVuSvkpZPEG5dNjV2VeZ9mcE05brb2+qzGiMjGGyPxDUas
ZEv3yPJIxMOcUTnTn1PKE9e2BEM1wAR7iInTnRnqkdMwiZcmtmM05SV89ltv2U56tjYVtUPnOMze
ej/EsWfK6aK4oBD6d1FRPtjMyo8lXKLj2MM9jPKM7kFqigoKKcGU+uOvaqxgpKJj0Ngc9JbzNoWt
e/YKcx4j9ASC9/F6Gm0Cnt7sXCM6eaT+g6TY6UIRpy3qcVd7lyJkfECrzPGb1aL1gAZMAGCnPWI3
RbfQFVFZ35NP0eyo5BObpGXft0mLGZpb2aeO03F8uR0h/p69qrtvUn3tZhVUG8dq1gtP8D1whg+n
rqF88Mld0GNpTES29cjNYRjfAFmgGF2MiJD9yJhg7KOHCqbrlrzefEXG5+zVQ7UJL9MShmwT6ngP
z4uOx7ViBrb25+XOly2lb1jIxpU/jf5bpZJp6xTxvMMnxZAmsOOIeUqFRkOjU9U8sy+b7kWVAiTx
3Wiv0xF5hYfNTVpiPnBaK3wEbyDfccQPegOPmVLPgj6micd5m2HpKvpabRSNjvZWzjoftnQO17TQ
hIuiNrkiXxXz8HodEm1+MuvCNtXS/dYf42yeqBCtCMx2ZvmeRUoZe4qbEfXxg0FXfeSvw5MeTGaX
eeS1HBm2ZAygShN7sHn43HATtvslM9Ga5Hb+juDZngRAMnxmy7JyZoQOWk+SXZoS9gNpyW08Qu1a
oumWOoGXATMlRdMWpq+xoU9EtHc+IOudWaIsB8jjVOAz/ZErNzfFelFe+yh8+1Glpj3UDR2mOOvt
Axa27DTNxgMa31OHgwZ/KUOu2r0vuSiGVoh9XBdkiXBsbiONiE8fQHE9d6W4g5afbio7qd7rwDPb
1pOEdubsCvoq2GPsQd8sSOkWJnJxWHx7eMbhCPwkneT4S0NF9FY1zQSbTJtlRfrbZs8o5x3U6hod
vS6PQIq/ayHq0zRGzqPrhO1O2/Ndqof8NC9SAktwJzLjjjW8DHkef9PSrbcJv81tSy/yUck22llV
qB8WtC1yA9EXMOv+xqksuFkpTm4fnhD01azPD9glJijVpPp6BgZbEGb3mE6CtXETsVuCYdot0SVP
jR2hoqiZKyGYhL1z3B7ioMiWXT2l+RUDSSjRXQkHdj3lpJFQjetP4lDFVUSxb7erOr6R0M+KfVSF
ztFLagITiX+Ve/3brKf6PNXTzQRk6YvYRX/dNi7dgU4xrTkb3vRubbZhZMyHa3y5p/h4OJZy3tNp
+1JFcw5wBtV9C/C7OtU4A7ZJg+k87v3ymchIdxOqsd7bLIIHCmJO1VzqZ69JkJWTQGzacNBfbTUu
rNxsClYipWKK0tZx0wiezXntxze4YuJ72sSqtbEbiOOlYFxHMKveIGQMd1OiX5uZuF5t9deJgHxb
ziPYP57bxDQaYFkTsFDG3KuhXvZYjQe6CgnoL406i8Upec00vWdjL5lbgZChIAPESeUGTBWn6gUu
WLprFN1+uf1Z+emhH53uiMOX4ENiBHRHheXLIQmAJ8U7MJFd9oVVYYxRO1NLtZt9BEpSCFZwCusp
2wiKr3ALPIGMgeGGYXzDEQoxMm72bOXzbRCH8dZPMiYTQ5juXV5/pUv52bUyelOlT5MMaSR7nH26
ApdD17TPc2eYBQ3zqbP6lyATw10CqY+v9j3s8MK5ifXJjO9FuPm5Sv1HkkZI56VzC4ztV5z/AsEz
7Ns07empiJ86n5l62QKuldRzS3rIxNKv8SCYa6DL15or6BpSf76P0OA/60nR6yzKNavUGmDLsGeo
Xr4u7hdSXLELROuANcjKddECkenlzCC+NOlTX5OLoyzmWS/Bi99m/NN+5E30Y6rldYJq6wk4jxiR
CEQXOttVZfKciPCAz+BpDDJ8Re2x6cg3SlPduH7OexdDvfKbgYIxNO0VEdFxJaw+23gS/SJpxbGq
xnY3+sUD+AV5gRTS2GQffXw9Flw88OPOqqOVC5U7iQ4+2LtbAtOS1j5lfhFxDhHN5JFkS3kCQujv
BuzD+3KMfjLv5WDOcf+pgwvK0zhCMI9JKn4mi9PsSkrf4qiUOzo0i9OcF9SORWNy2Ur57daj85zs
XdBvzFSBKgR9DUywOgtPT2tTTexVmojuJmql91bMEQHkOMwHabGH4QNnIqPHS/QRoFav2iw1vzfn
1vpCO3oM/PjWc0ewnUL/wLi1Mx37/AoQKKkP0a9kxDO/idnQuyHYC/fsZtFrN1c3pR95q2ridye/
Z68yVehjkiwNi371bHfetNbM+uBLN28ZU5cNYwxIMfVPZXmvfmF360WzZs+N4UfTGOeF25PGGcqX
CTF0NUtZHPQYOwesWtgeic4xDGKYnA49iUdwZDxS6uykKlpxZsVwsi3JSsVK/4BZjEfN9/mkdkar
YjbcSgjZq6R06+3CkPlbzYl7m9aMszRDjN1MxeKOWoeOeIx9rjiz7DLOP6cRyOR4yTRIoe8YlWH3
boL2LcH7ToAv6vdILI+4GOtdhO9DDvFNwPbw1rRWv514dmyxo/jnOhSUy2cT5+bU0e3NApOdmM+U
72yfw3FQ6Vc3h/DUkz/aCZhNF2cD5NLRn54Efv2Vqgjuj5oSHuwx9efEhzoprYqNP/GTCqdvDiAK
+z3rrX2D8xAzSp1Xp7I9VDMkaJ/g2tme24LenT4757g6XwwV9y/BJH9RtiQ2QlTUUxau/Qoiu2O2
n1mPDX7EnyPX9l2nA/9MDoBYM9H7PbnDYT/B6SMSADeS2E259ZBxNipJ8Fu1KYPskd08IS/HqGdK
TGlGizt3Z5N1In2Jxkfs0JQXL1LTH00JXBQS0/vcslWMUbw+ozihjLR1iJtqtkIdR2QcvNJFq87Y
K2V2f/DbSkL09/1To7v5nQ55aFGa4gBu351t6M+jdc7djpkcNxq87V1qU2+3eHlzUioZNpXx75ML
LXoo+cVpoA8P0L+c3YSWkuP766Fkm/TsTVofsQZucatMu5AbnbNUqa9qrPXgqjT7SumW53Ds2eBW
UJ1l7owb7FbJsVkGve8nugbLopNXvM7FI5En+0WK4RDlY3BieEmhQl+3GzdlN88B7HE0wsU3lDlr
f+q+qCMc35w8/lGppTi3UxK9FunyxXFcP4RjS2FErK1+nVJKuXMA11xZtnkWQr7ysgbUfEixRQ8s
OmE7bPATrHWE5CYm4sb8UDq5EbaFNlRpMtclI9NDWFo4a6m1pCyy4vKp62YnkzoiBJAJ77WPiRxx
CTavF+cHTqpLMgofBD5KDBTrOfOre7SK6rmxxnBNmLb5oFvPfQDmbN+JtnW3yczRcOUvqb7LRfiT
FrPwAT3OX0Pvgk7vNTiTaJVbd3i+EZh6dZ0bcOlV3eZbP5zyI+FBJNE28retVZd7y0oqAkoBNHDl
pCdcg3hwpK4BjeGFIx29/BiNZx9iCoLekhqTVJFlGoXD/6mmmn4rGcKNdp14a0oMy4VLpV8+zOm1
P3DSIoeaHbn87qGe4JLTVdzC83STa+xgdKPWNRjjYWB+TAtns1zh6cNQCIhruJ8JlH4NWGXEyVry
eT+MimYI11/Um1NNNvHdUU1yC2ox/a65yBS21TlrroHIz0SgQxw3hW3paBtQU+Rh9tDkW32wOtY8
ctJbuuXJFuTqm6FgdZxzb8PU5DHze56ZoWbwHBGfyAJn2gQXt7ld+Wadm0Y+R3l1lXfEXpntn+jw
paMOvCWXoVMs50oD18wU3v+VpxaDG62CL96pon7hhfRzWVT1W355djp1eQOpPN9lVaOuZRI6O7Ao
5EbpXa4wezfuiaG82C6eqjHDUQF9wKQ0PI/tvDzm0dA+pbnrnW3CbtvRooLMrgBfz4B3CyDKTXHA
SEMYq1Npj886WnyczA7PxNJm/QV6gYt2Id6F/W20tqmqWw/7ipWti66Pdq2K0dLnNo82OUmrfqX6
HnuI35piR6iw+fBzUGSX3yR/Ujx/bvoyILNRSesC+qNCuuerDq5Zv5N8BxD8IaLAzHbyBz8Iyz2N
HgRj0S9XTWjHoDv6Oy+mgQMlZ7h0z2IHGKwbBHeSfSQYDQY5QO2UTFhypEkxbwhZMTG/EB6Y1nvr
0KKA2pryS0qZ4P5ZYiXHhmpegA1mCSUhMFlNSaWnz1HqEA6BWGvMnduRJCSzsq5/4EgZcf+XuIYg
1TJjb3hXXfJGPSC7G9lPW8vJ7UtS+msxgrD+BK++XkbwlfCzx27co9Q6K/y09p0RlQFBEdirqrdo
VaF1/UAZUIEhN29PbpA++Hjut/UwnCJIlJjPApdwPqrwFlWnPyuTiZ9TjVlzU2ZAedmD45vFBoAZ
OcK3dAWyt98rkKJ09mnq/HzAsft+Fs0r8kdzD2Wqe4jHoHsLwiC75ZvnXIx0t3MGrW7Zy43EDeMA
hElN5nMQv7qEkHe4OBPs5hhilh0W0U80WHb4Hluuq8qN8cF7PPNsrDBKqR38CiiTEC0aimXqsOu+
c8+mVdp2ooVy5XFi7FjKilJF4zbhM2tpj5EaFxOw0rnnGJzXkV6OXTg34KpoLwJ1CVZ0wbp67mSe
Pef+EG2dJGivTUw7WQT5GBWJas8ZgMlUUGxeJDV/ez+aB0mH9r5sHPsWWUTxVxtib4BrYRwrNSGi
s5elUxnfRHFLAnpbJsJeMekhZq+rjWy84TYqig2sVQMfJIOyXeEm1M13v+jnqpvCZzKb9MCYeM4U
qQxTbpSzvJXV9LoY/C/0AYtdQj2OZS4tqE0Xr+s5TU9xjSbEQOcYF6n1YkYrJb6Jdonsnq/TZElP
DYbGsky8XVdz6mox3R0CO+QwS/gN4SXR7pEdLL7ZVJcACu2OVXFV0/5AwLGGlrHWlwJtz4ykQAIr
wZDNVMW6qY071zvbKtFxUDSSRxey3BWbvvooMr/edmnSPPoDLBYydL5DYLeETEw9NttRKAmiuzMw
FcGkKtd/suOmPeg85hCpOa3UGzfy9MmCXwW4xZ7hvAd429oYWdMelf/G51p2EBzo/mt7yuHdZaC5
mhNLcRfZMY0DgEncr1m0bHrx0IebJqwcKFJB2zzDj+JhmQ8XCTl3I/fbo4iKrVAQ0LvBDIHlDb3k
VU65egO5qK6ZSNXnAovAA4NPdfSF6z7bMibI4MvfZaGWRxi0K0z4jhW6ZiNjldURnH9nc23DzEft
R7QDD8y9lQ111W4s/E2/vMpzn4mow7G2s+Y7VzRUYlc15S3YXegnmuYf3O+hl3+1lrSP0TRPB5vJ
yGNKYije5IllWHdq/wfsKHUrm6z4Wagluri141vQ4d4bMIqB03Eflx+ZDJcTVjf+vRpDZIiCbnl7
PZWY/sKmlo9hTWafUiTP+TCUvx5GUCblygSJf5cDmxzXQWviO2vx0HYTayfIyr7YJuy+60rULwyR
otcSo/a7xb2/tQzffMbXSfcMO8nDXKXLKzXGyRu5/Ute9eI/FtryP1CBvR8FPu81CS0sBC6dH55h
C4/dSm0rLhH6vjyPJaXOtmCUp2+YPCMNyBMdAQTZVsYEdP/SUea+WLJMjtiE57MeRzxijshpIjCA
D+YgPfnIzKQgra7ZNbWOPhZEFm6Aumjfg6qLTgt7bTbVC5SPnA0gtJfSEMsa5BOLV/VrqPr6zgeq
tWfYYLkrKXW8ZZtHRVNu/UiRe+oVc3himjzmN3gOySbFeXaDj4O0CI/9lvBoU94xLoPDOhH32ko4
hZTTiLJ5xOdOkDafCxp3Z4kI6WHIPZM9L47eOAdHyrHJ13i0wQDrYDBYO+Qg1kBzcJvSYFU8UU9k
25suL+szD4yg2UAy8u8EYch6zzEZhtogWk7RdSnhClYk4tln+0p8OgTu7xGsxztqOtpHOaj6l2z7
4oxzLz8tuHm/Q08G56hrmuvYU5a1Fs7gfsu+q39RloP5z6LV573CevKWaW0UzBml/U2Qtn21hknq
Rau5IhXBpUqZFmHEJyNbTPUUWuJo9uCSP1i6815iVZZfVaxfnBBVtDLsSGipwneuitiZUNzb/G7p
x/kDU3ii1hrttGc/RXpQIb0vB9Mh68lwMOWOYwBfct8MbDAsv1nsUwY6FfJ85xAGpAQ+vZmnjjJ7
ydSVZ0RMgTEcxe4qyVi/Njl6xW5cWi6dEhdtsRY0z+yhEDCIxq1vn4cW0PeKS0Lc2L1CsFMdoBTp
q/ij102UU7lr3jyKiLNNSUL2SB13/ZDwQwU7yNves2FAOG/tslVfbI28YQW4Zf7MYjLX66JoVHZo
FD7MNRNjvKRczZnZRw5r5qrTZvLXKqz8H30d+iQm2PJfxZE7gmO4rGyhP+5jTI9mZVVOeIrV/FNr
6CZMjsdpxdGa+4Q9Ep+AYYIj/DWR+Ut9Sj8xx1HvMV0eXzoeIyTLTkJDmLGKOM61BL8zsBZ4EIhd
0qYJhKx5wg+Kr/ZS04dg4lDbSefX7DkVJP0Lw6t3FA5TogJIZ8bJPiN6bo/KS6VYF3FnOxBW7JRk
VtR+6llB1po8eHsDo5uZpiYL0/vY+W9Ly9SBIQaHNzz4ZX7QRe5+ZUVnX83aqzjgLrOzn4ey2rv5
AB836+adXzAE4pKsjmPcMyhTDNPuCGUB79Vez2piIvO5ZBBFUSct/Zqp5OIlZDcBz+jbHZzwSlpe
eMpwW92NiwuDgI9tTrM2+jzPvbVhVssZf853nm//F3tnsiM3kmbrVynUngKNNBrJRS3a6XMM7jFI
IcWGiEHiPE9GPv39PDIbqVJXVd7c3Qs0ICSQkEIRcqeb/cM53zEwY49iR29TxfgvuvpH440IPP08
Tc6x55xy9r47K2qix7goyF6x4Nfs00KAS2ZvH29JAH5xyHG/N2CAvRmK0Y4ozevZEtX74NjpZ9uN
c3NPrJvP8Fc2XwkgKq+NqBK3eV0Z95Fh/ZkQ4yJ/+GfJi29KVFBc3BZiWnmRT/ykWIgz0wW30niX
np7lKR3zGUdIfMr7mtAhdrPmaRRG+tkcR67S/yyYkP9KLoEEhS0oXmeEN7/oexbLgIUI4Xk3q6g/
+apu92OLQ5grkTHqpM0gpCdjMW6m4/u0cKW0OHi39ZgJ1PfdG1EcTuBB7Qny2sRtUrJgIgwTBzFl
/CUeVxDtM9mMZQoFpYobddm3SlbHSabLDaAvANNAiCaH2aCNUivHO5UtnCtUwNz1CGGrIbN2hc4I
00YdRGwDZ9nQDpIKxXkkw57N2DSLc5Oot5SIrsBwx37fGBz4aQX0AxL3RSqlPftPXjrrf8oIoXGa
Pm5w22I66P4iYit4lHj5JNU6Gkr6BvMspZ4r4vBm+F9IliZ00jOpe9xK84UG2A3z1s83VAEXjcF0
kZhHvhsU8UjC4FCoTerb48GsujiotAEQcqDfzTMKYDvFYZJm7p8Icy5C0l8fvQu8GKgo/0Wfc1HO
/fToJdwl9ei3/s5s65QWxx+XPIAzFF8tRn8v9KjWI5dzAJMmPgrTHL6z8RoOrXlR6zFwcwTgIYvg
LsYe6Db+5Nn8Vz+cxNCOlt1HmfrL60s2vKEEjskL7IIzFB8TNiTMk3/ybcQFdfrL5483EsUjHwGO
dvHL96lZGMsurP0d60/8raPlGnsMQcNa61y9WjTwnJEZaFDS5NfhMKr7hCJUrxmMZ1dodvxTPnsZ
shk+LLVTFqfeHpDuZ+FibGRiPtZ91n35zy+N+FXSyHltCscxkU5K4Jv2LzLNC9OegQTP3iXmMl0t
Fmh012Q4mIYZWDfakC9+dqrMpPqGoUwE7H/MIB7z+DjLWa0RM8zvZAjq64+f63+znh/n+vs//v7y
XiTlOun6NnnrfxZbsw3lIZUI/f69Tnv9UryUf3sp3/+2ToZ//cW/cyYsKMAWfyXTJmU6UvHAosHo
//F31/yEYlZ5gLlwWijOnj8Sn81P/I5roQcFfo8MlZ+lq4Y+/sffLfMTnjSY4ug3FdJeW/4V0IR/
ebR+/rg4nmdLxMH8kgKRzEXd+NOZUbew/GUp5AYrzo/Bxb7YOrta+Y8pZC00k2JDAoem/g8fCde7
qxf1zW2j3eA/x3iGoEFGV2G8fMkGhcbY2QrD2KQgCdpjT8aLdhkOheNNPJlfGsveZX0EhcbZpUu7
N+ma4nAj8/pKXEJG2Ooz7IIzdp2n7V42+SFT9p1qnVtEiLupkXcyFLcS9JuKXjX7+bn2OU+bB8+o
HxYdbkJsS6x1g4zZe96/LvnDHDWbtFh2DpMGVwLjq70DTd21qOVtKfWX2pYIREvkD+YGLNQuLxRM
OdYkVvi40FOsvZCiW0UsatJTEcqSdadPc+e0+4XefwUs966P2GTWXRokzvjct/6j6bVfU8lLFply
Z4fq0DCO8Yr+zejtdVMX1zLN/0wn+asE9eNNRLzv4/gRPDW/HPzsky3kl4bc5E2zjtipQJ+6jqbm
hELn5LZc3TEZwniuN8bgBCPvzE+P/vm3x+VnDb78NTXc8U1luiilqdWlaf+P1PDGhw5mJeGGre8C
uu7aG9otaw+UVWy6NllsnWSYqd0QYhNqli8j0pFrLjHjQPoteJzV99nu2+2iWhUALEm2rkDBElbL
NdKR/UB2IXv4yDiYtCfFQoK3dLAH7spppvtrGZN4E6Iq24fZnGPxIWZsH/r2VaNbMKXsIjdDZ5Hz
QOg486+7gY0L3R7nqCWe7Ma6CglB9NLhihEHHB+wBFd//SD9v8Or/9s/9f8ghIfzwuJ2/fdn5M1L
/NK+dHHfvvx8Qv7+db8dj575CYUvsy/lOx66Yo9n+/fj0fqE1oUyRCCL/0hW+ON4tD6ZAHgUZxca
Hc5Ovuj34xGyOqciHB71AWxn4/xXjkdhflgkfj4guZGldAVlIRAeDupf6gmLHDndW4beYJpjtaWI
pcba2KFBWGL5I7qEhGHp4qO51tRbhIVGY0OJGJniyjdcA2almyIULYnL+VqQx+DfjoN5+RMlj6Td
IAFbJwugMy1Ncj1dNpYQNKIWhKyR5vWd0ybJkyGdJHowZzlVd41V5h2RQ0mfBayiOYbaUoXWmvkR
aB5cwNAbe0Zn2QoLZJis/MIqUIZaYMEAMYJcCyqnjM5lH4kfIq3kJtVo24MmG/xDg1nz3mJChuQl
w6e6FjGGQdbagG5OIIOma5OdFiDEHCcNhJrp2Pem461bpxrD27AgqwmrWGJm915mfSUchwZzMky0
Qo0L/IzlF0GdOoGisFo0qLFr/KqktDEVjwuypXTUrqsR3Cfz1jR+hNdeqC2qRUA8s9WSSoXROUlP
nW2yRE60hRoQMLNh2jOZMZ035nvDi6bs2Ooa/QYIQ2Ycl/OqXs2dT3girhF5Z/UimwP0I4StOw6h
7Smzo4nRHeouSAGi9eI7LaL6WyeMN6ftGaSgwL3oe/3CYUtHfO+qGhTYNZknT/xtimFX1J5D9q2o
z/J6YliO75/7zIzkfTaTm3VTRiFMVIU0319po7MxBMyLgRavUhCDcF0T8CZ7TmoGD6JWNPCLNPag
/tInQKHsawckCuNN2MI5hGeKu3ntTZZzLrUWU5B4YVdeeyaJnixZcuZm1QhC2ul9RnzdnGT+wZQZ
cSDI5JFdoQAFVOagf9xb2ut7mE0VGoQIpGq/7pnwzqwG4iTcImwac0ayVTdv4sK3BKGTNZg5GdX6
sYtjA2a/tuVrrcLmcxFXZqCYNb9XXSj0kadOojYuwrndjG1PlJIjUPjFrYmKL+/Iw7oUvWiEDY+B
qUGe5pEAAPu19gU6qVgMXrGJySRFi4LCYCZLOKqO9tTXJJ3XbXZNVRfftYl7JitbMRkaoKf1YWMc
okHER2+aXFI9RVGTwpiKe2OIu+cFruGV72T7sbJARYHT9KyHC8GPyT28fOuR5T7YAmFmRPgMZj0/
QAla3lGRLjc4OtopQLYYi1M7RC4i+Sqzpo1VLvW4X8yIPTmBav1eE+3ZrOmvi289oJCTn7omHgG/
htsZohmqAgP7xmMzx5i9TfpoEkgMz+43LPMcQBVl7KzrCD/JKp2NSFwNNmcCC45C3rRYEuSasNSZ
qUpaJM9QGiy9gZHI0y4ig9zOGtThumpiAxCEGX4xljzcLe5IMoKuyve8NlBGt3GyjeDlPbHrKwJE
Jx7euaYtvs15dGGJ4IY44WCAPyWL6qrEQP7IpifF5Dvj6EpyXzNSlfa59S9ESXz56X4Yq8t0VOTF
CkeoVewB0MvPUPK6q26eomcns2J/s/R9jgtdJ+6Enjwew50/w+0lWDV+1bWBhoXQVHRpiyku7Kyc
Naoy7YNGRMnAk+0sgBI1kZ4Uuip/r524Pdot9imi/7zlywCj9a2Bm+pvx9zW0Q4NOQPdInOjwM0n
AuqIyrmNm8pAPWERRjMisJwe6ikJ0dY6s5brOC8BlqFqb8RRWWF9HFWdDzs924I0vcVkLsleV2UB
Ws/UDByz6dAKzO6pHGEj+i5LMBGFbvnZI7zPXE+aDwroKN9cA1V3LmRk7rS3wphtPMaLvXNavHJl
/LQkhvnaD6A1wR+mtJlZu/WHmIywzoNv6TP7WlfoS6h7oqTZK9mB5gTx4XPsZ1F/bObZJ2FaDxS0
QoJsG2UT3hezYT5GM2L2lbImFzahI5Jpk8s0vWMYgcl7MC0U+Z7rSOOK6Uf6wmqvGvdRYg7ZjbTD
JfAijhwG5naxqRG+sl9gWHMOkyx6FB7H3HqMtOg5LxIfCZRz0X75Tkk4BNzT6bM/Q43kvBIJK3he
+WSz1FLd5boxGGUCvG+IiihrVkLzyA+CxLy+TxqyJbBXuBW4nTpRTUBCh2kdEs+SAE1Rb0DulZkf
CDfRLPtBm/IwLwZ2ZxEdtK5qEO7UB90ez0wbbtEM+nB8Ugg+CLyfSuL37oyxT7A2N8nylkkjb1cV
VkOi73BKAmsgWR5Y7JAuAIhklu07h0Q1xlVw0AN2fZZcoYHnRYDrxdSKxfS5y+DJbUDm2S9EinHR
eWUJ76DyuhtAfpNkg6xh+MuMo9UfsM+uRjcqbrWqknvbi8cv01z5x2yOfHREoG7vU8gYZCt4Qzfe
ZP4yP44LfcV6SmG5raKsbeq9pmX6zhB83pN+K25R05HHVxkTKLcKOnPDvipawJewOAHDjLjmJOeU
0Gm0+LV/nj3FSsuY3PjGsFv/m3Jm547RyVVjp4lmLl/cD4WfkFCw9PE6BIC/sznk1kCKDCwMiJpI
2X1Na7JLkvqCejG7zH52Wji1QcSq6alPBvtHV4/hKpa6gsm1COZgzZgdTI3/nzMmukgt0we4BUwb
pyGFldwC1cIbldwbTekeReOa1m60L/1MpBgQ0xiumDxHCUiHC6h+ASC1IiPeCtzGYaTkhsvRQE/B
ujOy1L3MCUl/jkUfoXfJ2KxX8bLXhclAvPYvcIR6skWQ80Pv0gi0FKIaq9+xcZ+ujBiLXmDCYtiU
bjK7l+7YvR0bA69GLqN3Oan4W9zNj6wk2XlZaSSTwB2JBkl0LTHfqAtv370EBbacRUj47MUaDyj8
1SvQiBrZP44p4zim6UHIGYpKG3p30oL/QBq4eERVXz87AnTRrZ024w/GauVEbZBZxUn1MeSAOJ0M
tXUswIlEl9cF+308BPtKZvo1woX0TlefjF+qEH/iTlXMwxtcte3dFFquu7FYgQHBZbvfXye+4GWM
Ih+0l2SC+G5HIEMobwglPOA2k4rbObPmVY4sxj+WpT0+NOTjjGvwDcXD5HeVfai0KpZ7gOH3Y1dn
1dEhAnhe2Qx+72bXLs3AXuIb0etkD4eD/i3WbY8Bhyurz/uiDlwZ6wreKhblFYV4f06WNj5AJPGO
Jepfujmoq+wtoUQBjWdPrllkhhXIaASlEXc5Nch7K2392cG8sBlc5rH4fiyq6Mr7YhiotCELIVU4
eDC9SsCSvV/vOGj9xzlJ5fswNtjTItmWJ3B+zZeBPhJB4DyJo8168bqzKjdHwBuJJ2yg4ouiVrvt
eifa+fkYgdH4iPJzPmL9TEvbK40aognsrJZvXJBApFxFGCCwS/upD7sXq21CQHdjziKSVWf9o86a
5kl8RAqSu0u8oBMOFBxGMpfgGIbocfqIIsR+Gq/oxZ0HBHLaQcPuN9bXZSLB0P8IM+xlUQIQI+FQ
EHWoqclfhF4gZ8zxQ3rJQzTA3JOuibLPPzYfkYnmcolPzD6iFNFADelt8hGxiBeJuEXjI3rRwii3
bAlhxPCFloB4RhwFRDWyrKy3ndvY+mq4ZDl2TcfsMrkkPCKHJOzRgpyC5zCr79sZPgjP/rJfxgWd
U8YsY1iXyzCcEy9BKYQe5coE07y1LvmSCUGTqFxhIkGEJNW4xVR3QAcyx09oHWLW7xaq2VWBGoSK
wTbFTW03iJUmvTaIuV7pYUg2RDXpIzKsamOjRg3GbnzOBoCI2wHOcojm2GV9DALbuW20399PRrhA
ELASHI+Oh1hatxmytjKr9onhGwoVlEySjaliG3LiaBjf4l4NxjE16tIHMFC4n0mxgeleki1lB4gE
qjfIiwyDQi7a20hemjMM2BnyGN8H/ku8Tr6tyH7lLXSWb3YST88WP4Vap1NsMqDg9WYnzYBpJ+1W
P2MK603asUyektg2HylwOWHTZaRYH9r4GNqV/o46jkXe7OYHSFVLsh9J/LihafDCI6w16zVFv7bO
2RY7a4qMBek1CYBtsGRaPxOCG9Yrq8Tvz7sYsmQEwBjgXER46GYIeTd8mIEsTdjrXvn4qusuY7MF
Ldrkdh9lGe2hsuYEL2CUmsyGJdEcOsXJMimGNiFaV3FkDR2qLR2xSThKYqR0VbQ3iplOAh5IZtaz
03OBBYi/6F9JvsV4Rd48Jp8Qq9f8uQ1BrOwZp5ECnXRl/D42rXMY40F8w63grbuYAV1Wc8wvFmEA
yJoUZw0pg5sWTd8a1liUssCiTQ9mNk4sq9GTPkujCU8Rpu2dEm0MCxykFCwhIhi2IJrV3dL2FSia
Ci/SukP4TAgDkzYme9oHOzZFKQWlxT4xcOJSn7wadE8Q9Yn/njC1eyBx93Ps+y1G1JRteFWCNwMD
BZ7NTZBG4C08zp0gq5ZYjENNDPDZHQn4rWFVthvu5jzfzMnQ3bfhhOisHdwZvGrSvaV9rPqtb/l9
S3ZOyVBMxP07rvfxxOyLNHc2BS5I9iqKLjw2sEqyn+Da8j78gLG13I8xFzzVqLqWQ6zuEL7KVRGH
0001LlcRCVb9ipVwPQdNMe4zqd46GJlneEzo/6xyuppiuiSrMXddmlPxjsp+Wpb4ncdN8xonzgq4
5ns+AmjrQrtY5wm6/CKlQtZC3crCqI+F0/EDjVV99riGt0nfRs/UFCigOPzUg8xeTIsZIpkel4zv
0l4D8y03QlbOIYPd+wCA39y13tgGHJzrCoUVIEKQPENuiH1IZtfBrrP9UpLGsFIDkqJa1+U2LVr7
oRUCDy5O3lefjfgVqtjpQ4iwZlhZIIfoZ1Pv84sDZ8MhOb0tpDzAgQANgRTS8Y591lB0Af1Jc6aq
RvPiZMqbN4tqnOt5sMli09T0zLHdXZrW075Gy8NjUmfnybPnW4zFGG6QrczXkx6pCr2pX77PKd4w
BkZlHTiy8B6hGEEPxKkbqK6U9MS5F0w1yQ4Wlfz33NDtru2bj8vka+N3A9G7pCHddIpDtFdplRLM
4uBHLyo/2vdi3kFnyXZlH2PDs2uGH5mq+8+Uu+RB5XOHmuCj58CptG46J/vh2bEPXa9a7lFcLt+w
Bar7spoRAZGN3AUN9khyis1BMALnuGRys3Oq/DBZuHlIC1CnIZPIVjLtIYFxqpJixyjk1h6qEIFr
71yPOf3p4LKdn1rzyhUzgj7TcZ373JfsfgnwuMtNyeDIjAsvyMrsa4OY/yveeXy1A4DlyZ7EhqBl
Ml+cy/gM5EiNAgqi9Oyc48ZR0FcR/dWmtWrsedjb2sXKEE0BLFJ5NTuWoJDylzVZks2mtHoIUO2Y
XLddZGxGLuOt8lmGu4rVAQcV7q6l955IzK6xuLRNQyQQ3EJLRBDOADkD6xv1o1I4EKeuIq698Qfn
RG6ipzBXqflmyg0gv0M7g/MvsWf0Ec7rJaqtKy3Sut8wTTvMWFC/GalnPjqqIXWLcL3u8zL6VHtR
Zj81OjV3LuJ+3lXchLXi/Ue/3W/cLk+jI1i5fGNOMWJ9x3Goc5bMfdVl/qIM/iG6EswL+qX4Tnxi
uON8qO6JC5goh0LjluQrbyPD6alPuVgHokmxrsd1xRbFGYM0Jxy2yt3b2gmRv5LYZBAbRnQ1h/Pk
JFdm1pYH12y97zjMzwZGgKDTBu4PN5zPimXlRhtIfgRMLBYFI/Mjo9rFOu0PSoMDW83Vor4oq3C+
ORkRy13MTRINyZVL8MMOCXmORJzC9jbUzvyKDBZ2T6bNH+x3iYFYfOc8IHQgo2Dpb2tjzqabeKxj
amoj3uMOxSwvrG5j2J3eU3rPP2IvLc5Z51j7ZhybTWsW/XxnZihqB8gdo9cLRFhsy6mkFieyKIdd
wIZZmiwI+2ha7ky7AKzpwIuM898UCf+7ff2T7SuGW1ak/36r8F/YYF/e4pf8b+f25f17F/+8W/jt
i3/HZLmfIKuzW2BL4Ajf+SO01b8Ar3xm7ewXXMF844/NAvB/tAn8aQsRjXQtNl3/vXglAtpjOw/w
g0YQSqj9VzYLH9/9p80rTjqWvq7p/prVipMbLndsxgcPRAT0TTEVak2m1XzqysL+PFW93NRdhcNt
shsawrIdy8eyMeZNy3H6PkSNn17P1SS4WXr0N4alQtJWxaR6pLqCYftEhV4H7L0gDFsD+nmG8iI+
OBgBppOWxJVgi0Ag3yk7u59ds7QBBJPL6FzVyeLdoAnJUF9hUpdNDYjCxBjVIzfoKx/Epe2PAV5P
88S9yMVNXzPd+LRtByau827w0vJqiRht5/Fv8D9NOA+9pg+Ia+VZ6KDtvIqCyA/7L/AEGf1MTIva
wWcnUOHCAEoLbUIQI7p19aVR8TDqVmCcAwWvdd57qsUZsxrFNOY4pFEsw9qeneKaGaG3qV2P3AHI
2POxu3gB8qhiANVK07jPuOY2miC3UzF39pkJd/TQTFzWWOrxetcOC41l4HZORXUqKI4DoADeyemV
w1lPxYyBCfoxHk5wRSURAObcbyxTzWdvqi3ojWrBpt87zxCd2rXOIWOvRMiPsFBAT5nns+eAvfHS
jUpctprh1zgsmJaZtjrDTLbuzV7lX+DHksLZcREdFnfABt/CU7ypO1+dkxHr91J41o2z+OVe8Mic
GrcRD0nkvLmV1PdV3LQ/bIgMt+wmMvxCc9Zn5xI0e3r2orkdP+ezJHVQKljFXgaRinJ7dG4Bx460
y7no6oIZeiEvZAZ0vTfpFEbHSVgoxkxzLJ5rZyBbSvNm0YS6XhRj7arRVcZLybdzo2xBDBktLw3D
SndTG22NRA9K/M1C56UCeFbJNuU33Y0bwfLc0yDkx2S6TAMdQ8QM7HMju5/KZuJ4JZyKVqvNkFtn
gJyhSIgUao3EGNTtygvFBK1xhpuYaMjolvBA/6jY7odBJr3wrqzb5SvGB/kdSvGwp1IB9kAYkAzs
GoQj3nOLCSA4j309+8T8YI729GYaRPlFOWl2QxqXvKVPGe6j1Pe/DvCHHxMCxrdNG0b3i5GB4WGe
Uj4sbKcfxbIYKL0TEFWLzE387RM4TYz5mCu9zr2Os3zEEuCTddPnqroSxGseeqlSi4iJxP06h9OP
sR4M/qlsqtP15KSk7GWzfm5tMLOrUAONWHWlV7x0Zjw+iDqXX0PtqjqgkaFjmwXmwWD0Cvu5sCZI
vuBRQyuou0Y/CkS31ymaEkZkJWpc1lPC2UsG9flGmjllscAEsgU0pN6w7CCiNYYe2bVeWC6QLAuk
QOoeHLTHzGMy68JGIxs6I9kMfXxvkMdwIxm4rE1GXO9mAd85MPvOe0KJ2bIlrWNyYxPLjNBUTXO4
ymlvChxxLWr1ngnfN69ti4dam+1ninUn3nYyBLIyA2i7Mmqswjiiim5YmxCN8zWRjAUWO9HN9o2W
U/wKV5tYhxLn6lNjhUW7yjO3W1ById66mikqalAErsu0KFHDMU4t/MNLi6wQjNPgrkQvuj2ccuMz
G9r4DPvae60YaT+QL0C1UbnAK3jjonEKkNLjD/fQCMigpfcjNLEWhwJbzrzt+6jIV7omfiXozcQ4
MWu9UHNMonFXesmNH/0gS1aJwFxyxPemwxM7TD72r3L4tsS2/RoZyPm3lhwZNME6DVnvJk30tdTI
CrdZ7EaHrPPZGcVFlDcbxL6lWDeJS6qHMWZsgdOs+SKKlMrEKMFh5YZJq8UdQK0JVBdhvsEeE/vD
gqe8Tf1T6oX+fRtb5e3UE9a6Ul2LpRztEWVQSOwizaSPytjrL7OB0E9fWmlMO7vgU7hOHUfwgSxz
/60houWOzoS5FAOQoV63hOZ1mOXzEfF5mvUW1Hx8chBIRsdaJ944vKYTEH88w6yRiHObFXP1MGlv
21kDLJ0T9jyAJ+Y7wl/L56ypnGI/5JiYz2Om4z3DI+cF1JCbbIY57289hOrfam11X4fG7n5oUFfF
2sDWxwRBprBRp5xzFgAq88QWdSYSWMMxriMEK852qI3yALnCIKDWjj+3o7KOqO779pgx5E53/mAw
C41ab8LzFrcn1yPnOY+b5V4lxQWg/cElFqZ+aC1EP2uhjfCAv5FgKaHtHDz6hBRxGXiAAsuaK/c0
LHa/bFCFzzuzmewXDKXtYSD67RYPHn+j7yIMl+0l+bWV1LCbuKMRWfmNoc9GS7hYkjvTm4vv6z2q
CZxdDalXkMkzcD+vsE/WL1PkUbjjX3Tpt2C1jqXB9Bb4h8vNnM5foilFmMMrCJTc9+t0WNl1PIGM
GjMDsyufrzm40MvXhus1h3QZ+kfkNqmgK9YV5QB0PkxhxgQdRcjmxjNItcgbBfWdncBXshWJpSxY
3fPgtZezqU7M2V5zQiLI6XVfnOus7cYNKmjE3bphg1GabrXAC+aGZuDCLpprBUPQBYeGK76P3pZ2
sa86jznJxmv0wlKtiMioKQgGuKL5bkhJRNwzH6d8NKIDoUptvAklCPvap3IwhxQQR+M334FTQhw3
/PLJcbL4i1+ODL1HhlO7iUgUUndkv6NzGw4zaI5gMcrhBwJuGsvQZmsWkIYHZwekoDjksT1v5ow/
lSJ4P1NKVRjWPVoblOhVUESu8ybJ+hhWqOfxwoztclyQTh10PyFyBs5u3uYsGdaQPKpVTwRftR2I
e87Y3tT0qa7d3tuGk2g+42234RPT4Zzg7XxdILhuyV4jTCPPpH6sIHMcoNx3nC7u4t4kHLs44nKT
MAh8mk+WwskFm2zczU7D57xil3CqwMReyPEq32sR9l+jHlQUYW4LfClvvNOdjQqwmeo9dCTGUlij
5HUMBmWfqUR9i4qOx9Oe0NaFi8iuW1FU32OycaLVxYDRYh5x4pu59azP1WREmynUYw9Es5t2Y5b7
J+qU6rWHrXDZKUMoWV1sUXsppX89qGg+4lvJn+doTB+AvrcBR2a3N8Iq2Vq1Ux19HF4AIiouib8u
03qsCn59ZJy9Mdb6yDz7yDH74//+f9JoXbqM/9hMwawp/qmB+viC3xso9enCWcVLx1KbqLQ/pKue
/8kFMYwaSkpTWh+/U1YocdCnup985dJvIQcUNuxPBFP/3UHJTzROju8p4ToOlnXxVzooNKr/pF31
JKoxn+8kGG+i1oVz+8/a1Sp2JxM3n83IeUHdhF83FptBhHa6M6sBF5VXLfmZ0A7Q/T5TWHL3orkH
z8Roowji3h27VeuYbgszpBfb0jMXwPmEYlV7bTB73lUzKhyPU2xjcdR9n3GPEdnARvDIgYj6NRpY
d0KmTA6qjDapU3ZnmZTWnd8x3IysWcG2M8prbfnJoYtCfTNY8sGTdRfwCnL+1wLBE1qUm7TD6YNY
IZXA3dC7HvF0BW49DOulnZaA9TjZ5z3YwaX1qq07ZwQIZMOFOknKddX4N2FkiFtggxGznhhESJJc
zUQPrMkUV8Fidv62cuz3misPEVX3VhbEo2V1glSscwhe0OF8SOuqv1t8f+LqM8nEbhSUoFlAWhD9
i6sNb28y2NnC2kWD4vM9vUR9D0dX3PaNfmeN42xNjTJFpsatwh5epcurj4nLiOx1X4RPurGvyB+4
lm667ufhiGXykjhekhbZGG/kUE3bUNvv+Lh2nWRMmqmZax8HhjXZj5Efgx5L4IiwH8V8HeEwxgz3
lMeO3vSu+xVW/3VKBAjN3xrmcIuwQDcbPyK8lT5uvBIT5iVIPMeiqObdnMidNuCwkGJ4ztoaqMei
L6SPiAx6PMuv82TkXC/KvFtsZZ3m4eK9wgH1XHQW9WelxujNuiwB4lTzNxCus4P9R4IUgygYc413
4jAEOKjV/KOFt7QaZGI3GIT1cpXVxXTdxtnJFHXyQ7YkkWczAZwoeAjt66h+cDgyxM+Gj4XhvWjQ
BgxoEkQkMsRlBvk9eI/DPRLlc1a5/npSy70XV3eZawLImVzaxGQ6OGOeXCUNSMcVIy3r7I+wOFi/
vhFGobeekT8XCMFuukvkspWTnjTSHNxTKjsblx4Jxwp1RKOw+DG73pTaXi6Cw/mqz9yTQJJ43xPj
LK5dN0z9ABqZaIDyGQl7L5kVw7Yv8iEJDC45Y4PXD51TOvKPXee4urtVqi5pZorpBE3IEhYm7tEU
ZY2BL++e9A2q5NQuUH+NiQ0Tg2As0wzY0prpqjY1HlKY/nNEVRGD8wCIH7rrkNuZfMFUyHY1GKRr
rXBFjtG1IZOi3w/CJ6k3trIOjVImk/rJyFLElXyevZ6k6cIjHNo1K2KORq8cb50YP9zeK7N2vgI3
kU9bgDLUTfBEWu+hsJj8HzInNypWt8ni831Tn09AF+c+CghQDyy+whKNTUiwx2b2IxKIoxHG4i62
1WytKi5jtektM4m3YWF43XvFjrDAour541pUuH5XZeM7z5Aw5ieUzsPR79Pw3FKMzusUSmKzUrOO
qz1eYJoka8Q/HahUk6XH/D1CbZTlvFguVqt2lBss0xFZdkBLvd7jo5CQM5OlADa7NOq/T6TpyjXr
R/ZujDdFdkaYWKTbha7Fo9kYu+g2ZicxX0kqtN2FYMv0IwTcgUrCo1acoSRBaBhiVxxU0/bMWltj
SLY+ASAMrQskiqgLxPJSIpMKGj3E9365QP9jzw4Hrobcyy6Tf2gdu5RfoW6dVUMHkVfLURF2RQRI
Et+UbAReprLCL5bHurkZqo6UqpjUhkOhGcB4lxzVuENYp7rHtHcf415/RQAId7Bs5m+eA/1qyeL8
zk4Fx14SId4sy/4Bh3q1HcfO+xZZkGNWdi+XZ2Eu75MaQgrRofwSGu3/Ye9MluNGsiz6K229RxoA
x7joTcwjyeBMbmCkKGKeHIBj+Po+oKq7JFVaptW+NmVWliaFGIxw+Hv33nPnPDwkgYTJV6r26PD3
AgwlkGlz9x16lWNKxL2+9bWAd1RhZ8EQCaJ0kXlafT1KtCCN0ttuG/ZVa4KaSeVsICyyHvdV9KiA
SqE1RHV7l+RuJm7h3yLsZi5dikPXOEfoFVgqR9nqw60NR2/aZVYdrpSepdFdRjfSB80ihr3oY1Je
K09a8b1kDFCvYTkx0UCRcKeZhgB/tQ7ZThHY36X98E7DV+AtHD7LBvZlx0djqKaNEZBqkEOjbgjp
xteWVoRLRavf2RPdZUyhTAeRk1xwTXebJpuKB23S3ZPmZ8NLM9jVpdJ0BgwFfOi+mTJ8IIHMsxvE
6PK9QJDa4TDu94HKXaY9zJ5vThAbF62B/eWarX/NoMDk1RqJh5/F60ADpRB7wZjEzkKKjvE4aIX3
6WVTfaIkpv8MIkXZCz40l1i3VrvLxtVGLo/CiaK1S+Ix+wR+KsNlokU6fXnKuaVp03nKWUBuYxWb
7sZHoMhORlEPnApjRJrBl/clKI2Q3si++G6yXvxUrtY/97XJqIvdzQdnQEp5YST0nC3iAccnY404
Y3HVaHbB/3GvJaLOT0U1eOkuNUoLAHSsqQTnSuQ9Y1IBnZM0/rBNqqA0KclMrY9Sk+oCYMG718si
OxVxGxtH2QbuQyYN+3XqeIJgS+KQdPMxfHaUpl9MXMvF7NEczuUo6JKj/nYX9L5YG6FtHKPQbPcK
/Dg1dKAUV3bHyMMZUbL+nDcwTMtIK+ZC81GahsjQrgjngUbFglszxBBwludci9kcTmFe0F1Pjd24
kDqoi04nLbOOsrY8NO3QgW0UorEvMlHZc96EfOiQn4Va0ykUCIq7fTc5+Jg6pj2d5W2w12KixDud
LS2uz9BzigubAm28tp0gMi+aPlLfBM6oVfBtBOHKRhB6XlURP/qqp56STIiW4guNPSMlxY0vNTzF
BWngpcIffzFMkpkHbJG2fuqTZMIr5WuVx3KsvPXLAS7JlGhjdxvU2G8eodQtBwApSF24SCjb0NdF
ylfej8DV9YaDIQ9JAbp37d8HQ45kzs0lZIHBue9gKdxRoiN2aAgDCenY3PE8y6+pac93ntt4W0UP
FbXsqsxWWtJMpyaw4KcUjaBiB2xYvazYMIN2apT8hhBLUIAQKtcHoV/hpI1XWBpvdb7wS9kQt2kd
1pBNNmN5ja4+5kkcPiQNsCpGLQ3sUOWEzO5hFAJs4+kwaeWwnygerE6yLFGBhUXZ6Q5jpMevtWpt
rLRJZLU3ppnp1ywuxTnTIvFg9e1Qb0GlYGIvnZRjOW8dB1JVArkc67Z4oKsVtkg5jpAg/bHr7gbB
yLo3iFIeInMKP3jMcVgGsrcJk/WRCHdZrMORYf54q4zcP46sIm9om72pXWPYNjE6dubDS5TFZJ9K
WXmrorOP9QQoDYn2HogemWW6v469Zk9vPDCSu9A1sQWDL9gSZDDgHAot3RutDEhbWG79EYYFVzDY
RhjQwYEB4+MBVQ0RfWhWLIm66Y2wNrVwKZqPBQ+CbT9wbT/bUetvm7I3feJDw3SdQtpY1u1Yfqua
8VtLwEsgW8SQbGiSsjEXicwPVpih8YT8NJz9WdDqbyae38Io0DsKvSzbYW/B36BQ3G7koci05P7f
fxlqZUijmpgUTfu3GLma8qIMAq3fu4Psi3n6x5E71pb7Nz/Or1n5eYCbf78GmWtiayhyv72O4Wtm
i9zW7aeu6N6S+QmPLs1EEI4euLlBS+PvmZqAIVpwb72/efU5rPSTAvfj5V2C+paPIuST8vt1foz7
kKpYKdq9JdkSR/NFwPSInFjz5UD1TXbxalFv0tKi23UshxVVTM9K9+8nbhfW1zUDDkI2XzwKbGDb
abgZ3LLcO6IeqoOOubLCm9VSCahRhnLdSMlRVcKaAcsArW1h+z8Cuz9a1P/k4/GvPxCTsE5+mDfW
M6F4/foDTcKKoJl11X6KG9ZBdUq1GsjXuCcA51C5PR/jnvibAp5/fVG8c3geDY+bqUNn+a8vKoMg
tFTqN7xoOJ2EK7hLty+6hB7ujjXJsP+Xev/kJ5xH+jIbw7LYf/zPf8+/Ml6MWDc/IH8TLrRfXwyD
NPEn0pT7Hs/82pbmByiBTa4P7d/8VHNk8rcX4mNp2yzTWHII+7dIpQkkqQLxUexj6tHba8uoAh6c
CCfd3wXW/+T9I7LPFDln9vG1/PZLC1NqgmxAyehBhnOMOq4UQTdEIb29viB2ZAqz2YL8Ys6b17TX
KUBz68Yz7CUPouiDxgluf5UBdK2V5Ct3OGu5H8qvu+Jfv/n/8p4Y5KLpomGxw9tiz7VTP2eFQ80K
W1l68T6NIt3dV17X3gzlwLD0b78OxlOcKaT4eJk5F/3z62BmaeqQKMq+CBgGVtKFNL4KAYH9aEf6
j8PibxwWP/Lt4i8Xg+e3Iq46+fNq8J9/7B/rQesP1yJrB1EVi9Qck/y/6KZP5p1fnW/jYGM5+IvB
wv4DtxSuB+LmprApCfvnelD8wbZQp5WILx79YWwOvzav4ffyHydD89v//zmTTEj+l68wbWAO5g/i
0DYfpTlE+tvHyMaKzAyS+jvG/Hw3RlQWhDGu93YSC0hwZrhE97tPcSxsLZXZS4jzw0PetNod+7Mn
Gfr1Wau96RZw8XB0zV7dAn+7UNyO3Zw0w4J9D4UfQ6lvbG65NRbl4NHiAXJuU23fSIjFForIMUub
Ww3PID7dIXq3NaBCtkoKLtDZTeIlnge0M8fx18z0GqvuQCm6zHarynbUvT+O3nIIYPxN/VidZWIN
0cquRxhpM2Rv0mnxiKvU3TGqWDZtN7iKsy6PnuOq+p4iYLg8tEQtl0OcvMZm8t5Dvduhu9FVwV6I
UTg99pynK24+oF6s8VPXQMNbkOivUIycRUPl4y1B9/rspwDJqEhd9LnB9TO2qQyUvbGkSxlmXxQ/
q4GlRwKMG2JoAfyuaXqMwrbY0/6aPCauD2hc78KNNHOD4cz0ofbj/b/V++SjtxtrpYGnXIpopOcV
3lSz9Br9NTcGerybAITvaGIc8XwrvFP9sGQVq92pzs0uKnPYuVHWVawqK9AvCF1ehW+4j+DvF1hV
loac/06z14mGpDKlVjJj8biLGWwvgTlohISsfG5/kWrVaZlj7rIqIm4upyw7VkPWJptgAnO8BLSY
BscpCZhFIk/zj4oFxFNLekPum9ppIhJtsTrUrV3TtOODYMKBN7L6sl1dBdzq0e0XFni7b04thkcM
5gXNLz4XbYh+Nfkileetvx610b+hOpXWkby2wtnZ6qK39z2wflIqSfzcNo48k6ez5lb0hERMiNfk
OgqL3Fi1vQbNtWUnRFAS2zYq17VticZgasdOs/QJpxUL3XLpk+0tg3Shj3uov01IH0c7WHFdTaJM
FyEFYWE4rbD3m1ea1hefZKvyo0v8MVy3I8b7rSKBy++ctOIBL0bN/diQNmu93r80CiEuJTFm2nMX
uZ2uW73NEaIEYp3LmGCJK0+3nrPGvRlm7zDzgLlsYrmLWlJkttTPWTWFeCTLWyXUe1BZdx2G65G8
zBWeajDo6Zne2vqUhAH1YFy7uD3mCl4KHepEKImWSEj6lglavs1pDA31VNzEo9C+83FelVB1fQW4
t40pExm8i65j7Sl7ZhuOqA2x6WrFj/oppgvrr1UDamJlGNVzTknJpdH1feVE9H4DCctADMxF94mz
KlPtwwISd+dXWrBwtObGc8YVMLJmUfeSVQ3e811mQyzsRHSfC1pg0pSQRZ8xEAF2JbTtsF72RzxR
aGrNcpzYkWFd194sq+ZG59L9W0aYltA7VOWGO0SLYlGXYuXiwwBt56NDBjQQn3XWqa/+GN7Rfc3Y
6Jndtg+yiq9MsqFc2VtxwWqXHTnAb5M1NWtpjGuD2oyTaQKeEYFHw00W7JXt3nH0ncNkbrqpRxN1
wGO3a6/HJMs21ggCuvYlkE+v2wI5+SC8TtLaGaHqB9cCXXOpJuqyrMa71yZlfO9bL30nuvX513cG
86tn7ecbG5dPA5nKwALocp///R7FfkVpKjb8nRbCa4/yxFzQu4xJIhwq+zrCxM02eursag0Rrznr
9EY8hwkNJIuBXRA7PaePOCdbh2+dUwb+TWKSIViHAxtgPpcxyClppMzisUrHx1IWxjdFjay1MGTP
XOxWmVsv6BmH4TeWnaSGtpLqkBrc6LZR6GiSOIbNYVFUwRH0l1Ib++s00b5OlvrrlGFRlh1n+jhx
xnZ0zR3fS7WKJMEFwpq4jzw6329b1hXgAmvuYNiPOaZ6Z1Yj4LWaM2AFKvYpC3Afc5nedLMRXyTq
pJOdOtp6cYSWHx1pf0rWbCYGuo5wzSNWsPUrfECPnbil4bhdJBxnJwefz7YGOUCTAlg7g8aCVT4E
VPIV5kF0bvudLi8QzURp17UAtbZOmxqgXJMS4t5C7QSOAA573DYBi/qVoye4nn3L4xSyKiNJScCQ
ejjODWjw53pAtPZgrgffIRde0w0Bk7x4jGp/unECB2ilnpNNkslxDA3rhtU0TgCPGMYLhwKWk5pN
E/DVkuTXRO6DaHVyjavK+whb2NJxkVxkNm/YdLBAZZgnxpmxJr3C5uLiJePaPBOW8yk+YbLjJg4t
/RrHlbYl7mR98wKlbQ0NvSigj4YxLgy/sTHi2zoQgnodbU4v5SkTqG+nX2Ll4FUyjHcrC4ydPmtL
NGHUIZkIeZPNpqDYNrfZrEUZiFI87Vh7zjqVNytWziDrdY/xY0nQP55VLbYNJ/Yzz1E4DWveuSec
jSWBUrSwMvTHtUaKdGFWxn3ut8hJJOjll4aGmOYjqkGj6DcOMltNuRC6AtJbBRlTIMVFRnIC00rP
RPAUINXhb9qXqn+PKSnGI3MFpy4jfoO6h15PFn4wrtJafC+t0D+nsxZIH6FEG0EfhK75ht2tOUQY
RJcN2OQPtr89KWqvueSlOe6bWW1MZt0xnxVINu7fuCzaywJxUlnZXD8MAaYGabvKZw0TLRFzVB5u
81E3rpBDzomcRmJ1aJ8FTO0VInO5oROe/obuyyAhUUtn3bSgBIV0/CGdFdUWaZVbwqasmvY8zarr
OMH7cWclNh/MOzlrs5lhxHszN+EDGii33peGO7jGJZ11XZgZa6yv8V5r54hrr8NEDmYlGK6JObds
EFeD1ItS3BlQaVUI8yN1yo1FjcMqx2GOsGzyX2M7XCUiTbZ1P1AwlXXm+DLYLoqYM4zmkzt2LA2U
zPVnQCPtY91aAFKLOEk+sUhg1cupD1gmNA7Q1mAOTbXVoKyHVNPJ/MjGpviU89M6/XpwV18PcUQi
HujCzcJ453096NXXQx94ORcAuBJcBoavi4H1dUlw5vtCNN8cvk7o/0xbfzNtkcJnxvn/JcfqrX37
r+9FG7fj1VsOhmwRQ8n5ec768Qd+zFie94fQWUMwMem/zlie+IO1mWs6ztcYZczMpX9aMGxiXUBz
sEY4Jp/Af85Y1h/8CQe0v67PDgzd/3dmLMggv85YcPbwwRuYH+x5ffeDnvMTPoxaxKwp/Fxsq8Cw
7olBTyuSpsVhcCFHKsTIrarzlyjFKzeYnvcSY2w4mZbdIe3wP9aWKh3nHBFbfkqiiNJSNTlng2bf
AOxDSy1gY1IjDWTbcZ7MidThoie/ewrSaHYItITlUqAeIMrV9EQvdvkJp7x9ItSIFGIJFjeOi29O
90LQAY2ukfgp002vexh+pTJvO0aUo9UU5QGjA3s6v2j3IakYjHwmSV3NIe1/rNomOSaZL+h+9Kzi
nkN30vesbbSjnvBCxLQS3L2Rg9UisvPgAa2ihrGu2UfHL9UrCUoOi4QQNcKnO8aP4Cr0h4BKHp9V
ccjfTWqThHSWAOpCZzE//HnZsXCivDzArQ03tnJSilUSSV1g08UnWkO5ccrSp1YOLjs1Oo6QF60q
oUuy0x4vPjulDdJacS48C8VHTzv6xUxl5901HQzdp8Ey/zYQGZf/DI4/K3ibOE+kBQrrmDbWVxHI
/nFR46WsNqAiNDozIpVeGs7NvdPbmNVG0qoo1KheaZ+KDW0W5UnYjb1PDIOpgSFHbHIXecHsyIUB
fPyM2vmK5EQ2LWhFZsldoqVoS3jROobcVue3G3XAXhaTB9ykiZJ0T9jHhbykzyFjw72D9epulBDy
Y2wztHta3GDjILB9q/DpvYDSdQ7o0OEREbi8kMUzH8jBy3MKuB4q70h8Z2NXeqKth04V+SLFINos
XQJDhy7Eb5Klg38ta4rDAQqgd9qllR8w37gnzLv9wQZ3dJnsCmNHQobLcDr7FUdpdp8XNiLyfMXa
lWbC43/Suoq4A5eCRWIPPEUdP7quHJ0OCTf12rMtPQBoUJEYjmd3ZhCUtMA1E6b0ouct9aST5jtD
85NLHHZoW6mvhlPQN3e5PgWvcMPTg5Za1osrc+eI0JntQlOavE2l4V9J6O46MydgpUWlcCqAhZ7J
9CmJC6JfJT5B5N2ZXu81sKca1H3C+k5jkrJU8hbi9LTxxoQIGbORXdWvVZUHq8ApaetqlfZYz8VM
0i8P+tBpG7cLIEKP1nWbWkAYbH/DJQTPurSeApJTeWc2G2qnsXtPbkRvltd/ZHn9zdBoC8odeVfD
8/dj+vgCka5BbdDuxXO5naz+Okfedu0KqknCDR1wK2Fpp8u5Y829AWgXkP1600wL6pHo/4ot6leI
6U5bCMMu25Sksw8ShEivC3QMK4/EygdgfvJgiq35GqoH1ibFWdNJb0kwSNvMarvu0jostRfhVynC
pAODWJBo8V5x2qYFiZRWU3xcw+hbWnAmrjhNMMqX+tT6h5m2Gm1Fx5uzoPyLHEzh9fwj+UO2ziw7
tzUMRDS0U2+3Egaz56YfOFw6zJ8J13snsflYtMPWyG1rqytLx5NUG3tjxl+pXifwF1o5ucMpCB5c
3tpl1ypv0Vc2Km7oYwROo5404gxFWBdJ221GFE+KG2L9zuPu9OoZs1OXHiZ1zKn420MXSm/wfAYb
PSnjz4rYQEvhi21iNGr1cdOPKYWrQmMunkyXL7xQ3UtFxmFXp04fLtSUxrsxmCP1ZUquOmexc8Y3
5SxE6sc7n/aBZ8vEzBHIUa7qoA83OUYzKDSFugMQKJ+1rEvxu6EvrczEdbdNh7LF+9/cwNjpqLWs
rO49JL24RvfYTaF9NEhGnFoKPp+lGTbHMBx23ZRqdyh/6T4pPEJNOOevnUafrrHX5ltwLOIGsmQV
t3tE6PFGb2PQBK5QD/gC1aap+sJcJoNL6iattCu9IVh8FHyarvtKZic00URxq/aNg9VnL4Hvty+u
lqaPddyVZ97m9JKnk/Xa0lyZrmqpD9WyzhR58ohq3UjBOFmY4dSsko6qZuo//GVjE+QBLFVMqz6A
VGD5bArHySJLo+waNvx0lBquXVjY/OqmPs022ZRPd8HEtmkZYH9+8rjZ45ce2msAsVgGmT0dDG0Y
nhsnST7qNOr2hiKajjxux7QLhnzK5tcmDCtuWnrLNyG9TTvTqJxv1NuMW4dZqiLSbnLFLiBBgPwY
qBm1RKGd3IYsFVs1+Pw9j/tK1huD1tPNOKX9beQ3rAco2iu3ZOjSPUmtcBtQZ7iMKV9+wkc9PbSW
Z54ANXC+G9xRD+zqasoIImGwmREfzainK8aU9N2mWySlfyipHgZDZRQbcPVgAq2lexoqLzmbXjPi
AuBstaP8TTRFzMeYzoDEkuG1qBoRLgLY1mKR93762nOeUoUS6UJbj2FRXlzLo76wh/5zX9LqzqBe
5t1Bb6Tz2NSpehgS40N2JU2JcdBoCzfMxLXrN+F3t2O8LhziX4txZnyMjUWAweqpJKay3nxkgdbf
uxw1b0RzYg5dk5ZbglY6NjA3sasHl53J90yg3mOlxl8YxRi08tZ4IZZiOjuZ1OK6Rf6nd4vK31Dz
1sD+k8NU2erZD8J3P2x2fLW8Y+351DqYFN3gd98VtXGnT/yeycL0B/q9r3BV1eT2akhEXT/tiwQu
2F0q+ZLsCG/ZR2r2nDtVEHTVms6kZNQHjBKx0FlQ5dm8Vwn9RyN5IQPu3t6cC+HqhIfpAk9XwqIO
nknB1HMJAz7T3ajzaAW7v6l4pjxgXMs2dMGWQJAMZl3XGh7SatJgIPk2i9eCNqwms3Dk2Nq9N7jr
wRppd9RN70K1dX5FKd6svsfJkzGO5p5RqFuTgKw+ChIu257CLKx2qtgNbuE/OyIfrwPDKT9UY4LT
a6aeZZrjjHeYn+pdl1DMVpnNDohEdIpKiN2piih9LkgIDUbpfLqTZiyrwL6mazM+5hqPe2oVjfex
wKKxiBOPbBG0R5j0I93zx4zxy+ImmQ6fQaD3p2lk90qzseZcjY7kIOmH8j1X0qT2qfHoF9DabZ/3
8Y0zco+CDeZvXPiDmylxqzPOQFyjMT5+drdYsprhA7xUcxNX9RWQqHZn6FWzGg3KL72WbLQ7Oump
bknHY3c6cemMV4lfWEDyzWwXVBzrJQzYTSXSLURvqmKjdwxNH5XhX7OsaDY5YfSeb3Ds3pZVVYll
XenGJqq1I2di3i1M6iDv85pzlZLfoSDFBZWJawRgmaPrtP1GjK126xHm0F/6avLcg6KcfEsIzed3
X2bWJ5esktpAMkKPPKTq7dC3xnfXpozoMOVkFRfSS/0P1XmGsZkkT6PGUv2dn9nuypq66aw32jk1
EvuWy+R4SHyYcwKw1KmRsc9tjhjHwsPjguU5NJpg0Utb3GepEe5QbWAQzK6Lvk2Owq6cK06Elk0f
mX0nNJUEISXAuvAnTiYAtmbJPXO6kq03phhKa/cl42Z9V8KsP/F9ReU1yKlvZD2qS0plAexMAD5n
SzPgr1ROMZlrcpI63uKUbcIAzeluMhyzXlegJF8KCqNOAioY0gPF2VeCwkLKuqC3YExNcqSB0Cmp
iGttZ9lQ8IPMYvfxtExrGU6AGHU8wGlQRU90wuP7qirUlIj1HwQorhj0MOypNcuvlG6zZWqb/Gwq
x714oW4BHnIpV10meZF/eGNsvIcswM6On7ovHVDFPc5aGIAO7pk5pBKl0TIokJuXbISFj8VmwOFY
Vka9Dqbeu28IH9LuxAZ0PbBzhQtG07FV21ugdhQ0loAYV1rkE9pKArnl1HpTiCrQRjuaaT0r2mYe
TvshptLSDG/wzH7WCNW7AJTffqDaHliztteraGfZ8RUefsBoTgUlBEvqnd5LDdQbRe2BndF1pgdi
mVnpVptHDNfFT8VuZdmXm6Lkbsi/5ODYxaeOg28Vh9rOdAZyz+hSAKN55IAtpLS+jJ58SU1MH1Hy
Gk0kmLLwgYW+u2Ac7Dcyaa+Zzotl2XtnZPd6levaTsTtsGEYecd9dkrtZEXAjXCQH/Ns0MPXtqRI
hOTiAjOOuWphaK+mHpZhWkbt3iU/s87nQCZmtomKAEh+olAYtKyOf6cqiAL47Mj7TG7yzFzp2fCG
73HVdNGuxT2/wnF9PXVuetOLvKQTV5/OfPeoxhOBv+LRY6AKAZ6ja9cUh6QAsRRUGLusoELQrFW3
Jj/cpfibHFI5VSE2U96kXEq1kZpLSuuwZdpGsKSYYBRLDThdTW9MK0/O2CUxvbO8v57M3G3KNhTM
kqV2luYGj51hds8N9XjJEvLBXADaOvFxaEZwRcRAFcSOJI/WTlj5j5mVD2+tCIMjDKnepi2ebqc+
tZ+xwXYoSZrt0wY0MeAcdGHEt04Vkl8krzrtSIUOCx4c+hPdXtldS+MVAQyJzrDV0qw5IAPAkVNe
IznyVPVkWe2dwGi61Vvvvm1T+8gBgz0wrrzdkNVvUxULLO2z8XpIlr7d+CxTdfXdHLuIJuZA967C
TpB0mAI27pFeUdzpec5yMFlRL6g/Uq98s+IlRkHs1/SDbek0dwBE8qi28UbuzcgPDwnB2V3rsSVY
eJHhr2NTAjkPOfM5hfT+ETEseykzmo1jp+0K+pka98Hj4mItQifPoEWxIfzhZ/nP9u1vtm+GgB79
V+u33Zsc34pfANX/+DM/NnCu+4eNqUqntA956WeXg2v9YTkYFmZvwW+AagHan9UbOCo+gcISM2Hi
/0JQ7h+OwETzVQrgz//lN1PDX5kcbPc3k4OFJccX4Cp4Ff1PqiNSwyTSkEYFYgu0Ald3e5f2wCIn
d58kzyGfrxcoqNm+cDK+CH4dcGkeLLHW01rtWIH5+4RV7x3YrahYKdY1jyV3j2ezL9wrtEfrIbaD
5twjuu3HXCTvZayJq06Gwx6SZrhzcpTtpYfTG0KU0VofKanxbtHUXXvlZLp5T9qHb0pMNuFzHCtG
Q8/J7k3aNFeer5uH+fp/09SCOmfWLCtoVui0FVAipwqSRzIZzUFiMH3kGZGccZtuYpZBAHOBUODD
4Kul0BKSpKXZ0I1CQC+eCWaAkYISzQB/h12jBztleOUzZG/jJi5X1pBmK0Hr+Fp4Q34Hb8oljpm0
Vx3+tpUfEBiKYF6PsaOfuN9XZxFF2mEAQYTPI1JXlqmsjUKcv1Mo2uey5ZGduE5xBQmpmdHGBhSe
Wt1mBee/alHsmZbpce/sq6CTGdmoAYMqEIUXQ1oCT26heK6b1lozoWxnGdgoe745tLKCudi105uf
Qz7lRow8jbtvZUaIaO1Et0IgW/Yblm5SfFp94l+saFFvZQ3jJ0/7F70dwsdWhf3zGAXNvR90wXfK
Vyb6T70JuA8lxJiCR9104z0u/ryBARDpL7lvz7xdLlqssCZ3eE3Gurc2aWDFN4WnglMM9Ay4eTSs
QYITRrGmyYtXZef7IDxBTFDZKygfptKuLhdVN8GmVl3+aYwDWH6FgLvQSwgEsimLk4CpwCbGru8y
asFXVp3riK3u5zgktO1GWMq1wRHnNAuJ+2IrecJkQvjH87snFxr4I1fecNXUYMudpDomqjc/tQHs
WK4nJv0pXd0RNA/H4YKs/RFF3qttu8EZOITkl+4GRzMT9qrri3l8hZdmzKkCnpegO+2zQiuHduQZ
ENqb8QCDyb3OiXOXWopDHubPondDdVLoo2+y6agHMq0eeq4XneRYpXubpgczHIJdSawB9Zwo2aWn
KeGaUtJxMxI0PpDDsF8iIR1vDXBde3ZRfR7Jdaf7Iu371xwv3lsfYLiOmLBW9Et6R6gw8N/9fpU6
9iUejPpWqCEHdpWpN5IG9aM9iGgry068VKoK8dYqEEWg312DBB3RBIsmrQgRqq6uwgYYDvO9FR5F
VKrl5Mrq2h5ihhCvqp4CHF50R4BM3ZlfWF6QW5TiBkhfSh8T1hCWQYdWboQk2HJSacLmwUcmiX+v
TlKORJnRPzo59hDm6ZHWOa08By7sbadNzGtgM825Kjpj3UbkUxrlSgIoTMq0tVeVc06jkCLqIGOI
IGlkfMdL0X7vHLs+mwbO5FWfQylZ2hip1hSDVsTPmobFZO/o/UMso6LeGrSvZKiLXequ/NHwV/mY
MBkHIsFKLub7VVco+2wWLqWvQMU2HVEvxGEXrD1mosLzlgVI/XUrXBVvJlfzrlo2aNNC+q54cQG2
xrA5HOrBU3sOS4ygb2gxxIzErTl2PL6dUx+d2ngonzHnhjQuUsh2GTRVfDSsawZu36H5akngWoui
aqKXofQEUASRkux3iwR09yIzO/dlLKy2Z0EvvAdDZ6TA4N4/17o5FQcKv4SzIGc07rVet4ttm3uA
bRn0tfewHEzi5aysnzu0CW/tZ5680eeZQJTjfGiTm+dgZL2GO6ItBmjcauwoa9Tn67Ppay8gNCH5
pHRYDWBGGgJAjkNT8S6OzUouha7VV32W1NF6GFoxrEPTGKdlo/WJ3I7s4lBsoL7dxY7iRtVTCKgR
jJPNuy6nGZzYOU50jMl7tHcVFSa4i6Z80+VVK9cuwiZIcHgEd3qYctMkvNK9wGh37CX5RmgafYcF
D8vBGLGc05x2oTd2AIksgzcXYjJEEmc8PLB1cfaG0bIBB1Q9fErNKZ7gQDdbCM0jNYUWIyqAujq7
jVM3eOpg2p6Bz33Woybf7Ni/tYYBGRYEGBb4ISudTQdU9NDZ3fA6egp1x+qU82p1euMt553aXgeQ
GCxiN0ObMpR7G6Te5N1giUFsHa0cgmbqyn4DMp4fQLpRuyUX31oLhyEfzDyH7wOqxnCc2TaPOqHi
ms0eDj1uqzQx9o7scV7wVIGwO7RLjPP6Oop6+6yliiZJnMT4CSjqtPeaRjCM3bbjPVdshe5H/C3H
PndNbZEbBR/AMoKTsGWdrKhKDI2HjtHjnOY2zvZU05N4XZBze0ah5t/sYr0+OFZjFQQvY+CcDYu/
Q5ll9ROb69zax7QbVsvAzamYEWT3gamTqTjB7OteNJEZxULTG/6Btgqzj1pTdLwPdTJdFZriG9MG
RvZE0Xx35Aw13nSjHZ/Q6rx9hjERjcSdEs7eAsh5z1/Ngh7i+Qs0gOnSKMahRZT6/ZbkufZCS8Vw
hIusP+R0lH431GBvg7jwH7FPaA965WcXWMFhs+qB2q2ilpZ7kRW4A+k+7r9z6LbXSWAxtbGCaB+V
ssZ2NcWifAXWUO1pQmChCzBY3Nlx5GEdqlLtvcCjMVGuoEscRX6hYQkLPK4KCBrZWwz3Fq1eqUSu
yZVifUwwstRbLDj6c5tLVg8Uh353I8vLn4w+0K3F/7J3br1xI9mW/isH8zBPQ4MMkhEkBjMPmcx7
6i7Lsl4ISZZ5v9/56+ejyl1tuU+7Tj/MwRxggEIXqm0pM5lkxI691/pWPQ3qNjbjMNiqgYZF3YPi
WLVJkVy7oYF7s/UXOq4V2MPJb4HyOHEc3gxtSLOicQZsi9iF4HenL3xXnHbm0SkfSK9gFwB/TlPV
mG+TOiQ6PDHBF68YMywjopIOqQZoGqlKpekPZZyY3RobqDqDCpUwk3yF7KyNarc7K2ZO04bspwCO
WWi3VzrjQG5P8jcj8jxC/9GXY3rI3BG6OzwVcgUQZz10ZHHetEPk4gWO+N7jGoEFdpn5YoZjwfDC
sZrbzkjL2wFGDZ9Z18VWIoNZsPKQRKNwkucYdVO1ttjhuDPsCQVs3BlbozC6cm32SbSJZ72looXM
t2riOr6SnHax7zq5eJ4J2HzQKheQmMGU4FLWI1fETZMK0f3IFSqtMtobY+A8g4ExX4VQvK3AjdsH
1xgHrm84keQJ3+OV02G6J9jDfYiIZ9uFc6Wx+LVIMGYzvkgnmxxpzU7nXTzEQJdMq0w4MxqMcLKY
GdWuiBv37BPZeBqtluhShixt7EURcRUDwn68o3jDvqelm735XWwebV8LXpgBLIyWZnbP9KEvQzSV
h2lO2ebfT0L//9D4V4dGZtOYgf65ZmMfZf8UQWj88cM/To/uJ113UFowSCBx4+f0N5tzJcdJFmzT
gra+wDV+6DdM8xNEWwN1h1TMDjlH/nl65GCJOHbRb3C7qvc/+heOj3hdf9FvICAxXEO3LZQipiEs
gpR+tloIxbiIeZSzyzGre5Fqpgo0NZZlyEPVK3cky5Ueug9DZTs7qYEfyiy/9dQQ+wchK/GNbTzf
s+lgZ0ZtQWZAtkNKHT+ldaK2wDxh2ZApXL1WzPBpnFfI9AZwbRqd41sQydq26PJ3L3Jbf3OhtO/G
sFG3TBxIqqD/Yr36aZFZKNZkuO21bDu53UUUW+mJLE+Dwl22h2oODjQ0LaqTXN9GpXsFZ6/al27Q
Pcqgcr8lmuwgiIeTv6s1v9uauYHnNoVl+i2ILP+pg7V+hJ8jPFuO7W5uinCP3AVMhNDRMo5V5wUi
vUDa7VwhmRg2k4iLfQGg26umjtKrsiiHmN5fD2jeNi46f8DLuPx3fprH82r2o/JzPxfFW0Su6UWr
a+axcrp7gsxcVC2Nc22qyjJQSqMvE2hPWcujoilXNOJqtQEFy8YyZXG/c6YJ5XshkseGscuRA2x7
zBPxSr4v6UBJFJ2Jr+YYp5zmLiWG9mBOjVpDNddtYiNU9BIC8vhClDgjJLhu58Bp/BeEs+QUjI2t
fe9BZV9klDSPBTvTBV84n9MGX+EDyw5s3bpEZt/knnLQFDDo4QiqO99Hi/Y2dVxHPDqThGOVLL5N
1k1GHyCB5tRZ6HJMUrjhLS6Ult9ZmYgZaNLDDJ1Of+yDRdws0wrjbF94JV315djd7LHQVnAwoeo6
gSASByXnqu9tVN7E0MYnW/MfHEpsj4yR7B4HabvqG3axFqLaVxD8yb4TaE17S2VXEfkRxF87TPNl
T9ewFkPmKb/ZDIkSnqCm2mR2+MZw0adyy0v70oDHBJrLAVnp68gv9ew8FLP7DUFC8HnsDQZVdGUf
plGkRwdW4P2Qk0G/Gke34sSrdWCadXFDd0PPaa1qxIAUVr3AvbryW2M1V65Vwx3rgnLbEVt6OZtT
to0HOSK+SZcAK8FdG5Fe/RmssKi8EW8kAkmumRuTGqbVefc022Fx0hynvKVmhu9Fo3MLBKxemSMT
YAtVIZXgrpyUekjKEcNHRlFcE9po19OCGUzCHane+WfDmdxLxNpzC4mxnzc6nPFwBag0uGwLPbg2
Z8OiO2MugzBatQEqFSLdG5P4MdvXJ+IFiCVV2KZfHQaILq1Vrdprdm1ta5ShGzj6ZJAXrw3BUE7i
x2tNHzyht9q2LoaLrDfLvcPsY+3q8p6BlBcYuTiUDClBR4RS835aq39YhX62BqnFmfSTu2+BBQns
MLjubIQerMC/LHuThqzSSQJ9Z9gB86cMG31i3mnO+KRbEEYWHuLaVkF1xgFAfBCMIfAf/QhKGLFK
rlZaYNfGxp5BIXPm85E643Lw6jjt3yiXgvswG6eDqgbAiemhMudqXIuufnKadluElH0oSo8iFdCs
k+i1qoi+4AJn12Pn1Ac0e5WHjR/eh0FOr6iyzFo3CXjixbpyyPvaJCAs0dsNo3ex9geQ5ujXo53t
jtk1IEb3CWt3/jT1er8F8JW/CDgvl3aAqislWG4bDka2K9pBPYIZ8A8yM/3rKYv6W/5Tbeu5ix4J
/AmPYz/MKLBbZzNn0t4NXTnvCjkwQHOG6RCE6GBWg9X626AVwd2EDRmLyoyeirc9LLDPEKOBa+zq
gTTohJ1mkyLcpa3OQrGpG79+aOH2eoHplg/UubAQqfO/S90NPMLtklNHfDsiejs+cXIhHwAypv2g
tba4cmdHA6k/CKJ/3IAF1tGLN6ie44NEu/RgqyK/Dv2qvnYSuz/q6Nn3pmGFZ/IH6j3tO0CADkln
oYNSvG7XldOM+GQ6gy7RMAw345All/2QI1KEuBvtQovWZArx3KMTVt91Aqs/J2+qvcIQLxajmPsC
2py79tPPYRsPuMFnG9Ja28zZU6aXw8WMFPE8w8/a6WEznnIgB4jMUc1RPUZnRSRKvaqVY25rIwaR
GWQOARt1X55VOfhXHKbLG0lnl4mqEUw4X5hx2agyNnUN8YbYweS6IxbsAoZ2S2YUniKmneVxlMq9
CZdHKa189mx1gA+CbDC/mgTAECrrCjYixKDpYmzwUMWOgjzAWrmeeF7hdjubQPII+8vDTMhQeJPN
mvbdWR7zfnng0xrL+4DVwWLsB8QgtXfz++rQva8U1rJodMvyUS8LiVOHAuBbJOZNS6ZfuxbLooN2
KP88LgsRBMXxmA8LnbwU1fSY+72zFcPEsmYU1W2vquI060b3ZNPh8YCQK06otUBkuKyO8bJQqmXJ
NFID+VmyLKQV7lptr+iSROv2fR3WXZxdK1ebWhpoJAzdT3phXy2+LN8bl8WdxpHZrpzCSOxdA/L0
qPUlsrpls+jqePYQSbCN5GXgvAxlbLNeck+bLNZReSoJR2Q83GbVvgB9vvPhi0de/b6vAeHii500
yCwwTPqtwUCcGMSGr0i9b53TsosC7UTCyr7qvO+wSKzidd4p2wuXzVenhvLdEFB/tohQ/NRxoH92
4ylLDVj4rjYefBtZY5tnGRKdMsRulcWHuOsE/hEnRKzfu9Y6Hwvo/Rx3kgsb29LBbAsQZKCvvuCS
sS5Bgjm3+UQC66puQpCkYe2+VVAJr0caWwQgdf11RKzgZw19xZ1PR6XxAr1TByRxGia+WhuZm1oR
Jy53QJRHUsml1MxuT9ZwckFhg95jgDywgF6EfZ0BFDqWfpldtl0PMaYcVP3COPZRpwkINVRbujum
bm8z3zF2DkfJexXwwdFmiEOtlQFtMdSBIMJo5qxK2Mkbk1Sva3sml0jJ0brL4kJew7ggmEYx/+Pw
VdyXRRdECCbq9GBqUdx6WQQAYBX2TszuUxJJ5Y5xcyFLdP+yH9w91ZX+Mrpz92oWeck1RviG4oYH
bYsvD3GfpOUDKpSB/xdyMMH3xlzxNXQAyMiypOlSOxrswn7YZ/E4HmNFF2rhTmDrrmSAzFPTvxqj
cz1DGbhHesjcvNDSHYiL6BjONN64aI68CSeRPMWm9D2IWLZJGEjWvgQ0VJ7Krm02urLIRCoSPDrS
f9HBhWwWCcKmzXJ5EqXLza+pFrAtUSw3Ghl7KPpSqJ4FbfFmNUzSuo74GD5oqLUt0Q8VJYG68fym
C40GYFtEHElhpWoeMlpmwxGk4MXX/lg0iXXsp6a7sE16AIFBS3WA2cMPq/mgBBkBaLchkjtUrRtm
FHIBfh5d3fqOTOtlGgsTq0pGwqDrQwNQte3wtKOmWOVxFdzS/p52rDxUl36iP8CORVBUZA/E3YlH
qzK6fd+l5ZfBtuMvfqPXb4jDEXvCWNn37fyEUPPBlClA7Ti25cG2igshh6uYNi6VL1lS3TjKDZFE
ANf9FPHwRu9HkgU7t5A6CgyrPDiyZd/1E/tIY8vcz20Zb3A7Tl8jjftUny3yGwatw6Qv/VfURNYu
kE48rFWx1LZzvoDZRxQLY0jcVBcSfmhV2lYisTpHdRadkGgF06nLteJWar24Dynix3VUjO1bnzAN
w/XSOOe8yllt+sCM7/JyoDs/w6lYYSDOtiq2Svr+zDPcuIQhpvm2jDxYqJLf2kfPadRbNNHK+igQ
HfH8NHz2Ho8f+KX4lBtDu3b4oBOyJw0oGzX5VYKldZ+jPd0MMDgR+c8jpweTGbpGk3N0XbGLbF5/
1FP1mMEzj9CNTO5F5uYTQmsTb47Rqaewioyd6FG7+Y6WdKsM4sNAg0uXnMXgrK3KojnEafOVEdXF
rPTvi30CQKxvPLc9LizGlmyP5X2TKLKARNg2tyKop2w3RNH8LWawsjJD5yFrcyrLjr19Fvj+hr4e
do5eNaspNMed3kkaK8zxHtpgrBCkkuuAVrOvWZLg8AeWKG9K5WcIQQEvaF4KF+6eM/p8j6GoLNdk
9HRrMCZnRDkMz5Dsp9dkUooLRFjo6PxAXjBHETfkS7XSs9rayXeucrU7rBPmtWnkA4k7L34ze/kA
NH0RhIbyCkqRta+jhLJIyy8yWlyWjmu4blJfoWiKdzLqKlYRQaE9NhrpRd8mNALxFv4pAwGE3/l6
cJXhEbV3bgd6qRSEp1YAsNO7Ryd5IrdlCgN63LS1qlzE32M7uEySLEfXUeo3yvarr9xfbF5MV64G
nBOnNMzLR3xfNMUjIkPttcY+u8NqD6nabobPMnPNr76e2F8k0xR41411IO8yPrIThGeZ+rDQw9gA
fZeSCqo1FBVxcGjrmB6bitSqG7vwhnGmvJ10f3oi9XEmYi7I8FtbIC5jaa0JdbXTvePU+MXKVo2P
9L4QDuYFsVpAdsJ9YNnZISWTcQMWfmaKivFddH65szWEmwSxWFtYLPGemCBOcyGVLPDeaYNBdCQ6
ytaRxBQOlsLa1P1rO83LA9b7cRsQ0btJhBF+rkmt3PVItBC6dxVio9rdB2kaAraMJshDPtgz3gOq
kQCJT49E67Ei7Jwx4hgE6zzKbgO4UfkKnuO87ZcN15EhEykj+Qy1ucSY1nQ7RF4UZDC5t53CLekh
QLhH299s5q4skPPgUlgxocCyGhVKkD6gDTBFiVrEEJDrLNg48Pu17HiyeCvFunUzfqJvs3Y9+bn5
MJERxRx2Vq9lkJv7MGGFIIap8ZoWOhZ8vmyfC1q9bZ7XK8NJYiAFaAM9MIDDOkhsb+rwuwvD9y9y
mvcgsF9suhNxoh8CADZG6J/qjImLSJAik41LK9tBwqwAzuByno60uXKP8uGWw+kajO/Atc3IipFQ
BS5CBHDrbOgVIZVExESjHXJMihQHVCdJT6FjKy6BbxyGujAAjPYxBUOTY4RDjC4HOCSEKGnrSvON
EsMyo+I8j5NvIi2Sr3lkkbVVJcK/tbTexQYj02vOKu3JiuANoRKjvcJw03yINQukcxCVX4miJ4W6
TIsTLomY818JCp/5w143o3Rn9XV1zs282YPWX5ekDetjrNKVsNyZyWBs7HjCzM8tx7XrVkO5mDPO
3EQZDYAQDYCho0du4+RUCPs4NvvJ4Xp2ufsVqcSa6ZlzK/LepUus4gegXhZZ3Gl6VlEDmYtH8OAP
8XVgyqH7v9Pi3b0Vi1ut+RWMvLSS/yQjo1z50VpeTG4f/mPzbni76d7q6fatgar6t67l8jf/o3/4
wzb3V81biDHY1P558/b4nGXdv/3356z8n/92em7CLPpgvwPDs/z8j/6t/ARIxLSoAwzLsmmR/o1x
osxPSpqCSbNFExXY0t/9d6b1afkZS2efcF0L0snf+7fik1Cgfuj7gk6Rkj/625X4DzBO3nVEPzUy
/gyRsRdf3k++O6JnA6Oj47jLfMZNmrbEwqEQnTFQRf1laWE93bg+/uSVoQ0hqMvGSjaMaisiEXr/
AI+v2k6hsi9lDlBEn0blpSGu4ZRR0EYjj2RJaAjw1na20XsUVIxxfQxwVdFOhwznxCplBvJlXKoC
xWFu01R6uGeMVF0ZnUi+BBAxUMUUCOSWumLo4Iy4gese8nlgs17qjywP6yNtB4voLDd6BrOMkQkK
Y+T57+VLs1QyzlLTJEt100/4kIv3kmdYqp/ivRBSQKnOcxcQGYzqoH0L3osmWljivl0qqXaqoulU
VT08ZHDk53KhffhO4e8myjArnrELOwDf/yCWkOhNYBXhB9auWKq41E56Jp1UdlXcl97Y5PNXJqwx
aVCtuTeWWjBR4XTfJSjITk1AxN3a/aN67DJ9GS5l9kVeEzUfihSjG/y8k40M8MVC7EF7oNQ8J0CA
Hr/XqkvVWsR58oV+QPkFVE2315fqVlE6q7VOruAxWqrgefFIrUtGcK8dIEx8+CiPd5SLiQ6lEHXs
oPVMq0UcafealqnxAqsvnfW5S93vdO/AhiLSWvZ2rT4RUl8+a2WU2KxkvbvWsrbdRDo8Dn+O+S1R
GUK/7My63aCt0PY5rQwC0KThzSloi3D5m7CtUFEHUSdu6Vlm36uBb8ETtVk+4JJkuXdcEJqfaaI5
/TrryZZZQVBT9A/0jMGjhVv5KpPKPBC8HV7beLDXRlkT7lmUxQApV6sLhApdOF37GLVXpFdQnvIr
xXXNW3zusJnSjNMQgeVTRaKe0tqRugPpqo9KSqw4DdeH0NKmbRYa/veplLynBpkTuhEjdOnBcqsQ
GDBU4lbJxn/GkJg4NDY1/mc0BP2vCNlv6E4uBWtl5Gc/ahuP0IL6xnboZUU0elazWxrRtpsRKgh0
IbeRlQbfTT0RN0mrWcqz+dy4mShA3VWqnPQkZV2ZR9rpzlsRkWWydgEM+58bZogjmy9xbtuWuQc1
u2XLcyVlWwODJPJgz8mU8jkR1YMwQ3NLIJpxkibPR9gwFu/KZvgGZEYkG43Ag+6ibRwGCIntUya0
sWXt3chBQlYwfKJz68/mizIwWHHztCG7dx4OF40L0xroSaS99Zox3yHZd+c1sd+aRD0QwWy1jDzw
arIQ9qJJOQljVWPqQTrPCOLTsMcXv5NNsS47g3lmYUn/Dmd6wTzZhc6iN3CCN/Q9pwsTG+B3v0mH
K2mb830UROmwa/uJlE2umLvLHEdnJFwJg2a4iLDrVEWHws1JHBpPAWbnkcPmxNmdWDf2WOauGtOY
Ku+njeLAe+XQaTh3psxu8kJZ+TotnODJqYbmthfBQGZ2xKBgizvIfcVok7+2fkUeQmDTpSiVPs2f
3SHWb+mm4qPNJuJVctptObpu5C2FO65yv7J1yAbAaPVC1mqdzZU6tWVtfp4zMZ4qAuYPS6QMh3DS
6ZbkkXJItpbvg0tqi7I1dino40u6X87dVBvVuRtSMCNJ6dT83b4mn4dkoHgdh53xmXSF4WnMgmHc
GOReXQeqKeix9IO6yUZTndN6ll5qzsO5rzULsWGoaM/Fhn8E4rgAo4IB/UIUbaFdmQecjAGqSaNt
t0qL01tbAaqIAOaTY1SG9RsNhii8FKqfnzU0RQxWUCYK7MSFTTryOJ5xMBHmNfmIepjanzHu9l9F
E8Rb+ujIBlj/dr2bFcvq4IQlVTPcXtzkOTMis7ycHYkmenYr8Wb2Rc4gmwcXOQ+tVAKm51XVOc2r
P5NjY8y52PZDpR1nZ+7eMrpC28JoetANLGArZdnATGkLHQNafs8iYrRCtSqCqwDjF/3MtI62lQ3f
NKileeg6y2IdKVV3UoNhnPqMcYSr6R2y+jjaTVYhwxW58NEhMoLkXFT+CKorlLt25pTTSKfiarbV
Z8K16zVpxGId5JO/T8aiuR3smimN46v7Jnb76xC33H7OJlZ6SqSTg1OIuWGO51az2EZwc2MNk+pM
BlXw8p87vf9/sbaTxPb9rrY7vdXP6Ucx9x8/8qeY23SR8TLyxocolcHQfXhr2v/13xBzQzJgLWGu
Ln4otn+M4w3xSekOI3pLmQ5UhaXY+iHmdj6hDdONRczN71pgDP9KOSfkQhz9O8MIwQjYPNvAFa4j
FQCA9wuyzu2wlSeJgTTZbzfSL/BrdQUjgjUdqe6cx4ShcO4ULPZzsdcz0KWUXEm6djK35DyltV+s
gXWYvL8wfpQlk5e1rufFAQgNtDeXNVMx1GvzLQ1D50oPW+kceimH6FzbVfFqzXZ3auBn1cdOl+Q+
dQW5QtvA8tHzgCiXQLw0vJirJiphqseWLr0wS4NvTEvtjGOcIwHImHE9rNrUJECQyK4xh9CbqM/o
ReNkg2h2PNtg605zU9UdY1NdfiF8VHzxFbTrJtSGK4aQDNr6Ge+lzPXg2BuOxBKYhDi8HZQ2R2Fg
3WryIQdeQKApM18rt/ojFDYK0YHKUzvKKRR3ej6ArUnwIacM6oGxrZLAQHQ42LrKCdCAxX4VKoS7
GzuEQLtGaECDsGEowmbU48o4C2m1gON8DpNr6Aqo/+hrjOCYVVDr6yjOSoqdsTiLTovovUZTfS6m
WLcRBwDUW0vIHiEG0Xi6G2amcLRVBbj/tgX2RIugZeY1sOwwkB7K5DWhc1EeJqNLC29qEl7AooP4
qEdNfJVovrvnm7HudSfuMVz706VfTO41bC50lSSI1+OmafTiszBN1pQ5XjBNMsAVVdajHiCUqkdU
9Im6SSpdvuqjQ7peB8AARQdJGRLwu0MRM8Qy3XR2I75UXdR9cQLbYoiI8tBB5I8OeA0pvzrFWccI
P8wwasdORXuTTQxaMClx4bR4k0em+ryCZ7d6n226zjRvUQcW5KxV0U2TWSRV9Tj6Xw09ZApQhWJS
68QVwyUD1JBzgpl6AUXtm5WH1DP+bDMa9nt35BL4s3uwei2evMomoNxj3mnw9wz5VCmqYaBPOtns
gPJAW8nMKq3twKjO3k+k0JLl2tG38Qi5mwH99chqK8Qn9YoMxubY4N1PPKvEcruqHIRp4LPhv5GJ
NJLSNNu5v470EokWaj/G3sKpui3QE4e9zsz9m6wfaU2WUzJsk5EPthpCFzkzRtIlJlhgqaqIMP/W
RXhRD05G1B9sra72JEmRORoSK3QwKpltdudSngHd62jHrPo0E5pYNRYExXJ2L1PVUdp29QDdAKZE
edKpkbgd5T6dEOXs9UaPH3JIhzsrn+aNiqz5HLhNeprCXmyrUfgVVdyghosJ1olxY9RR8VAPdMox
ue4Nuweh78JTio+Wm+V3QQg8KW3wihE40czMTblTKmyeFyA7SOxsnRwXLFTekMgFX4vKFxNZ81n0
zJnWSHbxVQPLApdmWw7CuGqijEIIP40y2faQa2vGnn3M0CeLk+jF16rwduhy+ZKkQ0VPnT02PAy0
OOerKEkNwrV4ZLqti7+TrHGH1L6JBDNiAA6Swcx8ZQbdNF9oZIg8tBP8RDSaUGa2HRZjfMF2KDpk
gnDVTGflN/AbF00MMwyOxc9w4E9AMmLOPokHcr1a6TxJ69LuaEbaNp929T/s0p30ruyYxGdjed2I
vt0ZJYr4/9x9++eWzP/+r9S4QQQHUvifN27Oz0kTPn8b3t7Kn3lJ7MzLz/3Y4ZeMKTorLs0ZwqfQ
ePy5wwukeIYudcux8bK+42r/tsMb7PDQhrFjWZCHcXn9vMPLd48VQ2RMOKgP/pUdfokc/mmDB2rr
0otXSjfANjkUDr/0baDT+WFt5kiBhuzoZs2OCWl6DrL6qaWtuLKUjq1jQa7X3c53gkWFoj8gLdLP
RdM/mkP8tStr9KrzIpTru31btddxkNNclcZiwdEir8JHuK7t9LF1mMzobvIIrofnezoCfOcw3BEa
OpRksQ/x1U/fxo/21M+6mo9iwvcP55jEcEEEBi3lWL98uFhPw3aeyJEZs9iDdYhl6Htel9e6VOt/
7ZVorQG84swJ4Yq+nAvK+Of2V6DVhgKVanmNQYsCBFMMoWJqC88gtf73L2X+6rCTlkQwxDmb3Zp/
iV9SxiYZDZnGycPLZf+qfIJFVJZ/aYltxAVikGAClTaVPYfaSoIM7btmrUurhxtRhUjqh3ZPM39n
RVjMmVLneXah2WL2bLt+JETxVEj1LELPYk1Dfli81GM2rUuTnt2YV+cJ+usKvQDZWKZ+RMfTHExm
8uu2B8ti6dHghf70LPv5a1VFT2alslWawGP4/TUwlm/u57qUDw+QG7yXpM9pG+IXvZRvq7CfOCF7
hePsQqYaRjYSVRG2+P4ZZBaPZSY5IZJxCUhnXJwBVp99Izvi7fdv5P2FPr4RZSDeMjFkglKGE/Dx
i5/CcQyywA43aUuVY7wjczX16ATN4sJPX2HJnKyYESYczboD8GFPN70fq51Zaukqc8UNbJ67ZXqM
5WxnBep5joOnbIJHkNq3f/Fm/6GaB7TGIoSUYXGPsrh8fLM5bGctwQ610fWZeQIDCqUP91av31Wa
vKCBd990xSF25X7GRBxV+gOeOrKrLMSqdGXrGWEXSQSKucJ6Jg8hlEgMS5zmv3+f//DtKoyq4GYY
d/EooVVenoCfmslUZYqYX6WRtZXeAVghOSPLBsRB49WwHAj8BjlrPGBklFhUwIg89dV8N2X1pqM8
+/2bWa7Jz1/wL+/FWa7pT+8FzYeRkh0LbQpO5QjINcHijvUfy6LYLd2t37/c+5r06+th4dVhGxoO
kL1fbihFWKkzo6/0zJbyFy1mAWyj9gjY4a6w7owgFaCwssLrCy1cV5mKrmU4HThkPamJMVwMxWAT
DIT/5m7+6He47gnby+LmfoYDfEK9mNJic0dEVNGNSwXtUcLQqprPTkuwcixpaJYkDmHvIJ9aFMYG
/smJEyyT7Nwmkc6qzmmlBVufHsaqdJtm34Lg2AAThSNOJPFK1IG5ac35+vdX5uNizlGUm0IKRhTs
VcuM45ebAshH2hQtXwT9781sBdu4vBxjh3CHi9+/kPjHx0TpElU7DSJeCCb8x6/cntGRUwuHGzNW
WMGSt9w2GM8CLAOyQAKC24Rf4nG4s6r50HbTrTmJr76TNUh9/afax6JnN99IGVrlerKvUzr/bX0x
Funu9+/T+sdb8+P7/OVwrpNbFIgSNJE/y/MEUBU5QryGc/Dos0HDguixEpV9xCQ/bFbpmF/UYzmh
qagegxmjbTHMJCNaDfC5sTL3dJr6i7qpMy8WQ7K3c8ffBZW0jrOskwecbTRPq/ayLzhsWGUHya3F
B6oxnOBW44Wl3tN/J3kJcbZFbtMAPh5SSbZBiN/tcqv4Mrbxsx+WC4l4mCDUdg+CjpsHoqz/npUA
Ukc/qLd+VwUnPNIzIdPpw++v2T/eRFQ7yBsorZh3sYN8/GqT1qXcMHPXC2wfIXHCItivI1Pt/FJs
f/9Sxr/3WtQcylz6NwZdlI+vNcY6CFizIOtWzOax6+YvqKHNU1njoEPySmJche80ny6a4HugmOEW
JjNg4bLBDm1BBuhkSL4Uu7423Okv3tzy2h9XGYXdkKcWmwdP069lXxr38NwQPntxlh4nDF22dpqr
z39xBX6tVBa7CImoC/rTUHSkfrkCtUiCDiAnSaRIKEErjfvJjhLPt/E0ROHSVOhuh6Asn9PK/hwP
043dmNg7Ck44Vg4pZM5K9M1RvlHNeI30IjynGuG8NfzHvygo/r13Kh2LTZHbgvHeL4tLG5t+OtrA
ix1ZsKpEjPdiYgtD+j4B6VYwItVWp0nkoFv8/UVaMko+fBNYEwQjPalsdmU6vh/vEvSQ7VwEBRGi
pXrwB8USQwvXLaCyiFucr+uIeIffv6Tx770mXHKaRS47LD2fj6/pAi+2VGKj26/8Hed5nB5ROR5L
+o2eiCjts+41BDxWhdZzHMlnMQuwPNpLSzrxOtSK4tIZ8+8xAzKjUHSd7n///qx/WIAdQTHtUuAq
rEVU7h/f36hVBpqaVmPe03kRvl3f9rd+zOOCeZm0vWTGbsNNNIwC9VB47Gb51BT1uIWT+LVGGUqa
p3VLJ+o7DNdtNurbgKhRKILRNYYYSNNooe0C8U9ZvJJr7+DsDbZ9oLkHwsR2c2kNR1yG8FQQki6w
4m1iN29Tpt93k/XVaPD3T/m2J6fOCjDf9CY00d9fAfXxWMZmxxCIY4uiyOXZwb/58QrkEZItxwiV
hwf9XmT2DTOHvcp7bVUS/4AWFDtyY4cX5Rik0Lr4fwo7R8CWNhtCUG/berilQ8NmoKHpjxILYEzN
Bq9AVeDvVOg7vcxlZmeYjHSaFkLSxOJdAUOsB2ks7gO8lNbgMR8hw7LICWpy7noTRISILgyo3EmK
1hVGRR/jNR90umb0O76Fy1S6E9Vl3UVezxs19AyCxHge4/icpMx0Ebo9923raaYZrOKcyVorL+AX
7CrOIJsRLNQKF/DMCJGx7mhWm0LTjZU+GGiCshH4WAL6CLY6QbYa3l0DRU/5SpLBVZE+KlJPo/bt
L74KrvSH59OB4skhXXG0W3QXv6wMHcT5XGHN90yxrua9rfZ9sa8Q7RY/Sr8fCpTrP37pHzCVnxUq
H7ojRH3zz6+ilg9/5b9QA4VZxO+VL1ffIhooP/dOfvzIH70TR32iwUEpjEn5bx2SP6YjjvEJeq1u
2YZOWNofNsYfvRMhPtmso0veD7T85Vj+Z+/EUJ8czop0XFwDrw3NmH+ld8KD+Mu9AS8BOQfEHfoL
jBbe88B/OhtEvawcq8AEhUaLbmKRodtbIUrQL0JVh9joqbw7IIQbFyNXtiH4wj8bMk+3bDbVKYlJ
+PNHHZJtb0YuSvoSA5cQreoIEUB0vhO5TeFoRGj8XEL2NkEL7IE+/VAfc3eqHufITnncivQQmWm4
J7Sn3ndZ/3/YO48dyZF0WT8RB9RiGwytUqvaEJmV2dR0OrXz6e/H6p4z1XUw3RjgnsW5uECvqqsy
MpQL+80+w6m64LqkjKub1PZsmu7jbgjWjmUzQilzan0B6tk9lHibJoeD6Rf2KeWWjHBb2+0moj36
Ai4hlwxWWfK5pk7aV9T2ZMX80Qg+0qDxmePAJIMGmR4BrSAvAxwVZ5Kn7gspBfizSM4A8HNG1gL0
RDNgwCCJBIO7onunK97GWU8vaZM+Rg2mFycuB/gkbvPuunNysk2UV2gy7oM728XSHWLuJurEsZMD
eU5VlRwGpTH0H3Rmxk2xpbBt3gS8dJSLZkmoySZaUeU93jeUM6Ll+xdfTMXJjDuqaVpMeXHtrHpX
pPeR72SHyqiLDUwB9W2ahXtOmAjhCaF6qAhT+iUxNCM0HfOl8DtsdYvwddvXFDqLAle4trj1Vrxo
UGoKqP1yVU8jx4cSC8wT6Gn91lWkS4OhKIKDD+a0BYW5mJkt3BMsyGb7LrxklIcRW+bJjQmxr3SE
uRvhlzTgltIfmPQ3+HROI7dRa2nnRt/WPJBtjMXj4JZuG9MK3c6z/W0FovrYTnTl4uUE7adHvqSt
rC+ZsXPYZ4cnoHVFgzevKXOLb9pAQWrUjtWuyqjj5CkNxb0kvPAEZ9zZOJ0/nemoHm46gy4/JKaB
VAPWAHLy5tgMD74hEjC75ClfeoIwz6I2GvyIY2PcBcBcblwT6WXtNJHY945X7MvAHhH8erqVO6qk
PxibZHctmYyNpSVAgsEpqvg88pSGbV8YYuNw0YzCikTtfcIQYo+Oru/dPJ62uO/LIozyZUWuPXEp
zKJjq3/A7I5QOQ54CJJnMeJeEbkarn3HawxWPXubPNnfOqIZQsdmKug31U1Hj4SllLGmq2JmJlVY
l0xqvGSYfcKGcMwFLKRV7grH6fhWU3S9G5sGiVRVGjTEGlDjvOkZe82hVk/O2maM9uVl0VtHdOIM
SLW6jDKYgElR+UoLowcNlMkT47kJn+jcQsb28bXeZG2robANUXXqU+JwW3M04Cc2eurdVWnRPhsw
EjpM+4WHKcZoXifTpiDLaGpOxtQBuyenjvrpMPpm2x8qGbsp0QHLV99snTfpocVpgpOlEp8FnD83
Dg2MPDUA6kHRdGwwZTNetBhZ65BkEMhIuA5kJIRl5/p3EhxRcK4EA5e1A26dt2IhvI+9B4YDpBZV
67oxqCeGbcba6TvIEeYEwTQRsDeZY+RAH5h/ZNu0Z5mmdwU30sZz+uKFUphx1wcN3m4W++deBuPZ
sLr2CkCmomPYAXAYmy4TFL+Y9E/PQ0Frp6i4NCb8/AFO/HagjNxdMWSyboQxqY+qjYy3ouEQ4jWd
s5/4FrHC1vHWz7r6cUxNg+i3PjsEmGmtFp/x0Im7GV/QV6a19FB7nGeacRpod9X5wQZt0DGBwdme
dlMMV/4x1Ri2MX9s/TjsEuFP96qV3sBlBZzEljPDbB9i0F/rrmo4JqaAROg/NiduXWWPQHOpSq82
DyVTwnLjmOnYr4w8nh+z3oa6zgSLXIWNDJxwDLYbd2dS+TFQAxLkl8kRGtsLUZ/aSKCmzz3XSZO6
5p0KxBzqweKFLuKboi2LMwYtEqMQY7is2/EMB5sPYDm29ZEAwtxCanTHnZqm8hLnzfjkgKo+dyLA
cYLRsP7WQ/x38YTzlVi1I/HHtddL6xRrmj9v0XeXAWRRe9k+j6uxDCFKqu863VBqRS1R8EF6lpq1
OoOPg30Jj89KSb0Kdq63GPf0UgGOwAJtw6ckvHrf0tNgbsgTeMkpcq2lo6fv44AdTFTpDa3ZDXYv
csGHjGP6YawBXF0KW4x7Gvz4FrRaeRKqSPcjLffIWgSbwkywTOpj0t17U99RDd7o77Kb7+2BgCMT
8Kh/0KfcrmCqExpADms8XIG4pduVOefuexMrvViTVnZfmt7pg9B26yze5908JJteujO0VGyHM2t2
1oW6GqmaMgL9CRfT+NAFcZevxaC6B9fSg5PkO7yaNNO+N1ppv8DhKmkaruxjS05g5WR0csHPvMxB
YU9h75IN9538PAfz0ez4wq5ao5g/y0LAe+mtBUJDXN91rmlStlpY8lbSWC3LRm3bZtToESxs6zcO
Tqrf1ppfqjsL8PCTk0Do4qfr/ik3SjfeQZKxnrIpY71DcurqoxTLDaNhoH6jeX1BnAQy30tdBOXe
qDKb3DapECrPNIMWuYievGntJpzXVjgbcem3ecsbTedDVt60BOS6jT+0xduSlLppMiaeDJZ7d0Bj
VBVniGBituoV/RtVTeVNbwJnFqCcMUfFTvvQzrb2jlfGMUOnbz1cAnHMQqMDGQ+TwqRkzIRPdMOz
lscogeezd2udQj5w4+1XS7GetcaeFjNi5crp7YXqqOxuestLQiat5BESPWHBdmdDa3G+luPFm/R6
DsmzuOTGHKP+pNzWycmADBSKJ3B2QnuU332EgX0Ng+17bw8zBsCJMFHYmZpDiY9DBoO+1mzJd+nx
m4OwdXb0bHjRUqrpV1SIZ5fBEE/+yMUH73IaQ+lDtD+VTUsRVjlkPU6W6pOpA9jAMWpe54om30bm
vOcDPonrlNfMqTGTAacXOQnHPkN8LVw/V1vwRvI2S2fqqLSo435fgO1pQFdJeFV93vSoGtx3cN2Y
C4uvBK6PyyeLN5oPeU2z/fipn9zkC988EYRowP+3Eb2YjTCdKz56zDzkeu6aWrIqE4OGFW27oWdY
Ll2xJt1ZAz1uz4NsqIKzkmbXuJ25ooexxs6LC2BWCY7KYJ/rOYEx7qnV1lZMAUm7wczKJwYTlo8T
ciwre6O3HktgWubtC4SenPqBbgrZ91lPcj6Vx9i3on0XF/VZQBZ8lJEPr6qLyjUG+gkak1sUYdvo
8iNuSj8N5ySxvk8lhNsIlFsu5jemmV9DGoGjxXuMoQOzwMpXLlV/tvKdVYDhSeyiCNFklacJLkus
PApPeqO/Gja70UsihYbddrKcW2vAwETZMVQlqwFDtadyuQCJG3ApZqGt8o86dphUzSwQaxTVvly5
fkJ9gyuCet+wXYQde8BhIud0L4J0fI66ibbGsTDHXUv/e68l1Wmg+EBbyS5L1F5rS3+ilLyyaOow
g/GRqAqTQEfyS4OcLj+YXzWvJhqAsy6HXPtqbA2PM/oDP3vymztWIJrCet2qYYDlogXGNga0Yhix
tjQSBLeEhpoHRHkcjZGbk4ccVSW/uURXMS3XGcE2Dmjqzfen+nsfe3w7vI5mrBNfPA6GaZWI98Dt
20eM+9aZWZJ5W05G+4T5La83Vt0DPbLoOmGfjZUTDqkW7GxTTHs+PSPqTaL3nzaEqnQv5jTAaeaB
8NCFVy9D6dHHmakAGK8zelJX5pLEKoqSUJ7WevErE3QXr+UIrazoC97ATlgdUaRKM95J5/ZHg8oI
YKLlgk3wlyMYIA7OA+VMp0GhW4x5OBOSagpUe1YRY+4VmapaW81mpAe7pLLLLxaJ7D0bR+9S+Hpm
IRjJasNrpoP58NMpHDojwcFBbJYK9kg804VA1UWfQaVMRy0cass4GmSWVz4pYfrm+nHDqkpKySNt
AQEniGj0czMrCWNKDJ6oPg0+46Dmq93gf/uYeic7N7UTmCsvhR/KEKIxPrBcEQ/QydmlWm5ua9I9
4WjTpSAwADcR7ng559kGn0xxY2VzdSs8N6MvTgNrgDuHhaUWGTknGt8cFsn3oNDJmfnUy2B7mz9A
FzNgqn0VL7ad7KM2BQS2qYgferpYX82o1B9oM+f+57GHXAmsR+PONKoWNJxndnnIFwuEFlDDKiQ2
0BAEjp3NVNLFuAJwDcNThVX1oKwZt3zC877DxeCHwq4tfFJe4FG4VxUlIdmueG4TK9lPM4eLJdk+
JyF5teTTtWoOiyLyN9Lxyl3VWDO9RWQ8TnEX9LeuESXE9UbtEcALIOeolOfY4mlwMmLYM+QJSNOR
DVfNang0Rxx8vKER1683L2O1nZbaVynmv5HMf50ZYBPR0RFQmn54L38ooz8pCrgWR2oziNFg+LLY
+z3m9pNwtVND+8FMQDmqPv8zfQv9HxMIKmNAOshzF+rTz/NN3+KttOpu3gG0zO7qce6udrKkKSrD
O6ZMInfGksj56wf9VYBenqZlLfImnleM8r+I3mZqiDny8mkH97w4c67pblFS0bx1iP/13IDnUco9
tOMof5fz/m+LbJf0eyNa8Vv3/4wUh/sI+erfe5lu+09E/a+mUX+S437/Z3/IcWTFoNQswpvDyo8z
6b+sTLDDuKwhu/3hVub//NPKRGDNNhm4kbFwA9+0zX/JcUCpTd9AIyS25pFy+4+yZ8sH9Weh1mXl
95EL2ZIAnnF0//MH+V9eOM133iIS9K3PEYHadi8slmYpmr2I0wbeGej8959eqT+E23/vM4LY88tD
/zKINTMD+rLeyg3Uao5WSUtvWAYsPo8+RklZ5l8/mrk8k5+f6TJQAwjGiRffjm2av4xHsmjI8D0Q
aB8yEAexjDoqlOHcT76Zb1Vbv+pxlu14p+WmKHoQq96AnbWGIDu4/Su5Bmpz5viZjP4tpsSLk02h
1RfOqtOjF7kAuXMJfTAV2ckgXrr5698e89t/+/UZvoILwcTkmHygfllxzIZKJneQ9sahR3jPnBKq
jkDEY2u1l3PV7GAHU2Tm0cducaCnDzZ9KOYkdSap7NF6L1/zGeUi8/U3za7OiWXvkAE+Ym+gsLVM
D5jQOKOO/F2zxGdZLdGNeIQXJ2Dwhr6Sh1ia+qNW6aQyoqKBh1ys1RCvvPlOCZ1gS7oZnOTedrJ9
rMaPlsFFPiaboS/XU0RZQpzmd6Tg7utC4QL4VEuiDhjFtymd5p2nyKFxbvYugtYt4E2QlwO/X1j8
LvS2dmHl+DyZiTy03RjWDvBS/Ojm+l2lFSiIAY9syaE4E11S71nZAWUE4Ya/rmOjBBJHKXvFdszc
qFnbRp/eqMbDqodFda97Obucx3UMEllwtAn4nek/mld2kLW34xDZZD/a6tgR0vlm6aZHUCQVN77D
Vt0Hi/6MzvYNiSLYOGNiftTOPHzB8dAxvZ9GMxmvoz6Dx9P9tt1SCiC2jmvOx6rnIXR3xtVdGVtK
3uvPNM0+01i4BwDTVPmactxCvrrT2hqoqUqOEZUDRHCO0g6e4gEfoMdb47Sq2RvAtMM6i7jElxHt
PmUrL1zAaMgTjx41Xee//kCaLEB/+jpx1EBGcS1smBwHvV/9dEEsDFl3ytj0RUGELIXTUoU4HZI8
rPy4RqlwrEfgwtN5TnrtW0I/BQqvL5GTUonk7VlP0BDCeZHsxr73v6bKVw9Wrhc76L9Ln0ar3ydU
rrwQre65XEb6bz+ewv/f1P4mWU2TqM7q8lebWpW9f/x5Q/vxT/7w5rr/4OzDxgWH0jdcRjj/taFZ
pG/YkcjkMCDBZMuS/seGZjFfMrDMBgzu2dKWj8s/mxQCdkHObvxDzlMYlcz/ZLzEGOuXDyb7qYt3
ZCF1Ovy3mIB/PprFcZy7aWVWu74f2n1j5P17lbqQBrnx3lqF1p5Gqat1odniVA0+HfVlFR+aCXgK
mRiA26imz36lnM+ggfgnbcomPQZqTACy6aTlFb3tFGmuUFejI/1IAIyn+d3t7VsBJcrqqYF0p/IE
sdkmFkJSxxNRzwAgRSjnYoDm8WwK+zOyewC3gHDytpY7E/QTGqPOnFbW7L3KJJCaZp7xVDgp+VVa
4Ioj0mh1qXM133DKLL/3OYvu4pH4UCkXOB5vvMHarm1NW4v5rrl2/GzqA+QL2FehTWhi3QRR/o32
UIIZM48alVZMeya35s9BtwbYGSJ+sct2PGjV0kXvEhqXVXlHrli85yrpjpmhSi44/nTTgyskXu1M
1qqlrXJa0OL9bVJMgDlytzqJeOzvVdk6BDgqgGEQ1cwnhagZN9P0kGZWfG0Tm2Eaztsd8eZbBPnh
iZ6F+EsWafOauqN9VzIug+7kB4DspRVOjag3pRulD/hMTAKQ6hm0urxN4EaydEjn0PNan7oySsEc
+9XzyKAQCV1f6EA0fPHRCBuCLu/EEtIrNQIIhTBtjGAlRm94YLUvr16dfEU2drQ5hR7Y9q58dVMV
IQWr+rs7kzvOlD/D45leErPe54mDSYmMblobxt1AeHuT+ll+mwHwe7XdqT4bqrZPVtksecW5+GQi
AAwkb7i/t1niXFVladdqrpctGlvnd6IKckd1RnloJ25TedKMRzBcEXT2Su5ZycuwM3yqJCvNvEjl
fUXNyTBf4fTpmyXi9oCYK46F07Zr2m888uBZX2/mWIEzKakOAkFqwLaguSq/BsmMdV2b1ZM5F8YN
yO4mjG0hXwiJqGuhKOKK9UE/K1MO6xipMASgP65hOhMaIa0OIWgEwL5KaOTe60lkLRz+jjSX+xvG
NyD7VMtvJNGWrdsxTkq4Rh86dpkrN52nmGq3dZA73RbTqr9lD/MeA7QpxsJl8e4mGjavlgY5+FVa
hOCM1Jc1CF+S7trtXGlaOKlehJrSJWq3oGFzTjlGwpK5lK6gD1H23q7I9PJQUvhQTc2utCoypv5c
XyI/stdO5mNkcylkm+rdHFM+hWeoyaIQUwc0HlN8OJQpIlalJ9QnnwoMPb9Dz04RhdtmlyPg0Ttv
w35axgzw7/A56f5bThB5QCmshjsjleO9W9Vvtlt+VHMMarI9E//6TvOdezvjodnX1CBtGZRFLD7L
TwRpaIWjQblVPd+PrX3vGym6b9F0aw6Z6iEOCMpZIwWmjAwknVzlp+WIa5NSKI9cWIVG72r3AtYR
FDhS9zohu12TuzpTAHR2oSqDuuO4OwqSbRtayr2vDkfb1hXUcyDv8mXiGL2JUFAewCHzqk62yeIR
TGE7DDIUDg5DPsfVxjfUknCY6+klhul2oIUeP3fOCYeDuKA6WktDLx/a3SAydSBqTLDK4Bx3aOd4
3lFiMt/68exs0b5aqhxij0IBNa1j2L4rlTtJ6MxVAPdigeoHsthokQfPWPWcWnvHX1zM1keNRY54
Yi4oEm10Iyz1jvapXEQviFU0rYq8PnfBCDxSTtWxKkZ/nwC1+hidqjtxUqPzJsj1e77kWNYwDEQr
joMuvSvmaD25v8N6Fm5P/gPhQxOmf23pc/Q3SQrlMRsQqqfIjT+noHyyRklvnEp3GhEn7PvtngmL
t2bDcF6HSrvr2/GqUp45DLBkSKtFxoczhJUze20W+FBZ+KTDFSFuIXDoRk0R0JsAewdRNKHzYOEX
eR1iX7swjbrK0W9b2mNynUFNEsN8gLS4AoV27jMHEpqFjJVb9imb4cJhB3mo5mE6OT9wSQ41FA+J
BleMmdpnjoa2HynjW1MfcEmq9A5Kk73OM3pvZ39owrSlNYfWwXkHqKLeWQ4ruLPwmqYIr1Ffctpl
YHOXDN5T5tYd9W/8gNDIa/VaU/wAlD4qwaYPbgQCdYFD6UAeQGM1O6BTi2MAfBTNbs697hbDiZ8e
Fv5Ax0z81uWs+kX6iCpyNct4QwXLyOAsLjcIl5QaLpCqZMFVNQu4aiLbeSCHLZluW/aLswCuWivD
kCVpM2WX2FMjUD/EEDN2SvaRExrDgscqF1LWtDCz5ELP8mAZngR8vS+m7hpMvWnZBgEJFAtvq+XC
TgVKG9y3borPYOo3rt6/UrhxjbJywZ3OV6OMucbQRRbzTQkB4cH4CmQqwHFkLKoEC4+k1eLVaLVn
7AxhyVF4AaJBXsisnYAX1uCrWnUys2oMeGW+Nubu0ODmn8D/07zuxzgOsi+jVYGzdSsGR0xDzObB
ikd5rv0vb7LG31JPRVc5wcAYI8c80VQMy2z4wTUjkty9z2xDX/D1/TUFbcWt8QOIplwKctZgrGbq
sEGn5T8oaoHKwXmMRSrv1ACQX9V4bOhfTNZOV1ILnJpKf2bpycgtwdFtZQWF0FTjTl8QbrNf+EC+
myxURuI+aER2DyUwi5Joq4qStZW0jzXa/NRK/8bXHEq3QQM8q5S25FpwRIn1+quop+mxLr0Cjq9H
dYddsHtbVhnc4SZ6nrzhVlTEVKsquSKObt3er1ed1b8aXfPUcH1bWVVu3aGrUDW4cO3Y9gBK/YDd
Man0XrOFgCc4VtDr9p2q4J0l4v3cpqcu9fZjN/aMGG1uOrNdgtVZyhY28cCCweBJUJi5NXRwoU5/
qzT9PteT72xozzg9PlsaoOU0Otd6ofXEhk3jdUYiwlGzwb7LKSxKNk7leuvMndWlbm09jPA4rC1l
yyuG+m3BHCyh48Jr10Fi99d4IQR5tQQWpDHdWGd4Ih9Zfv2z+kEiALZnI1IH1cEwOHXayVUXeXrS
FvBcOgAykCDL7zjFqQeRFbgGh9G5NXycu2X2CfuO/Way+1PPG03/cX9xs5b+poTKl9Zx6JZtTagp
RGiPkZl2a8OCxWbBqglFo71nTKT2SgK9Qo5mi44kJX0QVph1udNazIlzbsfIuOX4LY/YJ8w9cJgY
GmR2KrVJvkGB8Z6J+vhrQIMJHBCljURnOv++Qdy9CSLD2I2ZePcLAKlO0NQELUrKuD33gO9Eha3s
XiV+KDkIZ52aBF1UKXdul2fHSDe0Fyct/deqHLVNKhPtqbKbdekuN3hAIdBCeem+JqhmkNoM927E
UxPSYAV2PWDCeHSheZHVw4OCQXtvjZ3Li1rG5yjW6lvPZ5OK6QO2uqp/IVQlzw6AljdQm9hjHLmM
T12psfAwlMBN1G4N2MZ8dtIoTFQZhWMcAJL0ctojHNvZ1UMfPVUqkXd6bPprmcjo3mpqIKxpXB84
g433wiyqlyZuMHaWI9Ymx1H3plbqKzi+xacoDW8HoLP6LWCSQIsrBey+5ASN7cA+U34y44PSqvId
HktydoY5c1YGBpiT0FX6EMec8hjuyfS5BWTGUkuLLWi++GoUur6LrVK/Gh6CUw/FEqd32x6ihdBM
Jj/+VtmzsYqYI61HbSw/bdkHV82vnWdlGNoKR5G7cgnBvQUtTNCcee+DwJV8HH2fxs3MSAdeemZQ
zD7TDd+YLGzbZXOtkrs2s+mcdRIObG37DH/TZpY3jVdKwKPQHWV1tduuPZW6421ow/kaIZz/oKC4
26pQHN0mK9qig/lAWhv8GFVp3Y+z226mzpCnuM1czp8uQfPOcb5xZZVQg+Lgq+4icw1BBn+PovnL
jdP0CnQopWCg40BuV/IoqAtk17CpfK4kgyMzvc21sWLuzsncTykdx/rC5MYMsqs5NzelnphQBh0C
MF5XHgGuIx/WNPl1yJhnZ2zy33iiNLgGEOHhUyG6FZ2gLrdQvznR/L2joGjl67hUajLUWJkmcIaB
sWT2QKmU9OCcoiS+DjlV5tIILiah9jXezAEKuZO+pEv4fpxpsPQHkEDUWl7qHoeLM2fbCoNJKMx2
PC2XfCpqqi85wmT0y+AkukDRWJfAu6VM8zlJTM1aeQCt1wnfuXUxMIsGV1Ot+74xzjZHsFCaZvUU
c4CPuMsNz7HuuERc9IdMxREAnS0tNzsjl/mR+oO7bHTXXjyyuCiO5Lq+hV+mwEvPctvFdMGROr/J
7PaDjyfFcERUr70YyGGqpl3LTnrcuV1718yIsCsqgOvQsfigFlCQIVe6N32RvM2Jfo1ZPzc0G+rL
2SDdYkTVNkOtmRvuedHeJ+CxzqH63g11ka7xZMr90AYzJKas3LNTZEdjYJQqh9K/6Wdl71qsaSSY
4svgWWTjOY3GcDR7Y1wVqGfrJKcafG2ICHr0HJgvoKXCafFByWKhA4giDkWtMeHLnX0izrnvgwyJ
h/GMlgdQwNem4aF1suqtjKg4wOZkRLRFVLO2ihJvwqiTyEkP9SG7KxtDu59AWnaAOO0B1sYC6eaY
6QxXUebVNesyA5Bu1VzJUnLNBWRPO1pOP8IMVRNnmxa89tYcPZsGEE05cG9ZdaniflpW4PCrJjd2
oEO7nVfHLkbRKT+qzu0PjhLOvTXZ9q4fzOa721Dtg72lT98EthjMAxSrtXXNl3Fg8eSlCU4RiYVD
xy+5D8wRg4Zr55ByW/p+zMZ+5S49Pg/ALR86OdpX6h1AtRuVmFeUM91YvKd3MMb4ZWa/e47N8asu
MhOK1wxoWR+MGxhp6bGfIqxHljWgGziLF4sh9g27rbEpbUrZOH2UK6W0s5bBxssLAnKQl5NVYEht
caWCGTHp8uOYTo31lcYp78ErJg1rsjly4BblBZzGBhMjzt6YGuh6iNO9q4b8GDRWEwadeASS8N7U
wOMVTcPZmH7muZ3RKtBQmNDgyGHyDfdyemm5/Ph8h0EYqksfqG+g8bRjShbj7n9E9/xf5Ji3EA+J
+f17RfMhpYGh/FnR/OOf/DGi8/8RmDS92oSJHDLSS+TqD8e8/48FNmDqaJcES/nzf/rlfQAF/EFg
EXd0lsHevwRN7x/kHrjqM41GI10Gfv8BHHJhGf0ktBPptbHKO6SrEFXJVjqLnf6n4XZkJQBwwLvu
7YEC07kZ8zAW6cWGb3j0phGWjZzrtb3ArsFsT0/pmMdHMK+4//QuWRtBa61Kc/A507bc8Ljx31ew
Yg5Cq7tL6U3J3wzaFn31X3O2//77LoOsn35fR6N8JvWVAZ6uGPfKXnyM9M6S2Ys4Nepk9WSgX7DP
RH+T7CRW8jcP/ctEEcWzrDkhqX0at8BzCE6CSJb+dgZRt8l6TaxxCHL+MLDk56ZzM0HTYbMKynXg
BUzGuNTs1Vw5C+KxXIlAIt42yQ1SM2OomlfPtaabworiS9T1Cgy9wNLXVPq+BRRYA5RsivQpBxzE
ZiM1RjY199hXugsU3GI5yluRlKxhXdmTCtJjDOKez6IzpZuiNstjGejiglUyvTTwNd+SfuR0rdXi
nBqFuVEA6bb4lTd69V0NiU6dXrzDRK2RI02Q50ZDf7JHMR28gYBQYRVY96Y43WZe/z1rgpa0kjD7
V4g4OhYcLdsysFmqeCTkw8QRO2FmT7Sb3/RqvJNZ3eAjWI+F9mq3VXDqiqykgDF4aWdT2zkQaxpl
62uVuOY5m+NLWVKFViPlrH2V4aPq0501Uh80+N57V7I/c8WoSGlmR85pOI4GdYPPxtm2Mu82/dIJ
r9HXcKyHiYh1z1krKtKrwMy4nRodh5d4xNl5BEqOItnU64H7k6mxZ2byiCfFoSZSl1vmutO6jpcC
XMrL6WTz7Y05YtBi38rpDNXFhidGj1xadwencfVvY9zQCxDTtrfQ8xTiUHo39oF15FtD23F/ilTA
2Nc3USWT6ZEsxXA3lVMHGsOmIcLtgWqNNdKn9ojfA7dyg+m2CXhPEiGSm6An0z1YVnHm3sbgluRK
67sRaQZX33VpEh1sQEWhb4KtlGh2IbFBhwrYeomBQVHkQgRhD3+hGIZwSMrDbDUWhNe0ILHFp3ly
LG0LBESseh/TDbUs6jTGiY4s2KU7oE0ftlc9dnkH/Np0dpI9Pkj8Rywt69bt4RwVvJbOaDuUsw97
1+rGMJcWtRgeuQh6bXBD91Ckg2hFpYOzBzbmLcVhO9d5rqoWLd1SPt6rmjtP0WeQ6qkLjoqMGa3k
wuf52U5ySzEqXT9pMag+d5zGNe0TMFTrDjeSqPMHrN7ammIj7if2w6ISrnN/wpSrEoyDfXZ1/YlE
PfjDdSfgpXaZTp5NM3fa2Owcygw2thvf9yb6LHIPQm1+kKV/n/pwJaSaHrspxdpPbUiXXAdp1FzR
5zVi/2Zqn+dC3ngSQ7un9/dJUvtPJsWHW4K/m0rv6QzERAp76wKic63K6rHVmo05BVuZlN+B/206
RgRrejkHTrhtEiKoXgPlJjsDKmyaybuUUyyIk5vJo0w+qkx0aamZEOuVt40jtwJaaYn2w8ADwute
6Q9TiwOZufa91uqgAlJYDVUwTN8hXE7kchp6G83JCt6TAuObztM6gB6EhkjJqSIb0uPLlnWxRcOC
ZZL0JMMJUOybOiWtlFMVWgN6WDdl7tz5kYl0MeTzJSNvvS/ILhwt1kUOvZRtMrYNWf3Gk9LH/rEJ
gGPNHUqYRbkF5iMDabPwkKVpF9fPBr7fQyD75l5GZX879rRApYKWL1jX/MVMJMy8uPJ2OMjProxu
aqWOjWmpjePmj6rKumNOWzMfQfsZ7hMBsNrLQ6oF6Ds1MVIQlW+uJkVroe6jFXV2Aai8waCQ5RgU
ICmkh3g5AmcaVVYaF7ONp6PLBKJ1XktOUF40s95hHCxnP9tXI80gsJ3nPfAtePWG+M2Lq71OU8HO
ARQdalyY9m2Qvlko8xs7je4oG0FWTyJtO3HTXOVDMmxGLTMOJTbOK3e0+5+OJre/b5U/+2I4VPy6
gTJFNR2Dkx6GHO+XtL2h2Ymh5a2xF4G4E2np0jQC+jlNnNNfP5Dx51Hpj636T4/0y9ECqEmVECay
9kPc02oZBfSKt8OKa5EIq9z9cE1Ei8mh0y5YVt7aw2z217+C9Wcbwe+/Au4nGygPvCemw38+Lfii
GrOqBT/LauXVxFhMDVtNS7poKQaiyQrJShr5QzfX3T6vaCmOlpUkGbhs61kkT7jgsEa0gild1tzh
NwnWzMyWBLpRVVfHmwF6Gnq6zoYi3qdRV+3NaWo3oJdYBCv92EjQ8FxlfkOBIxv7f9g7k+W4kaxL
v8pvvUcZRndg0YsOxBwMziIpbWBkUsQ8umN8+v4iVUOKlZbq6nVt0lJVSSECBNyv33vOd5B4hGVX
3vE5DJyDF0jlP8vO/8ff7R+/7icVD4mHBZobz9ojd4/uVTc54czRak27cwn/+lI/iyL/fmflxczJ
P/CCXv7/P9Rh1kgbS8OwI6lPfmhJRMzsud9QiFfrzmte/vpizuVR+VT1IUr819Uu1I0/XM1IObtP
dWbvCUUiI85znp0y6Q/ZGL9bKSfMVuT6tk+K5Ohre9lr48IXznET+iLW5yDr9xm/ybXiNSxEO20z
1esjHXrcDBP6oZRYVppoo7lmjuyt7ZloMFSPmGNyosKLyeJvo5NGMLRxNV2KkvZSnrjUKX/9PX+G
h/x+U6n4UW2DsfT5upfH+Q9fMy9HYRrsI3vReoxXRGSGpWPnlG7CuMUYiCWgb4v8F7/KP3tRf7rs
p5ra1jWLW03n1nC9i/HOe5c5UVFAMvNV2pnGsZqn64ip5C1y7XojR9wzf/3F//QjsCjBaAO86jMv
+vmbF6Y1qaZMiWBLwZcqtkQiY85Q2HCyaI/DciNuGMtRbzriG6t+u/3rD/Anj3Pwx+t/enP6MUBl
UMXuXhf9N0el07WuIudYtoIH24h/IW+6nBQ+Pc58U9Pjd2zZELM+fdtkxESoa9/ce47KrqwxH1ep
Aub619/pT1b6n67y6TspB9FF4dXuvtQc/Ee+IP0Jd6PpSP/i1/dnV7p8FdP2PU6r/7YYNEFfLYsw
90tE7vHoW8+FCA7sM7/4Rn/6mPzxQp/WAc4fvUYb6LKbMFpORxK4benugt4nv2XunYc81gKS5qU8
bi+Fst3o5hcooj85MrvmJc3B9007CDi7//ysRsk0tjKNnH0vs2a/MIV5bGzXOuCXdPaNM32pmyBf
xwMz55RAgrCNkzaUbQH9pzReDSwauJAMVkyqi+qUx+Wz6BwGZKn9hASh/sWB2fn3hw1fCK5e8p0v
nxh//U+LCr6FPCqXjo8GMwrhEZzsxEx39VKg7zGW8xSIaYP6AOsr5ul4xDbNIdTYppiZ1kSzwL8H
Gr7uhupAmRptMgYOZcOZRhlMojlEfDTNGB/MtqSEYyJsoZlZpUzSVsPs07MySGlqlpraqolaupHf
oZmAPB3bEgTe4F4ppX6UOP+V3v1CeudgPGUp+WfFcIlN+XscyiWX5X//ry9av3b/c9u9vn9XyU/9
qh8/+fd+1SWZhJfZZFcXF404T8yPfpWk9xSA4gGYaTsXmTgb1D8UeObf6FTBq6Tb+UM4/q+OFbq9
P+Sc0O/6TzpWP++R6JM5S1ogLi9SvotN4dMeqSsdCCyfw67JdPCAQGi+qWp0AaETpN2bESyE6BGO
2vxqkxTuz6vc5cpIUi2LZiBfnFHGpyv3imPs5A3DTrh9tE07x2teadTiYEoHy4UL1zDjDtNu7F+K
Jmsgp7gcQUNfFk6PZAAgy84sGsvG+eYUX6OWfIhLGjXSYWuOiVXriKo3VRORZFgCdtiPmHM6Ii0s
QzM5087F/+PPbyhBVo6eu2pno1v4Wrrl9DrXdvBUQhkDI2gPw92sZrTnOWvhKU2KPF35ZCdm4WDR
oqlcmW5RUQ5rvyxJOqrTHYiZmTEV6onqDYN9mGgsPUtt1WsV1WQ5MmrBuprdBX0un4NFtDsWCBxO
JVC6MKHniVAqFtEXYyjSDDWYUR9mcBPAi+fvssajBoV8i0LePmh7IlF4TG79pJfbYaJrX+FXDw2r
ekrTckBlDtzQGu2HwTdYPwMblR+x0l6G0qEof4+kdNwbUu3oZsOkouqPaU71/GDXetuqgaRHxgds
nAY9QDfZr4whcBwE7sn0SLRKioJuTkeSebEdu2ZYtRHcCFAyO4I2VKi8peA/qkdw3mq8Gbu+vQLm
qw9LBIU4KlSPUIWCsUZcjkkfAWcfKyvUYyrJBXQIw5givdNeTEfPVNbWTR3v4ILiunh1243V9T2D
YnVpXyU2IWbTgiC0svekHcOJprl0TMpc7AgdiSA7ovZhd2FyZLuAbRSYwUNVGe57Yw3xvndNYy0N
YVwv6L2APrXp/bwUKl9XGIzXseoJ8sD+moDfzkwHtKSflPHaxb7EGYaYMY6ZjqteZ0lEInIwh987
Tkr5Ne5d/yzn1HqrBrt813ImyhRbIDGSaM37+7jOr8zJYBQ9AkC4zuygPZCgc4pN1wA+2jQEUZb1
c0nDmXuddTjzzEUny6bzxhRSR4AyaGWSgiGYC4r6toRtcSFieOCE3Jp4U8YuHnNWQiRCKm+sSKq0
dhMwkHKXG4n/UHpG164NemTrVlSLTaqLpc3VArbqbHYOug3VzsOdjaUZGFQyx+QwNEyjW7OVX5X2
MdpFNnD4Vjp0D1ppRPfz6JsHTukEdgmi2q4A1NqH3BqjBjOvH+9drN+PddfpiBOFjxDA83tgImgo
RqhDosGwV9bDUxC3oNz9QI4PuZjsiyHf7caN741xe5xHbX2vW4SxRIhZTzno+36nS8vlbIgzfosJ
E/KIo1qk0atl9ox7X+hxK4J2OeVAp+lLeDYjHdLD84K0cVxZPRmNQO9brGiNaW0Jc20cqC2pvO9B
kdOyQyFLgLpxE7nzu4jzN1UmV9aQ7RrTcLf9bNO7H+xiPySBcyNcBMat219dcpUvZtv8KtDYSbFg
p5g4mc8T7Kv3WdNeA4NSt21mvie5hVS5JoY00hyATRwv50rKfGuTubyVc9ls4wsNk/aG3k2G8k/9
MtkbDQ7/bRHdsJ1Lsi7MOUM+W87ReBWpfPooS07hq3S00xMNRdS9GTGuZP5V8wDrZPasN8mk61jY
fXEKpKQDVhJM4ylLO2sLQ6P43tbzRV8gIeqEfmWUvJfGi0bhVWmlwJZY3hfMhHJLCnJ/FziIa1ZJ
GhH3zPnyCDTre+O0rB+qdt0tx/1ojRhYngdo/R6pTM4K9k68IbY+PdQ6KW9hXoFM95yegRuMmHt0
tLnzSF5dB4B9zvUhj9vhN22U/bUae5VvkrqtQeDq+cbvhiQESmxD9XAmyZMVdTQKhvjNHzK1Bu/p
78lC5YsBeQ4xR3I3Jtv+4hd1QuvRNFDTjPwNEw9wPJJIHQHiGuNo3xd2GUI/OmriCM+NLUCyCe+D
3Sm9JpKm2RVdG2crwZNCrKaTTyHlGd1gwD8maFxFg2NtkGT9znyBTBgwFOaVFAA80FRnZMgmHSAH
QAhDfAYVeZ/Ocf6MMirfFJDTvxPz0+/m1MFWzRkl3XntgOauaUTmboZh8K9bnZdPZP3M4TBZzEUK
TJTIXtxbNbXR28xw1H1Qbckyq5cq0etaO+bEaZTBL50ikzLZsOJukzfdco5TsARZb741TBrwk2LV
LGxrICgsWE9d9WJMfVNehHw27V+VO0zxBzx2u7S8tILokfvA9tpUP4657SaryMrca6kk6Tmz6AAB
DMxWZr+6ixwoAYycuzVnVeO20OimJ2Ns+UvB/vvu1lRdurYq11rbbTxv4viASCbbjL7bnbKWncnr
BvroacxXSM7BYL63cmLcYkPNULQlKd/nQ7oEsJKm1t6T2CYAV0d4vu0C3V0xEfnYeTt/AGYdxQQb
LAlisTqZ0GF68VPsBPGm1SMPQDSyPMdkVI/aVZAzjCW5B0cPEjZLtxiQyBwU1lbPvX2VYIPGr6At
XL4yfZ9i2ExRP+hzoXx4EYZFuNY0IR5QLVFKJLLvGjkTJF1Y44Za0AkVLXgmCsuXqMClj2/7oqLn
xhZtFZ3Rf2DUV82X0WOMQR5pt9cBAlJKDcZDotO7mp7AjhXIp73exBs/78TGRPO+RkYq9iJzMGBn
4JSMmde3tN2bid+7ORb4lu1umNwdhoB0Q/pZvCMScuYM0jm88KnrnSgXFIamyy81CTxv26tU3Yq0
CYBfauVv6ioav2KLLe4loT0nwsHzDzV54oCBHw38EIzPGXqdNQOAmoQLz6y70J36ah1LM/owk6Xf
C2/2AVQUNkK5jKGjMfgekdGpldzGBg7AMI8H8yjoKu4mO3NeoQO1V4NpTzeIHDj3o5kPUu63LY5x
UIJxGDAfHGO7RyMVWN7J9AfrESlM9L0g1gIVeeWXO7/D7MbCZEWHTJveMeZWm+EyZcEmJqj6yKvC
hNKMsc/t8DfkO2gC1hNmq2CFpQUNfTlPQUjcXPzeExE6gCYPZM0voSpvEYcYj7Sws32aqPkEgGTZ
VeY8vLhoMU99i/QZuYdIsBZUiLEVAIWjNs0cc1rCUCnP5vl7nwng7o2f5/edDIb7AAl/G+apSNaU
tn1I2obcZlGunnysfdcRodrHJLLM3WwPqCgWUipiRp8ifknd1l2XpVmg2zWmx2Es3f1QoeAyCKCg
mhSYbrDNnQtMCycYIvLFKBhht3FbvzhudKDpwfhJx9edn4krmyC9ZdMa3iB4zlykbGliAhAmMH6F
ZS6FsOCAVJddt6sNm4JnjIAFyJaTxapXqFhJtYb9syIlrbyG9JvsAmwTzBsrCsZy1vdCG8RYk9yF
S62yvjhiQAVSd9p5jKJRxJvFsDPrli2C/Q0sA+ljeWOJdUmGWlgUmCoCVOlbYLjLFp1Re90j5ghl
EUD8bCxmFRYKFsxDOxu36bZFVv5O0YJ4HVk0CDWM+QS7TXO1KxF4HZp2UF95aZd7A7AYsr+pwlDO
RXzDtMld9PMNbOiYBBQnvq2nzr4elTlMr7WDr/NuntK2eDBgMUhO7gvGhbbHURxGsNxI7qm6KQpd
eyB2TfYaD5HwB0a3EAruS3eMHydy7j4WOAc7hlZxvVlGN971nanumtm2vvZ14D7200hHc+5sJEFL
jP4pS9PqIS6N5H0aRXY0hOu8gi3WmEDblFD2sRHTvUmB+r1z6uVIMBshHWU6tfdEorFWLDCiKdiU
xarm6TZGGZuzZHfK6Z+Z3puvOZRaxtCm6B59cnw08Tit62yWbLSrzcXjuIlLMCGDM2dW6HvxDFi6
jGW3SntrTg+NxUO4JkgSkT35Nx29tFkAcsl5e9058611zX54qi1w7avcaZvruJMJ4lrDwU1jNBJJ
bSNRwNZDEx+IqHO+FtBTd5UVNE8NOoBXmyMRprCmve889y41mLxPhVo3yvdPeobxGfMcYkcV5is0
pvFbXAXZQaAhesqWwXixmtrzNyKY3a/YiqbjoEccyQGaQntxxF3s+ki7ifGL9i7xiO2MC5aKOrma
QDbtW0KO9j238HWQ8QBuyhC3btJ029IAOKBreZPKbD5qAQKDXJzsvnIN90yySp+jldUYJPA9zasJ
Hy1GmGKOTnW3kNyI9fUcJ/63Pk7eDXpJd31jRtVqaruS1drGlqLEEHygqJZhAhJvCysfJuFoJ0+d
H/TPxA0B+TIq/ZwVcbyOJrwkmFvrY4pd6S6v3Y/YZSpNqy+4bylnb4uSDtSUps1310HLnMajvWeg
LB6XIdDHBXjwBsH7+JRbTkYXK0+uVeRltzVNss3ctaralFajr6YI2GpnIIcVcZncDTQA1k6T1g02
nrG5hfFRvLWz7d7BBNLbeQn6lfLr7mbwxvxQy/a5N6eUMToBipQHwJU2Ux34YYf4dJv3enkF+z6v
rKk3w7xwqIHwsL0M2JjOw0AXgyCg4CWVbfQtSlnzvZg6jW11uJ/jGkMDtdh1pWPAPXSOzz1m9wdN
lUcEa4GdYjEa40j6LGYkxSM/KNZ72dT9tzTtKtjkOn2dhW97ODoInbYAa519yWGNnh1vV8qussZF
gmgvYE/xR2SdWEdMApTz7dIk2blCaPFUYFE+QrbLngziEgFuiZKTIJgU/yIGLRPHupWBaR+ji60L
pGHxSIiifU6MsvpwxwlvTWpW9qNPPXltlux5cPsi592Pc05YfVd2JzNWaOSWCLSXwYNmbZyCpMmV
1nn/3CPuiNdIYptnPTUEHPnBZD3kxKI+yg58I/nM9FYk1KUKMkhbvSg8Ia+jNi+d15j15QSeGJ8U
q9/T0jGQvAIGt6BRJRGqQ+3hR6+xHjlfITdx3gZRgVG0yyXMpaxfp5EBCbwZ+VwLmjToIeurmEot
xXQxZ3ygrFznlV9s00G694HB6m2JzttzJ9VNRybheckH/dqTxH2yBhJ4le1HG1WnxZ42Ng40BFdX
Cgzzqo7T5qWTjD7ivDTuPYC9YYa8aWXJULPEM0ut6+odgICYrgMm7d7eEMu48qCRzqt+jK0n4IB1
wixrSj8GExolztN5g9FwEsRmoehY1dU8P+ecIddxlHp7eF4GE049xtQEbsSB2k6UW26pArqr2RyS
r3aQWo8yq3iAUvQItH9UfT/XvppoBMXVk1u2HypH+7pp5Vy9LtBtPog4T3DJGCxDkbEA0mrrtTcY
xk5M6Vse09iyiIDs5fwK9RuzPltzOGqNXy3JzEsx9sQiUx9R4j6Y0WjvYlCMpziDToNbHNkVKMi1
IVC39k1Ele7f61S5N5ETlVdmzMB15bglXYApyg8eUeYn7BbigJuOx8Gg6Xdcyq5HYZw4l22q3Oa1
xkBIF5utSvGmGctp6mf/nMZzAow/6HZWEJlvCY/PW2NdUHM5gk1+vmhPIjG988AJaisKR99ns7xF
emDt2JvH+zwyyCElroPkPMNDS2UE5GXQlLrxbPPm0hP6amJlQmTdjAwec6PKbqjsLoAl1isotj6Q
thHQdIzcxiV2N+PgiUZ6cem/LXrtgKF8wnJSiFUwduKO0qBwAa/l0Q1pv9h+Rqn2Gp5MmBUOlmJl
AqCOZt7LAtisJmY02upF4wFM+7o7uR29xNDtbTgUMfFgqmvU14zkhzMMv1yhzUd0otzBu3PSvj1D
qSjCGjPhbQJQ52w2BuCrKKjlqSf1aI/jPjva6axOjTabU+qm/r2wimZbMfqM13bFezqrQd/QXFN6
w3yMksYHfb1pB2MeoR822SZ259+CBR+RRl0QLrFtvhtLnB+GaIkg+iHPELK3XbajxV6h3823cQZM
vPPM5eai6NgltgQ9bmWlf55y3dwtxoQ+t28ZiyQGmhaBGe11Ggp5bLwm+4K0l1WQ3E6odg5U7Ybm
FaIFo1FEn5j2E1kfbr02zYGaS7p7R7GZacJZY7yfHPeAjXS28cXXg1plMwg1XM4EqppovjbZVEx3
MrKLsJ1946AL0RyNGqrRbMDzIiuwXxvoMdeqZPy8BGrPcX0HH7C9Gcxab7scDijZc2yk/NFD7eyX
V8Ukxy0CvUauqyQjXGL2mS26TsI7jtQrCYU/R7s+bzuLjQdjmVUE6gnEr/XE+D5eF/1MMj2dqyUO
B5GheCkqsMMuk6FHoLOluWU2O83rRcIN3hr4NerTgFKflmxT2zy3ND8IsyYG+BlhjDr6ZgL1fKCI
zsMEGvk9qLkuPUG3Sh8SueDBLgKDZu+C835cZ23af2SS5NylH8W33F7EvT8FtbWVVWGAos2EKLYe
9ik6IS3xeQipCZQOewZg90A5KZHHIMXwlvtB89y7TvY2GCT0hoE/mu5hUl0kjgut/kdi76qX1oGC
ZWRVezP1zsVt77XqbpjjhXYbNvnbZqQR5wwXlmGuv3oWCK/IhyWDrTv4ZtROAscLkStxFc5R+Xb5
lClQpuBNpnYLKhJhZWUVNFL0gbuwbJTZTFhsLspMDwHOg9bDtMaguDzSvvSOfmvLW4c0qW6djVjx
4n4xyNNtHf+drgHqvRicXL4yO0YHxjQZ7tqQI3xpr2qXEB3j9JL6gg2CFup81qUrN31ylzay79dx
JYLHXEfVFbHrxGmLLl/bBbnfsAHnaY+BvSlX6ZLoN2JBkakkQPYVnKsSzjFdZ0RdjeMQQ0PSXgAB
bTbaEJ6KDb+m9qt87Tg1zo55tm8LN9B3xK8szzTOxztD9BUBfFaxSytX7cgzd744eT7dALhycbMD
k93WGPxwbHrZjYIIx7l89MU33eTJ13QSxQlY4nDbGXbe0oK0EvfU+hNTF8u60OMSYEY4X6myQi2N
4WVetKD9T3G9Tbwp25lJOt1MQYfBRbp5UIU5N+KuhglshHFjx+8RSH8SHVzLeogjGr3MLs3yIUsl
dBMj4gAdiMVjO1VeKIKEg9RUOt51R7DwPQBU894enepmNrwqQ++ftl+XyU+vxZKReDm0vjibAExp
41Qqq/apbq0vIgnsU9qCBQ3LNoXSrXr6nytcIfKYzUb0W0pu9GsDw83djAkF22ow2xEg+YLvRcwO
x7ilG4pnnjaEm1WRshPQ9ZxugGBHv40G4szE5iWC7Vc8S+nYB8fSyxmvpDwmSYS7qi3VibWdDUgF
5ruCQJ6sg5qdD7Wn8UUQ0Xg3EVJ9nOKsvXJHPSANTfoP1bspvJ6AtRPGH/LlVk/Td5HBdeyKfs0Z
oshCLRBB4dCSR+QP5XqQdfHgToN3NOzKWS353L9X2QXXuQiMLU1hVvvMlRM1GvzKV6sxVbKBD1Xf
c0Si+91U6ksOKvnOpzoje1vKBziA/KNjHVLxQGyOZgzdqWhm3JFKZRw1zo5Nzz18qEalf2MHKv3V
hZjwaCyWA7W67Ox0U6vktie+9b5GMcX0gLWlWrm962KV1/q2dGRxaix+CD4gioJFyFsxVXQTzLns
vyFYJGbKtAb77PeY0iPJqWQFbLe4zxNQzGESZHbzEEX1cjeBKMdachmbmKm4Y7hVHRC8JPeKnITQ
zicAiwMA6M6twbt2xLIsCaDxcpjFkR+LMZS0xhvBZV3IH1+SaMg3VlpPrxyZ/eteLsvtPJXvrQVM
Mu/jsE1qP7SzYD4LPZcw/5xx19WyDrMkeJhTUL65KACcClqXB61ML8Pyj0o8s03x6Ix8LzD+vDxz
o9duwXu96vBFbweOr0xoejocRlpGB03Z/k0mtbiNTBMZvutM3b1LQc9JoPCMYeXDhF0huW6O6QCl
ezUHsfoa51NHYq7/W43uNV9dcOY3SWzL8yhq926infGtAikG28mKYs1xl/FN0vM0jXBAWVWj2zqt
4E6b9BTyrrc/GnzpWEfRmSKjrBVYANru3cUTOc4lBAY7PvWGrJ4dwE0UnQElS3Khz1v2iJmNaQvy
Zqt5Yp6qDyX3d5O0ELCmpPPXSN+cjU9meb0zHc9lN42hLqdal9+EE6kzs8N+U4jZ/xhUBfjFyAt6
wZb/1ZSJ2a3mvoA9C5AjuEjNKGRlxtzKWXpOMLaVjCecrrRyyhZZO9Mc2r2N99p4gIdB6GrjgOKK
J5IeSbry6GOc9eSxyAWybaaVVsmDVzHzAeA2PqZyct/rcZ7eQKnox3bCHYfidbqs/1HVX4kgIx59
IYv9W5tf+KasCvETLVJKk6XkjIelnsV46H3JHCbXDhtNrpPzaJjmW0FmUYn5A3Ejwxc2rrkKxCGq
pYnn20FYyB4MfaOB8DJ7OmbnqmKguMprXOTyNlCMLCrmZzzyNnObJNjadsOeXxExvYkAOEZhHdlG
tNYyXc5E77J66xHRG4Ge6hhPikRkL5/lb4GZEbcrTCZ+4GhrdisCclD7W8GM+7lMYenSaEONniXs
YtjJYHquhOid9iqYJi6DMyreRwq/WFgK1/pSDB1zFLvKT9Mgp3qlI8M40GQvJWR8dfkfRl66VdSn
9hdmtk6xGhmISjDUnvfewli4bpigoqFFjbwUbJeryGNrP2gT3uZa2sv0Qr8Zzxiog0d8BSY6THIp
IGdPOnSZD27G33Nk08JE6TbY77lbXzaxItgaEUD50LX6Idp6qAjCgObwaSlN64j6fbomYXYIHevS
JC+TGnp3Z2/AJlm8WQMmw2y8cw06o4kaOV2rl54i/DhHVXHwjcrY6NxS63Fuh+9W42XnnnLiGhMl
69eC41ZKs7qC6WPDGObf8O2i9bF6Zb6YkJkhVCT5Oe9Ge1NrM/HDdhrI/XY8/ZL0zXLXDUN1VWOL
YYyO/gtScnkoLGn+VjSD3MSN312VPeosHJdZFzbpmK77Ylx+UzHAUBDd8tAtkMOp12kT133s/RD6
/Vcb9AttEI0WB6PZX6mDdjVy4+8VWvT58E7Y/T9+4u9cLhfQJPlHFuofIXj5/qUKcv4mPMe1pWX/
w5H2D1WQ5RHu4iIisqQdSIe0+n+qgixURj7RXiYBPngehP8f+dh+1m9CA+ODISxCOeoJaTnmJ02e
LaFJesU4brI4ZrI6JgvZVNoOLYvXwyiz6fiHO3P7KxX9P67HBT3Qm9yPT6K6InboJxbUGYuraFC5
8cewNBSAI8TBv74SipWf1KK/XwtpK56/AB279MxPalGmtgh9kmTcgDnDnVd6VA1oCq0Dpt/mnEfx
cO4XJ2PmqZlMtV3wLop6uFV4Zw8gRljuWyO3jkDwkWLkvXKxohJo9+wC9Ed46oOqFyK2jr1pqzd0
QF7ESE8yeswmn9KSpskkaWvV3w1CaOjz59Zj6Xd62DoS8fxJu515mxa2ikOVLqzjmXS/a5HUuJHG
7BKOUPQf/UTMK7EXEV0xbFx1VCy3QWtTM+l2pk9POzmkJ4pBWyzGqTUDc9ijRaAJkScBH6WXUfSM
vBGxjo0jEWVQXEhOa/4sIRPENKhRsMCKIqSAg0kfjFhalEsQxcqRQ/dRYt84SuhAMuZ5sIaeRVJW
V9UsHsnNReeYEzZHZ5gmT0qkw+00FQi9bU7NEdOxSwfOKJPsMp+9yzg17ipPXrHgMxcIkCe0DRJ0
JzBojiFBD82exTkygUnh8C0SmlI+vZTco2ozsDPDNXlJQWheMBg5xr20XuENwAkxSETHWbYtFLO5
JEfRZk20QIxgA8Vw3uWxfUcSO51C4561e43Dg+6LReYJRlIXJGNwsFvcQjk7cRh1XUZ5iu8gSwM6
mBn/Au9LmmO9V4UOQpob1apOFCZql4vbomSG68Pt6C3SJ+qOV6eKX2M7P8Ov46Qo4rcx4lG3FLAV
tzJ22Ifu6rxb+5c7ipgFyLybPGiA9aE52e9eT6xSLhlyZAShWeWOg6+PpiOm4lUOo3QEByAk3pkU
bp3cbMlJ0DtQwx8mPexNDlsfMv/HEPnXsEg/8iC9KjVCnianZzFE6EiT9iGGjIXTAa3KcEqifEc1
cpUUXbqBU8dzx5EQNHgECecqc1zE/ZkbqZtWk8xg1C/VkJF44+D2cMaC0S8Hmb7J1pSnYpszv151
Ewx39t1qxRQl2NAdQAvjs0umAUc7RFLX9gwBwYmmtyRSz8zNxQZ0v+Jm5GkoIuMR7NQV4ikms4wi
cX2iEqDxtJ7zy/RDxKcY1P0OhcELFBy+QARnO+JyxZi+RWBdiKuGdgbmlpqgRqZQM8c3ubQYbYPB
ph7WFFkj7vqECcTMZI4KcGUwRlzhlIJtwuTvURs4bhgBPNL7mJDalVdDxe/BNZs3uqb1D332fzfX
X26ulkVG5R8W9n+T3v6f6v21fK3+57V6/5/r9Lf6DSHuQRX8Uf286f79b/qx6QbO3wIPw6RgSyMt
/Xfk5Q8pbgD3mUBcUscDG9gpktR/SnEt9mPpIU0XrotQFrnuPzdduM8eIla4kGB+Tf6L/4jubH3S
4pIAR+XGJ4MWFeBi4G/7SVquFNidOp26XTJSpWceGDqG/htHsjIlUddsEZl/IELlsB/kb3RM6JrW
BnPCwVzNae2ser9SDPRGL4zG9GmoeW3/cJP/ZJ/+5BigF24SBheYl7KAO0K98fNHpBlM5ZDH3c4v
I4I3FtfeIMcn8CYJroa2feXUei1Uv1YxCWC54PX6//oA5Nra3CoJ1P3nD2DjpPFHtyAvM+YDOMs0
hJe8sJWTRhw1qbL7KMIBy2CyRxC4yiw+x19/hE+65d9vARnjpuV6ZCb6n2sV5aZ2B/Sw3XV9fOnE
ycceMmTa/gra+8kg/+NeQwTlMq5EN/45yhx8pdLzXLe7qib9S8P030rdvNRtGWwDwiLCWUQ1Xi2Q
AcM4MpCMLieNyb7zAArAIvGNjWM40avKvHGDdte8p3k+EGFCrEPgTd2hr+p519Ff3hgNyxkHOonN
s2Egi15pg82Oqq+3b1uDgPkk4kbOrfhKMvnB7BS7VtpGx7hit8P0OcMBXpLzHH1BmcDTWhIDzxRo
y3l7up5U/mE5S75RQ/GGfNBfk3Z2vfjBd2zS984in//6N3Sp4P7lB7rcOF4J06dNAoTBhXn88zMi
l8os4rSFgeOQjcBM6mtGMAWqMZRYtp2GLgA+JBBD8AvXk315+n++sOs5VPPwkEmeZRn5+cJlE8hG
YcDd+SijNz4+/AMES72nsIQu56AVAZI2hJQDhODMvNB0MYkS8RGpBAUH2CKJtz3pV6Enead+P5AG
ES2Cuh1n6JhA0C9cDEAoRmX/2GuI1Yy/13/yZtsXuf2nzy6AZgQ+TzUNqc/Z42YfuMMsk2IXWHa1
RtTjnTiaUjUNwT0mcNpDUhc7HenymtLjMDjW4cKu6Bl2sEGKw48FyJ22tXclpEDLqNg1A4MvLWe+
DaM7UI3O8tt/+rt2BfxginYWJM8N2DX+6PHTdmqYaD6L3Wh0lywxFgXymvMfN7oTTYDOhvrMcAv7
P3KdXZ4yruxyiDOFZ5le8OmX3dtlBH2gK3bRoBrSgAImp6lWv/CC/Ww3+nEVLCJQmk2+HAvOz9+v
KprSMSC07dDXVjvZAV7qouTtFzfR/XQo+v3LuMRY4zWBaefb/5e3M9uNW1nW9Ks0+p4HnJID0KeB
LpI1aJYl27JvCMte4kwm5+Hp+8ta++DY0mqpT1/0xd5YhmxVFSszMjLij+9/dQFrqs516SWVgCXK
l9gFZwnPleQpqa2eQj+b3NdmzpZpGKLa2JihFOWLkdjbPVomgHhjyrlD0mTYE+UgRgyjFGHIsaS9
uS+QAwXMPVLWqL1HJPbrXncgROIMecIRziNJJH2faJvtNTBtEQUcyi+NOOgL8U0YixlQ3teiJuOv
9akwrrjdATMdSz30Y/693XqU0eg64hTGf7V0co7ni6s0M39fU65BryhtKmX9l2WAjWRKJtLjIX+u
tuxZ5NZ9Jbf4gpEOBH2kx505ktaPqb/T/fqoLb4ejKC19mWTvXQJeeUIj5UpB1L+YvJZcAbru07o
ZQCgenYm1qBdJJ/bTW77qfQfUxYHYxQUrF3rvs583F9S6kqWOTzRaPCDWUXvdS36r1IRxmyNYumy
1GZQgDamm5fbPwx9JSybLggD0tk+WbzQalszSJyyDbhjfa87Mw+SsTI/TYye7jDG4iDeHI1uY/5i
pHzoKRk8tH+832QYPmFc/hclTVrfjAQk8wyywiNwz6Pso4IDJKRxPjBcrT25Sqtux50f+KnlhQIy
dzDafbonlqGAE9kz7Bf04grFCvrehAYwIIS3qytRyofc8B9bupxsQ6i4ReylB5IfxlfGyQ5Ki6+m
7rtPTrbpNOjHWxKMQ+zWzyjbuhP+o8oCFMNnf6EMUa0Ey67NncArlVyvfKl99MROO122w0Q5r3jh
FuYfADP0YWLzQfu5Ely1r2OLFejBDw+h3d4UMXVBA/tPrhZcGU0a1WEsWec46WjR2pBfYRQmIQsX
L9yFWbF8s6ub0AGidMjlSnyZCtwX6oSLqAmBG8OE5AVZA4sAOcFOz2YvhMB4BQMyp3HLSV1u1bPV
VOXtSAUncCbNewAdsd/y9BnLvOaYrnp36cTuoz5gINaRnl45Obfq8xdDZnDTI+2NCrQh6LJYu+vM
stGRuO36uBx2Ms2ePfjgO5FY95ZX+odhLZ89CGO7ghVuDGyN88LtNt53XC97Ktwo9CoHiaj3KH0S
mZQ5iL+3QMUKMwzrvh+gtImJ5BPh03ZdL3xZY6ayDY3f11TS2nkpK8gy+Pp7ne2C0RWoF7x3r2ad
iXwGPrJAeizaZsiez2+ct0sWw3jrPtc405gHxe9BjP1XagxYjg468VpC7SjdVF43vt9GGcq1wF1x
Rdta92Q4+JWLCvlJNvgAeJfpqgGGG+SM/OwX2rE7jN5eMDkkYLmUCOhQ3bN0i7+/YECD92bZPjWS
feUs+UtL8xAMR/58Dheovl6GhTyaWQF/V+cJL9BzdR3UDV86dMQ6dM6IgHiIXAbIhzbyKbJkdzdB
CfCEmV+VjVeE+LB4IYGqiJxNPgmzuTqfTuDSG2TEPAFG8uIL08lfVj2O78y82ePDjhgVJ+Co62u5
F4sZEk9/1SXBxDJZuTVJ1w61xee+Zx/bGr93ItYWTsMDWcShc8vngfxKhTN0X4S80rk5B6VREF7S
oX+iAMXBODo3ZgNSoy3FPfed+pAZbBXHy59XLaMoY1HqKCe+3PNtAkUBzm2ZhRcnx47TuDfnTziv
xYvaEm0m7tVR4Drm/SB5Y+fvQJr+TVbBAtXrGDDMfOUlOfjeWi0bBNfMC4kqavBs03PbuBIdFQmZ
lMxKsFQ6dNZ/RzrPJpgIEDjNKoioVLLQmfvzbe+tA71k9m/OzoTusfGvPFs7gnGOLwb17dBpBkW+
NVdbgpheICLYLXJbLs6ROFtUIuYkSPpxE2MHU/dfNw/jDZwOd/wLh3fiLfteVSy8ni9gzEa5z5px
24P3BXUE/Tv0mBYJGXOnmaDzxM7nilXwpnqVPBeOoLoUR2tarEz30fTDCWAK1ApbNoJxKknTiTT7
Ce77bm5YdJ1P4GEwH3SfqqV4dAsOlk9Cob5d3PaeMvCXOzcl6nMLqg9twi9sJ24F5/hbqugYw3I8
1Agxd5rf4BicI/pRZxwmLbQj0P1Tu2IDuVtxxYAeuLyWcJMzaBme02Fm3MpoBGZ5rcXl+hlOIeY1
ILhBGJJc4SD6fF4r9VA95176Um/LY6znqK5FRwlp4lGr0wZbUg7GgS2Au3VxvTARFzqaAwRcTabZ
Q4e+lYY6A551u3cnZULo0DI5d28Aj5CfC+TsbYvNnWw48NahvSFKtsib0uFkz9SMelE5u8VKUQ8b
m4/8c0bl0ABrzlsgsk0/o22KUwGMSm7JM9BFaot4JWb7yWBIcfAySPouDTMcwV9Q8z3FtCv3Czer
n5pfbA9Mg8lLvS4AnMvhATVLcuCek6FQNIwnsBpoh6oVBzwXwVc6GjFyjU0/MjawFxvXpKlJVGog
J/p2InXvjLEagnlbQbPPdNiKtW1OnrrAFSl5crt1NxYyDFiGC2VlP3ketXIJc9fsA2bNLfCzW79n
3nW7RPgHyKom2KtrHv6ARZgaGf/n0TPHVy09+lrV3mCZjhsfpUpaPiUlT6TaQa/Q/7jX2eQo2Low
F8nJqzwDJlNhpUnYhknIndHW5VGPAZcBAjgNfvuEHyrW7PSidpPlzAxtocRiNrM/SIORrowiIC+f
88sGfplqse3STU3RGca470ZxQe38e1Im81/F0KVHjL7jcGaMMuAC9RNGDR2G9ee4kDxrRkrQwts0
YMilgDk6lAGrAUvPos6ozOLEENPRg7dsZg7NSuuo5RSRrX7WoymBwKw7dxqjArAgSBN1aF8rtUu8
GX6i4ryGQHWZNcRfe5o/G/p8gY+eh8KhkoRy7S/psKVd+qQwoww6+qP2QwxE3bw1rNOw2fcJTFDM
GHXY5RYzoTQdMTgf+7DLDO3YIq5kJq5i16qbz1bQu9A3wlI2Zi8GMuV9mpI/GcxJhk2drp+twW7V
N7xB6eYEQjoZv8y51gSm4ZVf6na0L+1Nf5pMQoVm9E/M15JSITH7maC1IrzVY4SEAth+QxKcAgHf
wyjuTjp3uAK4EujVcxy3teJKVYEZTQPXY4gh0qbGP4yy41+pGz1wOMKBxTb1JIkMLfB7C8fMXVln
EMMq1m2jligX5oM9z88+Pe1DgVlC6rFiYh9avFZPBE2OAvU+VcnboPpw6B2DayGn9c4nzR6N9LkQ
zZNejOTIQr/vGa7Bi8tlhab9cnFuK2W6OzLIldxB/r+Sq/GdC2S71yfRXfa62X0eteJbzpmWYBbV
mqt/MXcENXxeiuscVRn2uxz6vT+QXatwug3Vdl2MnHiTN0imjbxHSs7Pcq2uSDCWu81dOrJA61p2
5DWa4V8ZAN24NzI7MigxA53rB9+cGRem+zWYJZ+Vebkbe87TO70z5LdM59nXpMmRqsyXNisMI1Tt
OGpeQ4LFM61KxcCxXe9LY9Ud46vZ/Fi1GqLRjuVGR3tiZhcYWMGgOxNxEMFwvo6KNl1uNGYcxp3j
qyCtDL6mSZJ79wiP8pkc09wmeaizfNc2XXMsE+MQ62N/Mnw6E1r6knDadx3nUF+Lm8TifZ5P9GHh
EqbSnVat1YRlchPboP4ScgIu10yxWKsGVJcXsNWZWa9NWe3UrWVbKBAhqSsY1+ieGkwEgmke59tE
sqVgsvBl10N9GMY1vlipTO58vVxuC1Den9pxyqi0M2+T0PxZXCQLJTf66HzKwW2pr7KJFgtUNC9M
PN+4SiQvU5qs4YURqO9Ih9JfXYbinqoFfQh/hLpHKxu5L6vJX+P4Rzn3/JauetE3FBZVTM+85NQ7
r37umzDN8+yCy+oLRQg+VakkkEivfPMebQVXvZiTK5fAxClUCXsDGZ7407Vo+UbWQp2BqikzNjhg
9eRQBIVE3nc+THN78CUqIi0PTJ0RrowwRjGyiCrXdALcUi60EdfkScpLBHxbZLe8/Fpipp7bJFiZ
Zt6W3QTqwKZzqKWzATKeqhSrnSNu5Cuaavv+fPZiH92zkuLH9y/+4p/KC9QYTQAVrqPrzqtm6JRP
7pTka3FA0sBF3KJgKwag7JKiIG4sG5MPBj22kW952KDPp2Y1EmrkF9F+9Vr5qHsZrqspF12VZoyu
rkWO6z4WU3LHUN4WYBGnHSEX4vQ8M94v5+nOqTTY5N5AAjwkn8+FzPMdiX74r2yo0hdnGSaURki7
mDZi2GdQOgymbxy5VFeLZpDQTSopdbkDDTRNuS8VoOAGQe7F6PDfl7DRsLxPo/cr17DcqfsWrjC8
cFaU6g9y5w1F4sXMpBvLf71ETkcAEJxJg56qwGvjzxwBYYW2FCfhnjul587xRU+/9uiYJF3g/L5k
58BLHZ8WLdvNACX/QYn6bQGU2UOaGchuECxRz/2zaISvYisysxgPudvbdDi39Nh35Emp06KN11CK
pA4WAOAlrA/KVQpZ8rqMyPUd5pSFhAss/auXZmfj1lf448FDybITBPUwZ+j1UzbjXW9vUn4fIcFF
sb4BVFRTQlM1PfjSPCDENJ7eX92qAve6pOnorsGEtOuyvF/VgUdzRBTezMXBVkFAFQzsgS3t9vSB
z/NgCdH1/ZdUH+/VS1IfxfeR9oRukHi/evI1BpP4do2HPra8qESFHrUJ/2WUsKV7xpXBAs8hmPsS
7O1UHd9/9X/YzfQJeAOIs8+trD9fveKh4mcAG6D1SMYKCjoBCI/+gxX+D4+VKrOJfNyj7vmmTcVp
CjmBXOKwGZkdjMw2hF2+fKcRf9P75bd1KLMPXtH4pw9mKXwz9W3mHFy16n4jubV1l5CWVMMhyfL+
Eumcv88QSpwICZRyZu8R0D94OZ3qmWqtV0u5HhiEl7slaTGKmLJfW/nl/Wf9SiKjKqaqj4hSRgHW
3iwuOChd5uuSPVbk3xsp1r/+Tn6LnByvXNqb919OdRlfrSyBwte1qfp7yOndV4Xg0QROEuMdc0CV
e9OZph+iIq+jJrazQCdrRobh/ECD8lliooWV9ecuczS8JeZrhr9/Dd7MILBAEvj+21Jd2TdvC4QQ
giVWHi5irxuCOKKviZv0hwrJHbO1JM9OS6gZdYipo2mexqa9SimSfbUGKfd9w1ekpdjTKNGA0S0U
psjjANKZJnasSNtdx7qZDTCRQ57/dPqjGPQl3GxSkME9WWgd4BK/MPvIYEQy5nipJlHKqF3g4tkZ
MLIcQiTkts34C5QNBNR2NUCesNTdWocEAhgBUFasYSKuSlmqbXc+2HDW6U7vP5vXLrAsEdVJhtdj
IdmC/vTq2fjGtAxcDOUBescC0LFNAnfAJ6GcK+pibotLewqGaGGyYDdMk37+mJRWA7tsGVnxXEq1
DKkDtumKC6mPWiTQgkSTyps3PMr3fZVs18pxaNd5VEKT6sN4dqav/RnQXNRSJqPBOCXpeNP8ufOo
ZRDnO5JNklLmbXxPC6mpoTd1O1yUoJ8xpXjl+aKLjNxl9KvM9t3MwOr7j/Lt4ncFqjfHhFAFLM5+
9SRBqlroHRO89tbuwpx5MEr1ktWT88ELmW8jDa1DoImwXIHSua8jDV2QuDXLQh5iPN/znLzHWItt
37pD/VJu6Htcl6pUpqrL6IKbXQ3ScmfiABDA1EzCWabPJlf4bKbf5Fbc9wqugGcRTqPujDWXd+rb
V51Fb94qKcNpMXeX95/WP31pNPBogApXByD4unNcc3M1jS2VhxTwAmMpdrbD+kEGFdMiu6Va2sia
x1/qvnQWz4xt+rJW3gcR622AdJFF0E8EWmG/PSbAyfSuNAx50O3mL8tfoXGZiJHHEjHUvH70aubb
DhYqa5SP9H0BzLje65O3MQYPSaOkfwl/q5DNGqq25MbEW+AbiaCAS0KtBg126B6T22prnho8yK4d
Jfm1dcYOMcm7Lu12O05cvHcF4y07u+Jmr8UMmObWfPv+1/T2HOUdC9UoxpleyUj+3FqdWNyqX9ha
rgaaqumZD2DAv4hGnfsTpWwUZHr5QdPyHxJ+Xo0VocPhIGy/3kklqcPctJhzxDmFzbaxbC7iC1z4
xl4gqg/UU7HZ4UY7nnrKU5e+RaFS1Qypt2tRZeKKlsG7wRKQC8lQTOAPhIVbDoZ0+5ZsVgLMILvk
2q00zOZGvnWuidQGFyeT9vN+cFU0ywT1WtV+sWFz3BfcqIKK8a8jky72ISkgdIOE/FwiusJVkKae
NBzE9TQd9ikAicCOZ/8gVIcSoef92Qf73NtoShtDpdL/qW7CTjbwcotOhyL+bjHgFUjJ5AVozfr/
JWw4lo2Ah56w/jfs7rcERXobgnmbsJGsQ3oHeZaiANeXvSnsgeF9bAFSm0su+sZnyuZUswVfdD2j
655Hs4xqp5sv3JUa0TnWg8GjNbpmgPPtXopwGMxv59amLbE/9enWXlS0u28YR/yo36wW3Z/xHm0s
2QVqJvijungV77vEpgXbuf2hdjmMQUrUYeWqLWGn02XS+RWDf1v1zfZiN0QLWnxwZtpv4y/8GFdY
aF7QGkFh+nNT+N5S+PNSMyKC/2PYmN1yZxTU+72SSrjV+vaXWooqyKy0OI2KlFPYnJCLRh2bAUTu
jUXdhqPOqFSysUw5u+gouTSAGI/6rhvjRbE2TxrI8ODcf6C0YcCYoXmdR2mcIpOUqhsgKLLnFCUP
OkyjsFtUOXeT2X3XzjbDwCKUun/VTWqUhGk2aH9EFZynXvgfTY9S0/9Cx1weag+BTeHSbnw/cvxD
ZgFMALYvU5E2p7KjnuJvy22iV1fnc9ocWpoU5wZBZauWMGPdDAGwDbehnIFMbScmcZnGysgY4uwL
zQOpvGgpUaqJB9n5VsBpfV+q+NY6j3aOIDge5Leajn6YrPQiXNylDu+/+7dxzzMdMgr2vc419fUd
CbyJ7FHBYiTs2Qcjpr+oQkWxUo48V6Owf/og6r1Jnl3WFPkplzLInBzsr1YVEPx47QpugpS25Y5J
LMWS5Tg+92L689c70hSaiC8oORCNjKoNOA2tt7OA5EZdC4lLIGZh0oiY8/7zeH1Qnt+cIK9lvynV
kPr5b18mA095jvFocchSdARDx3tYSSNG1WUt1VP5L7+c2uIolSyDy8SbY6eQAsOCpjjMQq1aNKyr
RkIF18oPuDt+dCP2Xt8QXGIcEQVFJ0I2cKOv1mraTXQbuyw9pCl+gn4Goza1OzdcMF+j1YRj2VyQ
kWRKF22Rhh4zMcdHrOdwh2ts9+tsV/5dPsGGssbbHoeJqHUwArbnqY1m9mhIdaW/ZD67Pvjz6jAD
V2dXtZWjoJ4qupvbgA1oxi/Pps5Rvev7jHL4KR9rY9/kPehDOBRh7nnyyB3GBhbWZHNoJyIPdCud
Tks876lItlGXtPahYkb+Ai2HRkeluO1XHYYdcrCDazLNayMoxzVBy3EOLZJbeA7mHo7MFJa1h/de
yg9wYHs2lNrOmNsRe07P3FdlnIduyk0tVtYhBRkdFcGOsjoDWTR+i8q6QKAq0IEVfh46ADwhc9rY
ZeXdNKO0YF4Yfrx1sNzWw8iH96DJOKG++8BM8G2SZmaoUR2+9BwNrAJTm98BdFuHwS3EBxvNep2o
Q1onCcNjhwsxMjymUP5YyxAbO18rOeVRUHjH873HKlGN1L1OZ5tcKjcr/Va2bX2I5WwHFnZskSnV
F4gdbMgcBMiVfCSvdzs3D7My/VnC+dp7SA8Zs5gdSkqTHa0axhBw5miE1129p4lgB6oqsfesTXtc
m9m+8tWvz5vhdkjNR+GiNpkXnAOBpVnR2FU4C+S990HB6fXhheyPDcUOJo8h0OivljqR0xBWW3iw
xPBxZkCAEtEHu/d18Dy/hIvCUPg6XMXX0yvcwgSFgMRDMJDLsJkov07dxDVDwRn6AQvEVQMI+n7I
eJ0U8KLETuaKqLCrsPEqQmGi7ORO2rn7Fg5PRPOLUbNNb2m7MT/gWbT0NAucTtPpQKwGzJTff3nj
dW7vQsIiQTZJ4KmnUnH5c1WtLVDTvGpcEABSoy+f93zb1nZGxJEKCv8k/cE7EO0eKTsUh9J2ps/v
v4ezAu73xOj8HiiRm9xlEP0qgfjvUZpt07lmpzn73Cm0cFrb/ljZQEe2Qrkid1PmAyXS+x+LvsU3
PEj7pllQndaD6eGh60JomVxQ/LOd70fMTZ70HoJt3fZkd6ncV9hgfMLBtMfqyOXjDKl71ba2c+XK
uf1iJqgSdoxLwxb2hzvLxTMynbTyg+TrjFz+4zOSwNpQqi0Ldw+Ls/nPz7hmA5Q0jtD9yK66mq1u
2esyMQJ/aqaL84fwcYW404GYXfUpP6DxGAf+pm9haaAd2UjBQotaRGClcXL0wVSFOJlr7Gu9x/6G
8WK0GEcNb+lgxMkyzBLrvjArK5KdIoWC6TmWrQMVUGweIBt3oquNqYwAeCHgJDMdPGwofBrVY6+1
fSXNLeyUoxTwj33Rtf3Nwr/cS2dCYpEmn+AIaMyOzCXAGAmWKLcIQuOFmJmP2mwAdEmbTtdm5g5P
GtSf95eM9eZg53FShEdT6VIKZi7vz8cpfT/G3xCBBrRPaiej1jGzPF0B0HqocGbCOsU28OoxgLM6
MK1MKl5BLqR3LPBT2WkZ1auC/jKOQWyzvJ7SS4ii+o+WIRjay/52yW9xrqapGekI2/WRQtLIiE3q
HJiS/rnlEtPGPMZpckCyJ4be3rcm8Gfm9bsAtM8X4BDjflo0vKNnzISgNn0QN+w30QpDE26blI2E
xwY2Xi2onNlIh3KK2BsTh7fHjMJ3c5lpgvHGGYsbPTMaGw/E87xoe0urMJfa2vTSAEOEGR1wkDyN
R6bQmupzlih5R8a2K7BRgqgrcm1vzpKF6SRa2CGOC/WONQL9NQ+MDHv2UfcMCGTjYVlTAy2B/TBP
1pOtMYW8+u5DnGa/uOuMGL9142U1aO4xQbRxndSZdzeQT0ZpCQ/Gn0qu43Uqw2pehoNDbeBg0/Lb
05hkoU+85OKX1gc1nH9aO3QubIrexL43SSG4wJQeJWsHz4kXpg28O7VXOmaqgtlgRPH9peq+OblA
MQoLhRqVXEZLX4uZq5FalT4ORFjkVGFOH/oJYVl6KbfaCPStWvaWHuc3qTOkl6bXEfA60i9j5qEv
U0sGjy1sQDfx6+THV3PiXMebwDMZlc/iXKxJ3oQt8Ff+BpJX/i5G4c4WAp2Mgy7n+DBndjNp+wtQ
oO3ebBDzGS1G9UbTwOix2AOSS+FV3utOBNsp2adI4j/PoNQ/0fCPQ8NMp3uZwcO2TXQahW1Q4oJf
GCUMbF0j5vJPdGTvB+Zjjn6xEjnAy+HwVbtXHdMV17NOWO5lUex79XbomJYqEZ8+i5W11U+ca1o6
eQAQTDfHf3ZgFw4a1sB6o9vU1vTvVuzCrJoM2tkp5ttAwSrKzlOi7Vse5C51DSdKqQWRgbIhtg82
2j+sFhYJtRilR1en5J+RpofhU1QJqliPQUViCM+vk4LDqYGk5Ao2xPvr5e3r0VVEkU6KxUVdvL6l
OwXQD21rxL6sKhIQyW5QQJwTmiPvmG4YIb//esbbxJJr29nPhgsvzTxfvaPfLkke8rbWTBIw26g+
omxFGYq3gHOVVTSi6k1PLxffzqKkxxK6Gbtj1xMuHAzyogYMReDONa2A2Y2DhZszrn0cVPrEV603
docowRgOsuWjZE7Tfap6wrWo1eEOPpqTJyvvRN38WFUYSWoGejNFWAC09QP9IgwlB1Vo3mRamFCb
fMSJpj9hWn1dTmmxp8vw0gJ5CbdZvBRu+cNMee+aPix7QFLbJXUtMzJGOJV+0z3iTUmk0oj856NV
FqRaHTOhTyjKLIxsEdwbiHzRiLCbfIAlh5QleNmkpX4Jm1jhf9VpWoFMSSR5SZFxzoDF23a62qur
SfzoqnF9rjE2joqJdb61LPGi6/ojymLOnoKw2xeyxUCgwLCw5swsO96QBNQHjZmz3tdSugArxk9/
/7RkvYPW0vYYgHGbb1CGhKM5twHAmxUgKb8hT83+ZGeFy2YhXGTGTD4wLBsPcelP6aB710ZLA38s
+aM/JB7UPHZonfJX9IQMoo59DKdwpgjQfA+HLum7m8xARVQPccO5wMfUhJHfTNq2hXIy+mhcG+fA
jBJzvFXGsyuFdyg357MD/KJCrwusyzZP7M7pipkayCQzuyYRq3cAmkvKkpFGn7e7D9SbaQiQ6ZrG
KSB9Mp204vmnQHO5tPN1nFf7/7e5T/VCPxtaIVmCrPd//o9/vbAaovzjD+DZOYDvx7+69dNfoKCG
/3C+VX/z//aH/0IcfDDSacATMBwlL/k/26n8r26sf/xMf5T/7R8sVf7zF/xrlNP9N34f05Iepnse
dyHzP1xVfPvffLDLBpx5pjLJu3jR//QBNuki0UU2+BfIAshHeowo03//76YDdQFnYjrnKGHonv+X
XFW4WRCPfk+l0UAgMGdklEkwT1D9+DNe4Xog14xT6dRl2LXDmeuLW7cXI0DBeBzAui5jmR8xfpfA
BmUHYQUS8diGjZuaJwpjeeQYZneCUSWca0NnRAb2Dx7lO0Ql2bctk1idJnC7ukiruuRiaxwmXURn
6hEFPSu5aYSoMhzIVvkNsAKkq8bIQAdynCdcpLFd9SIGPN0v/UxMNQYX90pPThFUAxOdm2c/y20t
iijmDkLDtqmHMgRF5G3BNvvzvW+MeXZcGooUgbnoq3lsl7xjlnCbkB5PTFrcWWYLOdCWktmPVRjJ
dQ254p5ED5xk0U5wBox8liJotRa4tuVV+kua6Q08aURgkJKA4X6q09hmIC2ukqeWAS5EJZAVf1qO
NtzJHE8PJJf1GHi5xKTU6uzpB6i15SQ8mPVMkzjZN4Qf/bGLwfghhdV1GgVOF86V6ZwMA/6OVZO0
QgqrTVzamVZ4HBxzfaJ/5A07uDjxQAu5yY5YS3NfsLauoOy05pWIZO9a12ZlzNfzAmDBqko0iZud
bTcWFHzjweSQwhHTXttkj6+d5X+dhro9rS2uzlHpQ1fCfiEx28O6GFh/7Mpk6LJT2/dCv/XUcwHQ
uAE+3OcMQniPPfMhKiGhvRszn/lE85NhynVSDys9sb5rOt9yjvg19qXl2+3RK7xqvTWYIoKK5qYY
rCeuR+tZc7GNzee8DY0Y1LY96gtgT/0lX9s1qgt0VDOBDrtpysMUkcxd1xomwzo9xgJrvN1wNqe7
yoIctG72sM8KY0U+iEIdppczI8L1R/eByupplprBaKMW46pajlVk5/EDuRUD/uX01ZQYqBQObVDW
B4o+8cuoqlM9dad5SeoDDEQAvb0PG46EIrKo4F0nplVfOCybT5UltZOzTEUAhoBH17begWkjNQst
8WRAbYBNSOB4zElusXfNDQXnOxu3tnqq2qsyxYTb1O30lz315cGz6+prNoj6ZrIKcRwnNUXlNwz+
+ymo2qlPbgvIj4Byx+aTC1LshkYqDfpCQAqmxaYUZXr8OSmXB8iXmNsNRXJaxxlSgut2F9JJFeCg
iUN3sbSd3eSMbefWQ9sYUDTrhGlcfAf2TlzakV3PcBBt39hNMbUEYxivWxrELUJ2Si35KsbHMpV3
k+yQtuggaUcGTEif0+E2TsueNGUdSFaQdIkqR1tlco51AdD6T1xTS1Sc2kNdy7/GMbsrEFjsRMx8
SjkMA8iD3r0Fw5U8JZ6GUo+f0Nwu6ieCrCQYWY/2xPpfcSQTVfyrNNKDMdb+HUet/leXZ6z0Rl5K
xx2pajp4dPiYHHc4j7j1cDnSQQ3aWeObl1YVaFWxaSiDExhP44C+QTDKbeHzbWXcPjCK6a/yFHpl
3VdlwE1/CWbXRYy7iu1J433v8zzeuJjZmCZZ+XztpQWScLCHDwiMHxwoahelgCqF/nTieti5kWcv
dlSA+bvv4EdFhlsmO3rB2w3CpdHGK3gRx9SIITxQqR1DJwcpE9g25E5YtnDX9Nhcv4BwhgsF3PLG
9wsZOYVbRH4qxM+h7V5ki1WRPnrtxeLE1j4Fcxdxq4daUUzVnYDYzshdb14sSEOfG1nXeyBxwCgS
bLbv7AFQaznha8pKIBIOaHkisbbe19kHpyiLCS3yb8fq3d+n0O+etW/qabqwkTeoXogBh9FwXl3L
tbwY6nlt3JM5ZSbIiyHxLzwQoBC4ansOxLSsa0ANy9hJDIL3QAbdE0iC+EOt5JsSCQoFh8YAmb3q
D1jeK1VTN8ZIkQ13Oa3AR/KpH55JqmamSifb7289rzacu0Jn0CJihG7+NK1gFtWs0sDFfjKhy9nT
l3kxBQF2NbtkX+WkBYyrCOCHjqCXHNq9Jr626LfvKMfU15tjlU9eC2cNsDSRvJon/G/qpa4D00vb
r+wbrIOHwXowp1n72aVAfFGRJ59d3RpdpuSS7GnILCWjnKC16xmriVGdr3hIdFGapcs93uA583+I
xqJ104tLhla60Fob64rDMbmdEWwHA4XuT65brZd0pa3rsUzMgJO+3FtL+WRajX4PaO/CnQ3Ig+q0
c9W5J89HIJoihzMWpUAacVaLT/J8Xibns5M2gf4izyeqabfuL+aLvbtFFN2nLdmMr2qKpt21jDAS
NyEJhssgRibTEy/DeLZcPjPhmSrrBKWZMroi0+n2SiuLoKTNc5BNxfpT1J0eMVro3eZzq6G+Gxrr
GCMqAaLX+iZNCDaHCkPOD4pfJbA53ztpsfmZ1Ho8yaVL0FPw4IttFTstB2VMpatOvlPF8hVlJu2u
q3YU14xn8EdamAccIoc08sDyPuTNytSXMQ8/rSp3HrzUnWD7AD3rZCUOZttxuKmjFBc1S3uGkUax
f8ljrFHS2nn25WDdmFaCUlsjL2qZb1oDggAuB9JPze3BEX3xTZil/IEVsT6GNZOsC+abLQ9JNKW4
GTZYWIcZF3P6TLjiPXWxdOpfWuqMWZSKMXkB39+0d+/vV/ONoEd3GWlm9kmYtm8bWAX+mU2OCr7H
tNN4yoQwrqW2JIw9Zm3Yd1ZxqivdO7VeV80YnzRxtHTNLX5GMVY0DWpnPCfQTg9JSxjetCT0mIeG
qFsV86fOb5s6tDlgnyh2MBmVZFb7YM8MCEkTE+5kzWb03MstLarbGZU9QyizMV0ZSDEHMtEl/knH
0NqDJHFODqBOxHliIRfEbcJyjAdppTTB4jvgBsj644RSnhXvDT15YI9bQOq36zbjsHM0W5/2bqZj
TUugH4F3gno9plkrmNZyBmMmWdSPk3TLO8fJ9TurMegCNbZIHmla1IeEgc0I72Et2eHSPhO0maa+
Ibi0dx7sQcim3jSEgqQEQhdwkSkSS1lcbK1egbcymAWCYSjrXy4ORpFfeOPtWIrhzvQnjOcTYLGN
lU+qKl2GPrrmCpW/G39LSUe/AVev6mCumm4fD0WKCxJ4sJ0f2y7Jbj7sc3dVpE3BlrMd+ler6JiK
Wat8+lXFvo/3+4jPzdg4dRYuvb+qFiHtqZ07Tv7xf5N3HsuRI+mWfiKUQYvNLEJrBsmg3MDITCYc
wuHQ6unvB3Z1l5jb16Z3MzZtZW1WlcViMBhw/8U533H1KrwPu0B8ShyjbOyieB2GufYwIBTaBhqR
AkPsdIcsYaZm6rFx4U6a+FT6/SVLguHIelV7D6AIrPnPNUwW/Pwhjcn/okAoyid9DHkCECgvur4h
QIAWQGzctg2RUzrEiaFRfOtMI75pkHqfy4S1GcptXSxVV3I0DYQYTjWxAUBErCNaSNY/ntesFUUq
OiKsb54wkqdcr5FSQR5DL4Ew2T7EyD+ytWzc8IS4Tt+6AD55roPEOhVSPQZBjzEys0mR+b6JWAvY
965WRed+GjK5rCq9DReJlTf+NU9niloxdx/GdyNiNEM7EasyNyj63KtUlAMT05C5hQnrjHYmiMcE
a25ufhrf7U5A42N+t0A1Q9INowvvOftukXKCxR3ih/rZ/MPpna843Yq3SCGd31kMvKMLknZDhwta
Dj/tth+qtTWYfrlo5jYtmUchi6Ia+P/caiz3DO+g2lfkIqz73jH2zOPB4nelHTWLNpgY5ONqTpNd
4rs1k5OpLZ0VGwB1tForjHfldzEwzHVB6hivpV+wFG6iGxbz17iaHxAzoaXw4gMsVbQfXeBtCkO1
86vGIEiPfRwEvUWtKWdXpGP98T8fVM7fm17gET6SNuJJCfyy7Lkp/tOQTqekS62MuiKIsB0FML6r
U9Hdf3+T/2g6co5/VMTE/2q+Zxv/mnV8zy/++Lubkvz193/l/8bpCDUQsied9cm/H49wkX00DUlx
H5X4M+PK+OOL/zEa8e3fbIo7pPl/H434+m8M+LGmo4Phl+3MQ5N/jkbs3wzYVsi+ZvYURRmv5ffR
iOH95uEnQcFMvY9Y0bP+o8DZb0bUn0YjNlmv+CNQgoAZYUry9xU2ewRsrUkHhMBWwtwMRl3RdVJ2
L8dgptFaxVQnYF6NnGMpmkHUaG7baWUP5qDN1wGr/IDU+Lw3SINqKagXbUhr53he9pjGvXZzjFDs
owFqoytzcaykp895BZ7c1sjL1p5VpGR31+JnZ/mTwEOW+eQpU/tQyLgZJ37OKRMi2jgSOmF3nMiu
j80gHO9dCO40xdNjRKzIckLDKGWLHa+joiHJrjoKHyb64Du6uRlV26bLcIhoscjv0fptzlD0EqsR
EHGbTfpj6MTZKxjh6FGZXMSubmLN88foTOchWVJp3fQZqcB5HzAREtPSVh89PQ16VkI3CM1A1ouG
eKkSg8adgQikRVJZ7oopTdY5xq1Fbg4EiTYFqAeBatmqTG7fLFraLUNeZkbGp48FXi5y1dLr44tO
T6Vw08/eDSaAUKAKfhIGEj2BKrDEMvE4vBexR3DWKiKla9U4IDsDK7UXuhUPC+TS5iHhF7AkTshe
NhQtR2ZEz2Ocswn3zAGr8gRHc5klOZkM01DmFPBTas3eXe/cun3yAdVefulEwQTbqhshbJZ5xxxb
D8b6NAUIY1EvaZQhEmw5e+kmGpZuzukZaRZzFJN8rTNeh+AwBHnxJoBVATFhz6mDe4gBrWMtcZeV
psSrzKQdLdBkCRIm+D7GaOUdc/DeB6oQNdDLualz6gn8PMzXWeXuMqG3P4sq78XGojPdkZgSbL3W
G0kIiNwRHUurgEFbpLuuqXjqp4bp4JXr1j6FblvfRC7UBysCAXSQcVBwbCI+iksPD8WPUjrjG2Gu
pIE7qPWoIJKqeDda5jpEhs52siTJq0e8TsHVZv1IWGHRB6ckVfVVipKy3s+FgR8S9+697+bDc20z
GQTNpGtfbA0dZ+UbEBdsL5WfLlPvLcND/pyk4/5W5zlA8aiRAA9wT4tx15uewD1C5s+xSYqFi5yd
XIdmYOgo+v45cPviwWnUBAs/n5/btNx5vtCokQoXQqrO/HVVMhcqIXea6WfEwzV/aZgZC7vKsnKn
xyAN1nbngpJyYveasakHQW1ng/4SlaP+Sp1njWu9VNM8AOQX6FMjqa01+g7e5hJ7R61XvQHHi0DZ
qRY1swT3K8zM6Q1a6RrMPObD3vqhyOvCIZMm1afjDQwV6ImHt4GsjVXZigGVFFRnLujiJCDb7FJc
bYcc4y5Em6jhjz0C4cpxqF+m2rMFQcCQvU001OBcic/x9ImBBxETxTIfi5xW2aLAGPxwx7Joy+ue
1mpmLHQ0qQvK4WrblqzZJ9MLnwMzkfTeUO5YVAUuoc0t4V0McYqSyFFZrjDSo862p5gsMHbPUq3N
kJi9pSnK+CtpC/E0EYd21FOIfOuysUh/02yzf9V4UFBjmxa77bQs2zdpJaLiESH5gY3QxKM9Sae8
MqGWI3ykBDyFnIphZWhFs2iQHsWLtnXbS1mmhB6NJCLtG1nXr7XOAi2W+c8U8y7tUcU53ZEXchRB
Kow1nQXStSmgrmzMhLUr8m9CdYbuxQ6j6mSFQrwZnZdki9yR07o1oY3ygYW6w4xS6vGyLCfvR03O
0y6SzQ+9jG2mg3mnDlwlDqzeJCt/2lo0m2WrloiOvOn7c9y2xH0HpMs5q9pI0AZpCAvAffeJIs4O
LpG3I81IYA5PIoMEID2ov0Yb4ueyh8SrpoJbxsaLR0JWeQjdOL+TvFOEGRZs/lj6Z2mzZeJai51C
H08ItdvoO0myYE2zaUUxzQCRNkwJGBLy0+s2wdh6Vf4acDkc9EaZK6Ou63ZBB8vhRMThY67xuLHq
iwdwTmX5Rs4Ca+QCCBgQlcp8Hj0V8tCVqXnSCTB7Cli2vyKk8Q8+mW0W2+SG5ZRfRNYdzJX8zmWl
/1SOHkyHIHH5+HiQ9qzNCNhjju7szqPXuOzGBzt6ZnSvy9WgPOOXXuKEOfIKhbVyOwc4h/BH/60h
/BbvFgjiM8+tI3chZsDZp+W4N86m6tTJILn0UJQ2lm8g5AxN4SDBJup2kWlkXYE7yoyNVqr4lIyh
9zImAOozNci7NIGllZkl0IVexVeMGASeT4ZxRX2syBsQ5XMb6elTEVjFyhjbt0L3rFvDNOiaIoVd
tYCFd6Uj9VupK+0LcM5AgC5RZ6vCUtY+ITGZuHWWgTepR3QfKr4ppWvXUI34Iccch1InkvSqJSab
XBiwUNHH3Gkw2iM+WpOfhugdFd/sx/cSQujDzB/mT0JmFR8saEIgITNEvSMHjcxVyOpiZqzTQYld
N3PXM3gcK+0bxp7PXHblZvVJFrDai96N3+OmepNwFbdDGwzbMCZkwXNl/BG2o71Sfp8++Gyqt1rp
TDuH/NBNqfU+vCvf1P7hFhhbYTGpqmuzOnuOlO+Z6Ejh8g1z8Nd6lhrZhvmMvc+igsOltnx734qY
DIMJUnGuVcTkpjpBizUhVBLbXLxIFVpWvbYtXLJGu0QL290crhaQ95kFg7rvU/K/Ut9dK72vPya2
E2e/tsJkzYkg9p0KxSXSO/NRt9viarQBMQFNBNBZjzr30XIExh/ym40t0wNzm/iDf2EsFjWYskPS
LgNdZGc3YS9eQCN5a1k6PTSeEfyqyszyuJUpJYjkLRxrbRAZxCBgrLSCVO42z67xgPZ1QXgRuc2G
RDVc1U2Ml85W44s5sU6mxymuacGQAn0zoZfkgRvWh9uxHQSsHYlnF5BZtemJdNSQjlXiaEfJtIID
HIZbS3h09kncjv0eDGMNg3NM3JcOvfBTLuPuAUNauW1Sadz1pjAJ8IHPAHtU43hAWRJtXZk1b9GY
qvsKGUmwMslYO0AbmxPNUp7ViXTMkzda4wndEgQ2zdLaewrYnhld0IlXgQ0ywi3YNUiLU2Hd9GQo
XywzKa5BTQdLqMx08VuXvQ7Xlj2sHFK2qQmreCIeRHo/ydsm1wEB7HjRgF4fgiLXtxjB4U5UfQMb
rvbcH9PkNwYKPXv8aERTjEvE+SQNjEX3mZgMFjaBVc+efxEQIzD197DPDOA9809Z2h6efrvs3oLO
u1kQ4hc9MocXHk4mpGWcF1e/Bx8jSvnkpNlDJiRDjiyqT4EUxFlYmFcR65B0mkuHUQhTuWaVI0b1
FmHoBi+FUXGDIBSO0qVrs8ZfzPrj58QNCaFAG/QA5Mh96BjdnGleslMdjdmr5pM+uXTZcP6AuSS2
U6qhhBmQ7V4Gst464lSa4d2PR308qMHqxl0aGF16ELnJmsSNonHXWEz2wwzMLS4sJBK5BkgHkSGR
jwuz8oMLRKBpZ3BzfUE9cb+IKqzadZek5B22k+5XiLT5XbM/smJza6ogfurIjN2w6kteJ02bHvRA
silgnB1wt4nu2WBQ8+CNZnYhQn26TrHVfFnfl28VJrN2cFLUEFH4MIqx/hyIBjx7bHNuVd8dQdkx
jhQS/69QcTmse9sX1hr4tRcwPh7ZHE+mdeenXr9CuhmR3hyz7lsSK0PGpp7babpr22SeF5Q1h0ap
2B9lmDtf9cgooV+VTV1Btav6RanrxQ8bNA+MlSo+I7RR97Hsy5cqmMTPGgXHjnAz47kz5oiwYRyi
PciYutkYRNRDAWHTsCefb9L22HT0nenFjKjwQhoLZxTNu6BJJlKwatpTLCxZbFPXb3DiGXVyoiWI
dy5BGbti0MsUgxwjP8MR1KEjKWwL0eZFsbIKOZXLJHQmZGuexq8O9dVBygTofcdgJJsZTupaZxrZ
rJk1VzdWm2wdvU7gt+Vasug1w3yI+GTuesPNP301yXcPAULDd2DPu2ptS3vU26q9ysyoXrAujHuA
W5JSlQt/CXJ2WhZG7fAnnU6JoZkKfs1YnFQQZXOymZgjWjKVfEiVQUQymzi6M5XkR0jTgrU4GcXJ
fRvIXxUDI4vHRW7BBSRXbVYSQA9p1bKavumsg4GXeNT0G4Kv4IE8bAgj/kRSH7pONyUivaMgUZ1V
H+rY8c2VO9n2SOa4W+zqhnFw5+SxRmtKICSXMkqqXdXU/Goo43UZjMfO6atDw430Eafu4C7zOCSv
fkDvWi9y9mj2SjRN2C1MBzHTBHcNl1Ttim5RJWC9FnrqgmmzxbE2UXxWaTf9lL7hbqZhgCtEGSmL
tdeSDLQkmzXeByl12RCl6hxVKSeJhnvgvoSY/SSduadofCfDpsEtvkTXWd3ZID5Oko3fztS7fNel
Xr3P21GULFbl8Gybrqlv2RKovYYS4b2p/LgkJWvKzjkbcnNvVSTyvXjt0FAAej3ztv98TvXfT6D+
LM/5X/9no6ztl7p8yK/6/4VhFlIfHCAI9P79LOscT6r6kH8ZY/3ry/7FarfpxoEeIIH1mDT+AWqf
D3nmyFi0TfR0fx5h2RbqR/6HVtDAt/6vEZZpoAlyXTwTKBb5Wtf9T0ZY/9s6hssUiLCFiQ1hj8ML
/+uck9Z+4pST3S7vbMWGKy8wU5VyWyXGxUJ5uI/DjuGvMdBDtl9m6JLY7ADv+9Nb9t+scYNvT/Of
JmmgBRgbmjNlAC6EjWz/r6/DCiJNGSrsdox3sx1l08a2UijxS7dFhXpEB1ISJwaxsI1naKhDFpkZ
heeEhdqirKxbW0IWNemen6f4Yun50Upwicd+4+ACxJrqemS2FRFBTTBAneZ+bEcMe3W5cOClsfF+
Ymx3GqGLD2G+TmR9HQgipF48mBayJrwSYS1fbBndaQl1SOKkN7J/q3VtRR/MIcj49Fp35TDkL8Bi
VsV64ButWh9PEDP317oubtaIrj8cwfla1z5g/2RTCC14Y2vLIiLJRTIRqUnfIKNYqAExfC6NDVmu
SwJYlaY2bmktO/9FS6eHKEkegaUfgOfuqDAOOaoZXFoII8rHYXDewHV7i3FIL1hR2oUddfQ0tvJ3
lhO/YLkl8n46uIPzpUS88/V3rdafvIhv33jnyqke3NDYmo1ak2m+6k2TGHuPlwFjakkJu555rCrr
fsal5SIGswxsXe4vM5jCfe2YYi8nSzLeRwA2eNORhddZIwhvBXiKmCzGOkwYHmUW7Sv9oc69JcI4
F1pE/1gO0RWJ7gYiQ8K7RZhllo9rOGaN2x/KxHqSsIAWumYjYHws8+FXJ/39UOtvU23jg2TrIvri
NerjzejER7O0HIxF0UqGao0C/omPF6UluGbKOexB9I1Ntx717kJm+2tYTMfOtR6qmcY8eO2TYSEQ
NX4qKS+13h3bbkBz2xIqPaBWMRpK+MokMDJkiTY074nVLE0bP4fOztvjo8nk8QkLjb6AY/9TlcRq
jkKuVJ0wF4IrJRNGAk0h+OMQBPqcnJ6vPWOWK4iXRBo3W754nOl3CUbPl26Sxzq178Oh67b+2AeL
yo36PbfCCtfyEU7wyi3zXSPSV7cNv1JNncfprnCealtiOS+JnjYL/Z61EBvUftoXUfJiG3mPREit
OhBwU+iduqFcgXradI51Z4/3lV+cMd4v60qwNLJHdULEQGllRCuyS6/NEGZrEpZ3OEVoUsifw0rv
pDtfXAk3PhF3vKyCfZ3T4EHhX3AcXOMZeU3QwUsBRX5K3c9wIliwzzPkB0Z1LgODwixKM3TLZK0P
KGR9gNaZvynTKxuAZV8Y91LKlaHsTaZPz7ovd0S6M+QjhRof/IsWs7LTsi0fDW+lQ/faW6q10bHr
LXll7kW1xkGYHlvc6SnuiCctW+8tBoG/TGNnjfcZbjUbMznceWa9hdm2zCffO3Z5v8Za88OlcTfC
ZH6czLtAb6kgG+cuDqL9kAbvxODu49b5qVLCl9D9Y6aEBUottEmzfEceX39CgYPe3sPbDG3yYZa7
LqdQv4vAfq1z41ox1dBrnXce5kukkzdXxGcZ5/0KIQ4ug6rb2CMISc11rg6rVPKM0GhRN9PLbzvU
hcvYEcaCk+ZTOcHKHt1nSfaiyz9YmUm6yXCarMZBMQCunrypuoNyR48qC/r+ViCJ9p+nfnz0+j4i
FB3UaXNUUbjoZHXTteBussq3JnPeTcZGbOZPOhONckxfyN+T26bg5wDRM2pqzah7PXmx+TDa2kPg
8/ZIdOW+lx8aQkIZp48IyoBfMvmpEiat/b5HMGSa1naqil9WKrdM8T78CPt2P4b7vBAmcYo8+Tk0
5aVR+l8Ubc8DAa54SO112Y+b0prRdTZwbeR8rEOMfOdPwYfZwt0r64DPX6NvM6K3l2aiPZnIV2au
9pon7NKMxksZ5JAMcAPakiGGLgmITz0eDHR4ounfsIFcQabeGF+c9K65TNRozN88ciKq9GyqaD9F
9hfKcwJAK0i8Rsx4n7dVC8MzS06SmF3iJMmNRj6OkULTbH8pKige1RCuLVQ1PHp7+tB83dratSqQ
nY4iIhIq0c5sxnK4ivFPVGnbesoegGrDatai+zprt6XH56HyeSfTdTVvHQJrryb70NfoJ6uDKwiz
hAG5U8wMWI8fXOettdKnUNZrpjdbtFALRjTLUnEIkba4aUS4LSp3Vah3UecXGXgvXWXsB2J9m8w+
9jW9UldsQitfGViJmOW4ez1mbJUmzSL1HsuwXwGt3Y3xpVTNyyjxQ/fZDvAvmHPjFdX2ndl3mJ6C
aOEF27gJSSmsw92kidl7U93csPmoUhbiwiYOy61e/KBaOVT+bg+QPDB3fdaeDO80TNYKnWQMsbO6
1ybrPA6cXAWp9UHCI6853tUZxFcxHiPGVcrT78TwS3bTBacvqjssP7r1C7E9zpo2IWXQOFK/0ZTG
v2Iz/yki+85ym4vlVrs4jW4Iidd6S96ZUwWvfgLPtv3VILovR45Oxiq1U12ccuAhVK88Is/l6By8
7L3zgXx2+XuEVbpOk1Ort3ceon8LbtTWDMUZG+AL1G20fAzfyRZh3oRbnjhpR77LSMtWo2Z/Eup5
6Vpzp4bxjGRCMuuxlklg7KRVY59qP9qpfYWGvM6Ys+FU/oH17VNa41FocFDDRc6w3ncU8ZhQyGsA
arR6DHv9RR8/mvJgcSgILOIcy6wlRSMxvbbrZqBRs85T4u97M7vTg/ir8zuUo1EMPp/7U2EeY+Db
ZSXzNP0MJDgE7l+eIju9r3IXQrD70EoETcxzYtm8iXOencz6KYGSYpXapqiTS4F9Eu8EOWwdOIfY
Q0I1metc8GMlV0ymeetts6FnUl3/hFF0FHG6G2ZkfmWebGmiqBiyfVDORpnsaA+4yT33uRqqz6Bs
w3VjM/LEtfLslBqC0rShh0/k00DOyn3PUmHpihrCpa5T2ChSeOktaXCrQ0ooGS0bNCTbuRbCfcP3
8cMM2xfG0Fu4cCzF7Oq5Soud6pPnxKvWwIqXrtlto4FiZrp19HstBy/5AEvLkQ9lAaUrrLej4ay9
TmO9du56h6QEMZyQ8ZFGo5ZB/4t50hJ6TFMCgwUSEDbxXVIftHhcuZm3HB6GSWxUDfYwvytDOOka
OJFVKgT3R4wFp31ouYpW7GkXSb+dgqfIM1+iXn+IW53zwN/GSCviOQgNZXBsXyec3UXVngZd3ncG
mcZ8gGA0T/G7Ruz0UH6vo1FGJ5993+zc3jzFBQM8rRxYR9ZwMkv3V5A/C57NUUUHfHwQhdUuDGgk
ihKi3Sk2RgZ+/o015sa3m48YOKuuB+3KmWelPvUD4bsvaUPK7lg+l1MEFF/bt+YRLhcs5nnMSUk6
EMleSvfRkLfOWUdqRNPZ1mkJ6t5zyQ2Q8iliOLIksy0+BAAgWo8bGYvudPBAzJ0L3wWa7IgAq/ek
9mFogffWq6B5dfpUPZfN1IEUcVoAks34K2+Q4QQJDp4qtbqfXa/SNegkfes4Cb3D5Ibk57WohXxn
WGNL0H+4eSbufUu6R50dYcRowJW7wCzSZ+UFUBMNGTygleSd1BrxLqmGdxkoBFR8WHzWDcjZAyAy
QuqFnop1ZgGfHrJ4b8xKK6+y9S++pf8DP970qUmXXY0zNvBxE+NRuZW1MbyoufMFJDE9T+RR17zq
kX6P+pjCbFh0VV7flzK1bj6veKkFJXdLIvq9btTFUXV2tG+10dx4VcQdN2nDKhwNfx8hhkxBtxO+
gCShPOcqidbcNcVycAIyngEtn83cCw+YTetD0HodZHyN1mtgdnbwkEydG9szljlR88o3iW6IRj15
xB3rPeuVjvxT5eUxQTO1idwpurOHSb2RpxNcEEKVTzQ6PD9+HclPP3HbV4b3Ts8AUiR3dtc4NydI
xENg6eN93QfFxegr56Gzk+GuUoE4jvZzh6a/9rtqG0zN8BAqw37SGBeRVh+P5puDwnozlAVHGRKs
+6rzWoDtk3cauTDfBWuhnVStj3N3GD4TprZXYmibq0Newl3WGslexgSY4HadDcox0zrltxu8A9GW
GTjrF6vAldJN2DBCNjPKTuQ2EFGxlXODnadjTEBFhEQhzXr8ceh7XywYgMuB4+k9YXNFJlFr7ezE
M46o0kfOFFb3MouvakA80TLFZ0XVNdl4Z5ojN2khx+6x5pM5sq+pR7lVyshX7BR/OERe0vHWLZCf
sLuFmvvk59Mdy7g3N852tiP3rOSW9tSySm6w2LjDsYyTdcyCZ+14zlLT/WhlEzPpjNy/uvfaa+W+
YweG0ND+6aLXYIL/YQOUGfFlglDYNAC3QJz3XAy2MyBG9QP34ke2vs3D6mUw1c3M7X2s+5fMble2
QUZ0YvGK222XYkGtng2jCdaFVr+yxBKLMYqpKKV76+zuKdSMu2Jkho18bhGLlJxNbU/OJ2bsqNsX
RmmvHM3MdjKfIRKTeTf6bCoZw6IqyddBKVBo9jWgFIryOmYvbNqbrmo2ea2Zq2Jdty8tKMZG1ceA
DSsA5E2U5aSI10//87ADZCLDjD+GHfA0HOTJEAhdgIPYToO/DV0QfVMxOW6/c7MX2vz4OA3tcDf0
BaNCIxsPupuXl0FF0z3nk3joY9e5GVCs76qwdPtF7ebdq48g/9P7flTS+akZ5+fHmZ8kMT9T6fx0
IYktj8b3Ezc/e2qK0sfeyhmgKB7Ndn5G/flphdY1HZgj18/h98M8RAxa2yzVDlHIsz7OT70/P/+E
L0RrBCvlWQZ1sAWbbaUL4uv8fRKm4yo3KiJAUNVtWHNGGJM4ZQiG6fdRyMmjN6juS7u3bp4zci4Z
NfV5JETzqCeqftRVLY/glrCaTFVzR+K0tSHZGwcSEenoDzj93PkcdOYTUYuU8WXOp2Q1NvFesM0I
ilKsUWhzmLbzuarFEWTu78OWZK9+N6a+eM8L6oxCH4MHO0E+JSwzfUaOTMOAiJEBiujdYzn24t4O
lPEjDLRhLWG0WUXCJf99Cah2XgDON0M93xHhfFuo+d4gTnX8pc93STXfKsxz1LMx3zTwbLh0+G2q
fURIyxo9sPzhz7dTPd9TuK3Fnhjyk5rvMDHfZliInuIwNtHjT/X0kyHhkbizoFqUplE/95XUX/2x
Zdg7kq77MjoeQy3ZmuNbT7oQT43lJ5siYgCV8tlct25HxLukgDOBti2wj1y8OssvQIxihD6muBSo
LRcWmQ8FTdvO1QR6ALhG4YctHfKjcAFPNDeqMTa4urwKgN73dyRWVy496dce9zSpuXyYciGW5Khn
V5Un7odfmuZRJhwSW7f36VfR/1EpwCfI+wXI5/TT0ov7zsowOBe66ZQbwSqpqOgWli3aYwZeElZe
0nhM1ZxiWHdl+cBiT9/1mv1W5YxyWr2jk5ioKyc+vqwUEP+MwzrQwluSlLesEXKt9Um1mrRcXgB3
w1+jYf+iiXnRfN05W20QrOvCfupiSs9OM1k3SRxZXUOEOXil7MHvXe3kx0O65qInOExP45unE33u
NnVyEK57i43k5pOcwJ4iSHe5R5ndSv0QWQYRY50YECIPHUVPQ5hFZ7nvMS7InW/Ev8ZRS5dZOQmq
4rRdmwb7U+qPRS/513s+GAjVulenNdQhh0yxyd3BBqShzG05ZtXK6IJZfGFvfcH6P8t7bYHBytkw
TGWsolcfCLLvqQvNhe6id6L6eCrU8MxiPH/sEcjcmX4mtnbbdj7g/BSyn1eIVZYCNCOuEd2zZhhb
CxnGxvdQRPj4zDadybOmfOaaYa3owKLRW0RD/d7nnbcfjRT57pS/O0ZGBeFg8Mo8oBgysFhAoqnl
YxXXi1LKYVkZs0WoQHOEGw+iJhFQyyZxbG7HQFJaFDrt/NWBO03eIBXTKGj5hR+qZxU2/IZHulYC
ANxlHXSsjWxnH1lOxrWLkfapRjd2VI0T7s0i0GeBMCu+0PtpwGu7paY28SngQNEQANHF/Eos94YP
GgqMEeOp0yL7Uij85crlvcsC9oEBNUWW1FztLBZXVAWY9Mb4cxzN1z57wwSFVg9lHiF+S7QZ18lA
KzOm+S+3nh5GQ7mUwi3ZDFlD+oXmeyYZL3F0qSuzW1kJh6Oh03h06IWWChv/Y2eY+hMA6Zru1fgx
KN1aO2Xy5AHbxswSrDXL7+mMCxxEkSFOiO+Oo9cLZsk8X0PFJUGaarxiIH0h59Rkle+pchc35LgI
UxO7qI+m18Sfm8zIGtljgblfDOgKpmXSdNN7GCO3wX4pll6baUvcCeadh3zuA0WdtY80Vz+KPkj2
WWPXd6HymmtH9MDVCbXhM+T8ORpm6e2GuaLq5tqqnKssa663+u/Ka67BTA0MMutojXzouTrjxLWf
yJgcHqq5eGt5x78v3v9Ibv3/5Rrrd1k1Zci/32MdBKMVQerwXzZZf3zl74Jsj9hhH/E0142P626m
ov1jm+Vbv4Fasm3bsn7fcv1Tju38hqt4vp/wr7Ovclin/dOpzi7LMzFnU0xy1rrAH//p2/99aYTl
/9/mfsIZ+Utd5dkgtVikkS/Jf86mxvobWUOXehKF2jhtsZhM1WxHUfnCCCiyqe4ckgt1J3RfkFbo
GX4jmKq4n1OfGPexiowVSiR7lmiU3WOvQ5VbeE7jbJpMk2d/aOfFv2geFCIrNsYKdxbCP2Q5I/YJ
0ar8yAuSTKUQUvUB+l+qJr8fTq7SyVKJVB7fOaj7QJ66+NJWWZZ4qLk9j9SvRKjswc4bZ+SWHrEr
4tgiVGQodRIAMdFP1kIhRUZoHTkoMUAs+js9yB0maV2YPHStw3IM8GG6Mob8FboH+SItrpGf/HCg
IYj9mrUgVnvzapdZBbyPLOSGMcJt7xQeE8neRQPaE8m1cWy3Q15ulZ7axMTfKnzpYXyJGwPZWypK
GxapV0z6wSTNieMXihCMOz8NvR39iqXDvE3yfB1Wdoxv1e3dYRmLXHtHkx0EC0rk+KRIEPsoZRuf
arzLOn5b5cXHAd7ltAKN0gB1sjyGkDPGA0kjOe/sdFT7lplpz+qnbdSXOWnWL2F7mkZURlGc2CSM
53nhFi0aJ2Cn12I+GtnsDenO0Mwed6/W3SdWJX9YEnLhMk0EGW0jVt7XurRHDiC2aWprl7V71Uwn
ZGJuU/svprr7L/bOoztyI82if6XP7FEHNgKxmE0m0meSzKQr1gaH5eC9x6+fi5LUMj2tbu21a7VE
FisJhPnee/fNAe3pffpUEPYGgtfqBJPtWZQFnhPX+C7QnVKMt0b6NkvYVNtOqxSSo5zjXQS+0FqH
ZY38E8uEM2Hna+pkRMDjjRKHtlk3i3NVKx/Cvq73Vltwuold/a4iCaWt4jnOBi9FVqaVLCvf9aYd
7yhCtLo1nhdzXZSSPpMazjEnKbrbRgi6TeT2uKynfNq1dlXQYGtMW6bJ46skH3XRg1ztEQK4qpdF
9GqruAR4NJO4cpGbP2Z+Oz8axTg+5AHeX7sdYTguPXWxQXl3SkEmpugquXRLwWnH99pJICeeb2D0
axpk1s4GY4uvGPTyXJvw+6D0/2hcwXruH7nbFXszozUnt0i6OXqYvdQGxtjCtZ7R5TBbC64Ey8Se
Isze5DVYKW7b+DWxEyqkqQPXvnI9QMPyIprPTpVP+xOzsum5DPJyTdxrPFIbsdhKAehWusAKIRYW
sQFuBmuZ6aMxOsZ8tZYewilnaMCzbu0IG8nSCwsn/+4OdnvtfFqOY1Lpj0Tm5hfc52LPQWYC8xlX
sucMXeYvKTarV3Lw5UtStN137B/xizScA0fdbm8nfO9Y96Nh3XAXe5jMrHqrzKy55pltvA/Kdyi8
NqV6NBnRrfMwJaEaZx30AcWawuQrtkhWWdPM6UeY78Mcg9rgYmw/o8gyM+k5S9YDd0DINPLerTlW
kjZvNmHm+IHXi6a/0SWCebuMjEOEQeerbHw1UcCsm9xyNWe6j2WO4ZI7VvndjCrjZXkQnuiwnr+H
yECl5w56+kywUF5Jli8OVCLkIzNi2G+OMfD3xI3ipaZrvFkkUbVdZ4+546k09e8sS3bHiTXi5o9R
8C0Lk5GyGiJwrwkRPgKXLM17SyRccWLLt75zpsVw1iir4gyTmOKpUzlaMQl/MB2pE9zqLMjfRQ1/
3eyxR3ECLaH3RSDM1qWCBlIb7nh2zKDFDDtH83YsW0QwHQSnHfkjNncdYojgGajrCVuNbeKCYpRd
H2fdqUqvTmuBkG108z7Flg/OcAq7BwwYsIeLhJekFA7qlduazS2gd3MXFSOs9T7qmkfuGdFGCKs6
6LESJ0uk/i1IbfuNKr7kCGXI/6QN3G/LbDzHAVfm5QIaX1UtkowpchKtiIWYGHStoDskY21OcMIn
k+vzZJ1F4raXtEpCvNlChfeJM6o7Wix0KtxmreODSAEpDaIJhr0Zte0j09WUmt4AqY5e0k3fB/Jk
uKF+tcAsH6H9i3NKxucYJV2GTZGRxyZJRnWf5dO074vRYQReg/cbOiYTq1QfIkqnmlZoW0xHkbMm
T1NdeBXMZyboxTWo4uBktj1oNLIN7yPB6XcGdohT2GG5w1hW/dVo4SFgmjOfemB2m9nOQRlUoXsO
6rr8Qph2eFdlPGNAgJ7srhON0tHV3A/1XkxMglcRdoZqZeTfuXHUCcx76e4xbWI6rCxt8kyncQ7M
FopzPCQWSLPlE50sRnNycIptO0/TIQz75KpJICrrGuWYCswxYb91ST7fqZDlZVUZziL4Df3wrllL
VSnNHj6Xzan7bvVO1t0bSRcS0gLG0bN7yvziR5DW8i6arjV9vuzsdVNf80JmyOZU6GLjjSW3tYat
DickdUWiF8ld04zBVoZZcQydJiVJa8XmV4njFzaN2Q10AlpWdFIOOv/WNHv9Wcg0emHPTmiHiso2
RTqjhzB3NOeUggreKbxCpN1rsTYkWCIu4XGANcHstFMa+bN+iPomf2JEZHHx4sZ6mitNt09hPlmv
RcnF0MMtfIgAr5Urp8mLY98M1aktpHkbddc82gr0l9/ojCXcAMZWMQ8Pc97wgSgW3QXD0r46pK+/
h2AwX/UB+kFK5ujQzC4mt5mUrgK9c5Y1s5bVJBrx2po1RJJ2sDgOOYHNJY2AEIFS5hF3qV8lrwXk
owsHtsre+RUooUXFTc9q6tw3NZPOGiPxkdhtuZvoffZMzeZxphPNU3VpP2kxQfIQwzKFfVaJNyTH
G/wcixaFtUxVtAvx777lgT4AI2XZX8VmXTLyMxgHtZSugUc3sdWMaXgUUdEduKMDGGorsfN94GCd
FdINEtNISZa2/zSZE3p9lNiCCmiZvLlTnf/wV7rAehhzWtjcTa8y9P6b7zQMYzCScD0TG72MuPVZ
zXsele5+GHj8uzZxTnQ/PNmTX+8G1ZOR6svX2k7hpNh1i2rau6xYce/ou1FrCtamNEgfIx6T12rU
xxVmrXlPaq2n9sAyops5q348kmVBWiy6koIZLMn2R9W002cUf0LMdEQjtQxUY9ZsP37TYaEq6bTE
n1CvKfiVxFpw+TPg6ai7aboyfYuYQfIhKvzHk8n2Sf8Cg+457JKH+EcuAegMMXPgvQ+C1EK6xBeC
JcgQ/cg0kGq3Dp0NWM34kXkol/hDuQQh2iUSES/hiLgI6m2gh/g/ySo/DfbB5yPfzrbPuLtxLg3e
mnOmD/aGODM9IEpHl8vD7JAZVLNJzLoPjduWniaMO5mRJQdf4uMT04erv2Q5kiXVkfwIeLQGe+xq
+BH8kNWA8L+kQbolFwJzqD4HVTYkG61Z0iMZabpLPXNYREF2xIvzI2ky/0idmFOuMTvkgEjuoxYQ
7JeISsVaxw42ObeSSs7YA7zBurVUk1IBqrkKDM0SeEFmUHcwc8OHQLYLrC3Ai8IiNs5HdwnMNMJg
dp+K6YwaSJ7Gpi7mpRGFc2Wxw4GTAYB44wXWt9Y0wP/IfqRylnyOXJI6Ja22rKhLfkfNpXs0SbZ8
V6LPWsTfQFYeDhjtkA8ZCaD0RxrIlm3D2GQJCVnNkhfK0tLKWTUnQ/O6Bg1vFRB+wYWqY38ndx9Y
+KMarCxYHR0TW6+tvWN1aB5zen+sdcuZ3Svxyd7PMu3eCimm0qv6Kb90rmQo7IqWQkKNI85k94Cj
GpG+NQnUUFKVcZzdN3moU+NM8ZnjOSG46hUTPp+YVz9C69RRja39WBooLAWP8t7vTfXqM7rAwCLp
9sSdwKNKfLJCa9dS2hS9Mp/o9hGgRJpGs4NdK3T3pKZhGNexGUTPhQZ26goLAbCsTaXI96a2mYuB
Vqynra+3crHbuUHrpcTuwvvWsrlypCl6D1Xixsymx9CZvWq68c4gXzE6HNdtOHPWYPU/tWG/r7ss
P40YRF9ZlpybKNgOothXp7yf2scR7kPCaWp+HeZAaqTPaHtm+Y3bNfRxuJssSahMf49IfqABn6by
2//+z/tXHFNeRN179KX93aDjJ8vun6bWn9heiSX//1/2s9PXZAhiCsPQXWspDvyN2df4gL2WygAY
mCTSjWVw8suAxP7gMPsAHMSXuIIBxq8DEvODMonZuY7lmlBKCZj/YSDyZwMSoA2/H5C4KE7CtviG
QlB6p/Tl3/+GalDmiaZNtsH1xLcnvFiLN31w91lPRJvq9I/QwoNVP4bpGnzMtJuL9ttomq/xcjeU
qX7zKyjCTjV8bSfmpAmQZrwiovM0zdAo/6ryx6TUm9NSxLnMiHNvBl8JljO+ipJ3bjD7cI/cxrQ5
KO/ofIbzHk0h6qHzsUC/gdcx3QpU74zDPZIq3akBucpcxTZNxNpXO7CArlEP5hRa9SksKjw5XCoI
M8Gl4jP0+VOD/lOEgxik65moAVGEdontZCJ4wOipvMiko0qv8CYYVpyfSwoPiAXb87HUSnEOc5/+
CKIL2UD3yfTiK+w/UfI+UKeS6C3vZ99OXGmBHW+Qh32vJTeyDjucVLFpdzfOgbukTuxzCQz0YCZO
t539qfCCSkFSqQwoyNBQphGLq2N0341O3TVTIDZGbckrjCsgRWW4Casm2U2NQ6RWq/KLjAu11sbG
/2zhMtsLlJlj2JgsJKJiCjCQ2ktqozyShhefWzF9qkcVrq0lPVIyFFmbKuV/5Vb5uRNKu/ii1w9q
QKWOoLp43K7sy5zU3dbJim+x0RKOVpW8r7nMbIeAuEMXGybz6YKTOebtTRLSiT2oqsaYMZo3F4Gq
LOmoL8iPQNbpko9WMX203TKkDXiKuNQhaGSNfrYXiaMsSB7Pi+yRMHePcjfZy0J9Uos0Inr+c+pe
pnA7GLBXejQUdgoeADehyhu05CmS6ROezSe2p/joLiJMFozRU+PXiF2SIqIGrjgFMMg2UGAgHSxS
zpwoazMs8k6LziMtSjsldr1LF1evPK/q27jIQvoiEM1mUXvZIhr1ZYNi7lPHOG4EgU8w5c1LvAhN
/SI54W1dyqvttzQf9X3cNjdjEaiSRaoSsdVss65oXwgOEr4W7q2f1BNF0Q+5hSKPKIyCH8JrbHqc
NyvVgwgYx2bxs8OarHcZ3V6H3Mcyi5hVlw+2GOEeOJrmhXWS3pO/SiEG4QHmaFNuBc/gfdA2/dEP
7GgfJLQ1pGHIcqaa3dyWl6WmNMSCV1snpoPxrYltd4fwBxrQaV6MoBkfM5Xh4iGRsDdabg+tLZ5R
JMxdEvXZSxpz9+BX1W8GAkpY/WJSfKrT/Ddsif3GT8zqHLUN6M5pEED+QBtytHVqQq5+/a0AM+Ax
AEUvGznliMwer3illFeONPMSV+d00Iij4OBwDyOIFi4iT6RYh+g6GMSMphKGkR7PAOE1MX9pJ4WO
AUtQDLLAvR4zgSxn4+on7eh1iL6LUMStT8cTqjc+tj4RhB5xS+a8osQNScI3h9iTAiYicCQ8NWjd
69Qo8dwFndxX7uS/UjoJIlcHkO30OpM8W4YHOgGnUyWd6FlFJVa3ogJeFjqzeUtnQ7vjAM3cWaXx
KzSeVz3EWFCIJaIU5PuyGR/Ktje/9aXR3+iPHTwtamBBWL2gvmcsOObBKJAK8y4C8vCNoFN2L0tr
OELcG/bIyzg0fBCjmkyTrUHYx+X6c6fV7on+R9OTgqAqdm2KnPV1NlkFGMHqNPa+yZsbWbGXjQkS
ax/Kk51m8cMw+4xNjTa+h1aESUXvzp2IeuCTbfWa6123wrqMO7aacCZNzNi6iDbMbIna9owliQDy
Y6TDNN/8cL6OTp55JoA7Dv1DdCjj7so+hJmr8KutozvBZ4RiQoap9hQw1d7MVj7iQMjb+yJxgTnQ
OOZZuUsK34zOIxjEWxXYxdUhA73KIhIMtYEoTnJkEa8BXU+zgejIpcY4gFrovJaQsedHbrbTazA9
owbgUMsqkpcZdeG9tFiFI+cb1ey5pwTasq3UlZHel4jj2dqPmcjgbsf4r5fgqHukfqtr5k3f+Swv
YAoouvdfqP5jV1x+BkoArE0QDWpdtMp8dXve5tQxxYaTrrpQgA540+wdu1klVjB81oKOEGJML8GT
WbrfnSa+ZEPH6mtgOlhQA6Z7D7xFreCAWhqxsHC4mUPYbTGQcj3Q4pscjcWNL+IXcvViU5nEVAgp
vmS52DnakHoIK3W+Fpp6wwhPw6MqvzKe0jB/p099BcMuHieqelP9bu5nrBskJtnt4mfOSbSaappa
18tvmkCav7V6JE83Y+lpVf4Vs/xnpMNPvTR9PtQZJSUlDULcFtACaaHoODJSpe2pvrh6QE8XHXsR
lMb1hEtjXeS9CaSNOziCaU4Ru7T2TZ/UT7AGWvgptGAKYJ17ayzedY1ViFJpzzf9jWidz1OO39d2
vmLKdtZ+a2CEtpyfei3+VgT/m+OuBf3oTwRB7/1r/f4PBMF/3L0DavrH/r3/lkb/cvr98V1+Ov1K
64O5pNYMg5aspS/8n+Kg5Bxr2LaSnIhtIv5L5cwvp1+dIzMgJ45nzoJxIh73izqof9A5TC/8J1Jy
P/Jxf+Hw+0dtcCkZknhCgUIZ/CD6HzxXMYnu0UL52gwlb2M87oQdbrEgeclo737zOf0/abYFMPUb
f9fyd+dwvTD7l7YUxT/+/pgdZBruAZztG7ZbAAv9bcqqfZPIbU7PAFCRt0x31u3wqqytJuf7IJv1
dWh9BJ25MokRjymbOk//f/ip/oA0++mnYrzDBZwf7wfB/LeHf7+MCkXjlr8pw2nTElhJxUCq15Rb
A+AnmtZaatla1FQvLPSNoPcmf+FG4F102rVtltc//4HMH5/5rz64H5+TawLWcCx0ZgWz/PefU4bd
RFN64G+auQt3YBoPVBLYN8DB/v0YhjqEJA0GVNp3NeUbM9WceKnb2eG0nfT2QhT/pNW5c2V1SOHK
uf7Jttl/ZL7FQwmpNB8+yfFLyj2kB/Ioivwi8KMnA1QbZle5szK7AEFW21gN2ZBQ4RqF3FLMXoXF
ksqzi15pHqPpbWnnXpwCSU26LRCKo9Bug1ncZp99LwDMWtHW6E6LD9sbOoVV0jwGAhRiVZwbYe4J
CDN8+jhl2kELmZn0n7X8JBhPrOzBOpYc10x7n6iXvutf+y4pV/VEa2g5yoPdvvhDd3Cp2E17kEF1
62UNk802uBL0iGR8l7L70Fq0dp1pk+HJdcKWIkkfbGO65Bkfsz4/osZsRyYkAlo6zqR2W8XutNUG
0mim9EyM1Bohqs6uL30otrQ8jOTrcfuATx04sfdbqypW5MCFq46QZtcyTw5G6gBWAZMc9dugTZHD
C5gVwzpIGz4e/hgFFaEabkXtXPl9Yni29l0rstU89J4EwmJiyjKqz6G8N/PqnM9g4yN3PSxZFV0d
S5s3swcEAvtDix4TmB9afTeVcosK8t5zhLftz9VYfGqaLzll9AEJoQROHyQOIGgPUY2lz+jXmSu3
EWajgMnmna6c8pHUyadAZtoFoLntSZrvNMx9TEpHKDoI7Cuz9fHfI+R/CazKj1ZlyYeW9WWMLz5P
vzVTHl7NOSjelRVx7rKAPdHLtOznkNrkYD9Ko0McScz+0AxB9zb0S324pQJcg1IhxTMQfcnKJF+n
UJhXwMs5zJoJkOWV73TZI7swfmLRSK+tEbpX+QAan59CjO9OPaV7gENkXMaqDy5hX0ZneIr3Tt2I
az338taiM25/vKd/b5L/eZPk8V9MJP/eNbNsjekfTTO68fPX/TwUwgADtllImzC5if/F/MUzoxbP
jCmWvnmePan/NgEumPw4NsnIpYUXyxo1R7/si86HpfOBox67rcO3lH9lKGQqvtNvdyuMN65luby7
FCazZZl/GArNLkYMTN3ZYYrAlOXyHVCY4mWss7sQJeIcpRjIcy17LsqEjHPSabuKoOv7aDvyEruN
gXHM3cUOVcRhOXDF5VZu5+5zYGfKS2vFRKVbWlsnUEQDiJRrD8d0NcD08oaySx+bEGxPrHBAuKFN
ZIqJRSMuU8OK4DqwiCUgmLb3rx0logKXykZP/HrFLf55DH13Wy/NLzJzzqSexLuMjBQvOZbOgiaE
xFXzJc1mdo2hRc2kemfVkzvqNHfYDg1WCRMqzIxJm6xKl1lelXE6GCFBMcPXvALmahXajFzUV/bJ
1VBm56yD192YNxgTp6IugzWlz+uuML87RjQetdBf4mWJO+/MsH6M+GzvC9T3bT9r5Q5qx/NIvkZo
w7lz+DBVW1qApfgrR1ZyhwdoV2kQ64nQXCynIzanF9kuGtsvXNbnO/8FgZyBSoX7Iqy6o22EKfzn
9kU4k5dW3QaMxVRldoVSl39vbVrplKB+ioj26IpVPsVPFemYsOTGWEtynj0NsjqOXDBP8V6buivm
l548VTM+I7w7B0tmm5IUpRclxWYqCfCOsgqIRwThI7VJt9DqP/sOd7GgsdPtOE4uNZWZfe9Y1DsQ
SIP76NOKMBGB27ktvTYU1zgHouLTk5UVNyupbBLwFkmAOAunRz31Z+T/pi13rRYH96O4qMx5trjj
7+ZY5A9DjeWn7ek10+37kCRekojXIJ0ABAP7aTtOcvGAZFM3B21mPs89eQiG+jRGm8mZIn5VzV1d
t9+T/FEHZcfVUFl7R5bpemJyB+h+Y+N40SnNgVpkaQAvZ84gZnU39fo5cQYODTJfua6LyDwt2XOy
lC9mWjIyDCl8G8XyZ8eHCoZTnZb6s4kDaM3e7WCbWJnNlpw+ATx3MHYVAkruGO+2r+H+hxEF4vhi
JfPK1jOSS9WDhRDe57FXJOatnkPjraeREnxXEW3sTrmPStCc6vvYJcyJpIZFidX9HFrOgzHMlFko
ig1yStK+lHbVnVr45+grkwOcsLLKo+U30ym2a5cdpQIa2uXBSTOAm2Pg7w5p7KevMeIs0PKuic6h
GeqHMA7q/URQ6KmR0NZ5VBvy1fr0hkpR4EcaiodQWP1Byjz9xD1SPi4dIutUT+AdlTlcPVGoE4VD
gr1tGLatYSzho3m8kIvJnuY2Gp/cMuuOMT6JZzSWZlv1YPBXdanqd9AsEhE17O/sQTkX5djlmdPB
cCU2a91h6OmOrV4bb0acdsz2ihG7AVYMSieSQx0q536ui/CbZY/snE021V+plWLEi+NeXWB0R5e4
VMPZ8dP2lPrAJYFC9/qDCzDtNlh9dWcQ5TlnSRE+M3tQFyxe9ZlHRZ4tbUCIJA+JQ6Sm76rLSrkz
UuBH3A+CBSozXWNgm/l/OMxbP0b1v56dEQpoNUdgYBdwkQ64Z/z+7JwwaSysZg4ObhCkd6VdF/0h
bvrmrrJy4j++PnqlMQxItAZK65DM3kDrG7BwLdiQ8XwWfaNtwQbBbJbx4sRujMJzgkjfklFoiFNH
wVvrdxghoiJwHkSux6dWz+6kLwCnVmp+YMbNnd5308sUUB3Ak/Ts4MKgK0Y5+wa0+Jrhv7MKJ+ep
rgnzdN2Q3YsuoO92mDr/qRwGU9vhdMB03Mi5yr0w5xuvGH4wuxOynGhDozRx3SBrj/SXByGMRt8u
3jQDbKTHCajYQEfKny2aZd4aagbgYc1bzXRvnQTEFWEmnKBLIPVRztNKlCE9pUgry8+aFZBTzgxY
1Z11K8f2jE/v0a+luy4LrEE9PhgtjUa6bfxokxjEyiGazWs5xNPaQL/Ddd+f/Lo4y4jXP4omAshN
QItYBL62qzmLM05fVYMIvoS9MxzzfrC3GvVf2BGEc1eA7WaNgXEnwyS+lbMIvLILsjuwZHKhhPIo
YShEO9GFfqZciHhaFzdndFqFM0IPn0M9MM9BJKq7hKvvrTCE/hAmtPquVdS3J37X4zmnOOgy6K26
MJLheWfe1HyVAaiXFdf68BttlBB+a3/c1subAsJLnNzl7TGX96hb3qi0cbtj6I/WXaLl47Wsoups
6zn7c9j0lGywVeaibmjyzLBfcuhvtsnyBqvlXdaXt9qH5fhEl9l4cQx2H/LtAxMq1gEK6tRpmknc
lHZB4KLKl+egch+BBaSfwED0h3lZV+ZlhbGXtcZZVp12WX/mZSWKljVJaaV+SAhTnPEssmSNlB2+
AjjpDnGSqUPZDsEpbSEc9K1w3+PUnE6lr6GW0O3wEGaKhVHxX584gIgvDKHD3YhXZMvJWjzwX2v3
XRVgrSF5uokiaNQwUKYFE+DXEGabWXFCAbrGX9tVCUhY05HxAP/fJ5AMsEBkayOw6omCXahmd7mM
XUzIlYOPhmnv7JmKSCUxaEXZS85ArHzFDlBzL3OSsqUo1UraPV6IPjibXBuYmjaRXWMUcfuOOHY+
Dbx2EcwSHQuqjfAcToGnprEipTU7OOpGGPr6uraXwVqZx6Byq9a6t7TevLjB6FxHDdJOChZvU8e2
cWvmGjipxb1W31UiTNONhrGOMgYkqMUHhwTVi4q7oaJJYlXLOdQ2XZZyAmIsTIpQsmx+nNMU3yuX
c4O1ZYpjxSNmVMa5tlrzlgCJJxJdXaUPVm2OY7L1zVRiEMgxpro6JQPtc9ufxUz/c+DrWM1UebEj
hgEm9ZhrzqjQxWpYHxB3KC/wadEoVTB6WVEOK3hJCHd9/Im2wWE7xcMXmL7VGnck1UyT+eDr1XBX
tLyjoqk/R/IzUA51nEzkK4FDgDEB24BV4NWKpb6TYUEOzLjFZHmBl7nwPwAzhpkU6yCjOgR/kjy1
4MT2VFRk6yiyjgBgb0UCK1tEIL009v+NPpdf0qbQlt8RbseptFZ1ODywnT/PRhl9d+whPDQd1sQh
LeYThTbMJwbEI8PVJy82quk7yQiewS4oSgsiS6vH9OhGGBD+vuf9l9r/cl/703TE5VtAm9/79P6H
+efPX/hP9V9ivORSZhjc6Igj/HLRc9UHplxCCA5R8ud/88v8U3xgMAk8Xkm0fwaUvxmAOh90E/wX
F0G2eGOpsv0LA1DT+sNYEvUfJ4GFC0GQw1DS/sO4DTmjpU9Oin2t8LLszQoU3oqa+bFG/I/Cr2OS
pkee57E8MLHrHm1jcoONGIx43gbKt54rrDiHvBWCxQRH1Yg6o2G/cQZo2rtMC61n1Ujr4g+DDnhY
o3bEcnLEADkqorhkR2Lc50XhJjt9cqvyrGvFeICpACXICcJg4/o0QDSO5KBLJXiL/dfQnqD8Vie3
k93H0h6hIMYusET4sOsqd2/6XEdE6vS7aSpIECUlsPOk6esvVVqVZDTQ0SqWvyA463GjWs4mxnx2
wqZMvcHmTEKVJBXIc5rtZVeD3jAjc+877ugFzmwBMpnQC20CoLmGpwx2xiSuQ2ipJ7dQ7g5o/wBh
IFXreMowhZNJ3xAyKLlKQs43Q4EMxNj0pQeH25FDH0uJk7G4GexZTLrKaMo2BaNv/WyyAqG/5kN/
hXQoJqpZ0XfPVdRCc/DdvsfjNqTwEFQOJgs2tM8eGGiIZhj4CGxtA2PC6p72SjOus+Go6b4OiMBd
DVtn0Zl1jPL7JNZqn9ufa8yHTgdpf/R7Yi5eEftGv+k6Sqa2Vh+mH3ucXc7VzYgWoDVy3UFOpleU
65OZTMQFmr7b+hjMd7LVw696UQYQeMtM7fK6M14cf4DaEuhBQNS6+a5Ad3TaUD2YuWuesVNRWGDp
2l5jBvtRihqjre4/UIksVuwseByBj3AVqgcvm6roysmLE6meZhi7/BieD5z+XWPnzVcr6+W+IMwW
7SLAFYaXFjpONjTeJ/ZgHxoRJILJy6LWfUwxVJ8HKswBR0ewqpo2fWwTzr7M5XDAI07v6GIujrpE
ydQaFWz0yD1yjFuKr4z5yc8jA7dx4RwXlvsqjLVdlBtAj9xuDba+eZxsDKEhU7t7LTD87ZBAPac4
heuGndYTtuECAi+5R/7/XYFkR8OD6VLQxgxkQoo+15UNcsOI7eiJp7U7Efgz4rVuIqiuJlpaD1OQ
DJi9/c5jAEGasMQrHvRDcq9cAH04JzUffJwP2yUwR9wt0zBCe561gQKiOsxpGZAvYxRl12oqdqBL
IMErKFp090RfHROjeO3K8jHrgoZtr4v53ONpJ+KgepMKMwLh8O5SttM3iiDg35XEGUhQ+u0+WXyZ
grbc5CONROJxKMiAckJO5Kdyaskv6pmwD0PaU0VGUSj+GzRWgdN54/RVt9WrugJXIgdoSA7NRQbQ
v3QEMGCDUtqnSjvqdOuwwmTjRTh699HXG+TaJkgfAmVVx6aM8yMgHgUHpSKvPPR+u/57W/zvt0X7
TzXC9RIYjP6lxuXHAHT5yp91QfGBTB6Dx38JDUrxASscwpBgX/qJjfnztmjpH6QCjcBVnukkxrhf
55/8K+FKdlKBKs61hhjgX9gWjWXX+/UivQxluUqTGFT8FOQX/zj+7EIhMz1bnvahrp6zqpAfK0nJ
qwujqaXJqR7fQOh/9hOj/sZBMv80dFSIij4Mu43dDMVG9kW9kVzMPtYGgP8eKrpnuFH61UmD7vXv
h/G/ehh/DqLyy/v3w/jnFjzY+78NsfK1Pz2PrvFBt4mJQhzlSKZzMPvlnCblB0daZKuNxaK5uDd/
eRwNQqw8b9g6GZCL5Sj2z3G8+4EZPM7In052y1f9hcdRyGXc/tvn0SBGC4oVPwcnNAXh7feDndCf
yprjl7kLSJimJOzEABkQxyNjAem8N5NvXo2JWoOqTPQ1rYK00OjJJHBq2+CpB0cOZ/CiEQY7QpsQ
CysyiM/dnHt5T8exlInjhaJKD7It+89h1LXkliJLgFkItGit5hzPH54WQD9T5iZrV0YYP1MD+kBb
zffwUJtVWtntPs4JcZHIdMMVmJ6Rsfywp4+v/sZ9lWksvQKokFmEBqAM905vycEErsn03IwpFpBd
tc1M/CR2m0Wbpo3dU2wZWJhCkrsV8LsdZBj1NSaVn60calQQ6317V0ydjqk9iu6TUlS7RR3xMmtM
JGnFYT4Sejc9WjGarTnLHNhoGgApoIbunbQmP+gQpPEucwmyroJ+SgbmXD0WKadzr0MaB56oyuKh
d+3ys56l1Z2dYFucxadW6Ze5iOJVYqf7eUrPfS9PszNdQ406ZcfuHpBELzDfa2/EOr+16mjHSIcS
YHhxGME0kS4p0azkuDgOuO4TXzy1dFdxo097X/dQ/65mEZ+omnWB5mS259PlQBPOAhcKswkLe6tq
wIN5ZxYElLQJaEvtf1Lx6BwI2ZQPc2OA055NTTyldlwd63hqCOBr+gUlHQOo3lrwwdw24SK9lC6J
bJT7viGlzyrVP/eWI+hIDZwkW40zPBFLM84sndqhMCvtS2O1Pn5hx+TAKcxm1eWDfB1SYZ7+j7kz
a2qbS7fwX/mqL87VUUrzUF3dVW1btgEDZggQblQmgOZpa9avP49MSEOmLx1SfT7ukhDZlqWt/b7v
Ws/KMC0hwgyo+GFoDi6SgfA+ZC11Za7KNTFAtMxzI8hWMvbK2xah1KkFUWSWIDC8E0X+obYH64Pj
jNaKkIL4PGVEtEVpZl5hsElmBaX/hr6gtaEn5dMENoMFOYgbttP+ppX7bClwga0duYtX6B/VM0tK
AIz1DF3wSeDxAP4GtU3xmhNiheLjpNeReiUxfE8osMpmoDWMV1iJrKvaUomWqhzq8bwMhwuci/1B
2lXKFpx+o7u+UbQ7DVv3oRebOm2SKmLUNNa3Xep1G48UlTXCE+2ykm0poNmWd3RaInGbAPkXmI7H
qpy3vWSUJ44cM8T3ulQSC2C01cyKY4lk3w55tdfZwCPruKf7KfEypKZ329Y00ys9lwDXVxJfRRn3
qLAqX4WynrVafkQAQznX0JMeWhECKgnE0inLBU2hOFTDkwi/DjAZPdl29VhvWrTh215paWGpwHgu
yOtTDvUYn99ML5X8I0J2/1SuB5C9qhKpYJJKmJG9JTN3UyzpCFUcud+d0uUKL5pFpyqavmPMR/G2
Eh2icK/P3DpRoGHaer+2rM4iXkLqijO76LxT26J/H6Qk27QFKNlZhfZziYABNj/6vHCjRh5Qsnww
N0pQ9UcyjNcVUqF6k8lFdxywYb41MFVggcCbrc1V7L+0hZ25QQzDpSJS9U5Rx3zldVRu7PLFhZER
CRTq5HyFiRKuGBJybw1dGp94ftKd2Y3Snw0GdSw3nKhxlFoWGSvosq16LZWyQKPcBkyAPHntxIRU
1pZUbvFjptvQsCA+EkwKkFbOHzptMkuhJaCMHG3pwhoa9bStVONK8UrJmCtFRxu9IwcBhk50RK3O
JZ1p2iPhj/YiV7riyshlZSGRLnsVBkSxxlrc1LMEBJyrKQP4SjpSSGXiYClXQQeyz6/wz4iIQHQ6
4Be6lXrLILBrYqjtbjjI40zb+Gk4robUNFbk0duugt1o4SsRqFrRODdkqVjLslKb89KB38Qfvalt
at2EnZKuUl8ES7pz5YlqoqFg2DrRUik5dUVNbxl+It6203TbmG24UnuJVIyRCLeYJqqbtkIj8kWy
1AOY+aWrAH7R50YSB4cxqJ5DKFElghlbHOijkm4L9BxwrMOPqujtuZlVh0VAeWDxVIPifFtoY9nT
frXO/TKkA9cPB6Tm+pdllLQPWSVDyhVav6rFBBW2GrVUXHMYEf/LhI0HlP6MnSTmAf68FlqxKSyp
no86GlPR5GSX2pSiJHxB643IIk2hj+jajQCtZxCOdqzk7Tr1bcJMQ/+YgCCxZql2lYHeRRqh7qLf
TRaNUMRc6ZOscBkzYlxXZENLDmOtrmTQNUygg6jJ4AcGDSzwOkoOKLWmz6L4mSt6OvSBELdsilmZ
m9yicdlpPXZ+GR2PqMZh0ejq6KplZywzJ8XgLTFJd+kLOmskoswcmO9T+vXOrEM1OiKlSdKm2soV
z7MC9Ct8RrWYYvnSw77g9DAXMYgXAuc+9oV+TFtEAyEJ/kCpsuFI6dRVrY3j2mz7cZVBAr0hJ+R+
aholqbcLeqtadykcaDuT1mDTZrXuz0sj9w7oh+cQxyXtHNYAc+ooly8gvADcFBK2+MAijRhrlEHc
qRHI+oKMNwXBfKgyzZSlx94T5qGCEv+K+6PcWHbRrLURnTdJJPl9WkOrt9XCOqzVYtwJ7Jxwu7Lt
tEGfJvyj67epd8EXkHJOVZuyO2bSaatDzX69DE4Un948v6hBKuiVVSGP+RbyorwBCpfedMj73RZg
nzyXpRbcbaciGFDNmnLaQfT4iLdOm3uIZqnyY50uuCYQ//h2F7qM3U19RfxtcJDpRNsCVSflNuh1
qJgUvzJxXpkJRtTJ8nP2F2F2jHlMChZSil6fWFVoEQdyRctlgbUu6k4dDIiHdFMSFG5a+JCy4gAP
1M1unvSlDezHDN9rJIK4Edtd5LuKwnS2ZRKvIqfiz8htUy8Il1iM0UvnIe0pZ8omw/i5ltNQdRur
K87JRTqVSPvL6EzzgtWByPt80SBHntlyTzwJWwuiVGJ/jr6rv+/Cvn/sCvWeJA5xayXtzixamewi
7HGnjuSba5C0IL6tMJxnudZtLE0wTy/AqI+6Kha5h4rcquCddgmPp0putEOttC/VsWOspmK2xLps
LzDPV4ugIrg9KSof1pGRLQO81EcARrrTWvGklZd3Em2ctF51hmKiUGQsZRLTdU+oHspKIfxVFowa
X0OTXoZGbh6Hmu1vcSz2wJTbeinBeAYEm5gXvuWT6pbx6MT9N0YLQ68TxCGt4x9CVmmXlUXci0D9
cKdEbe/aUuFt05CkHLnLrblgiWI0ExknTR7GcynxEIiXBFR7OOHDeWdnwOnDsDfcMWGsYcQEL83V
sLPcwJODZVRbns/uqpMOUifXjyw8n1iCen2d9qZy4dVO4IoCVlkjqd7aGPQYdnOnXBGplCNPQNgX
m213ECZevrW6hAiaxhxVUvJkKbwxQlGvyy4uzmVyBha9SkaLHmbWDKSXfsWDDtGIKWyqg9BUXb2z
48NQSe215QECbsgafrSz2D42KyN538ZZimI7k12gEIQtxEC3EJPrS/pt8kGGu2Ghx57Do2ZA7s1u
QGPimvWbSq7PDLlask9FRwEbxcWMci15+aKkC3vSDtIH5qPBTPNz5B4ZEC/TFmDmcoqWwsSCXKhy
f1ggbXSFh/Bk1uukeTdT7p3ZpFI+48JABJTWSXcux4Z5KeujAdmq9vgEBOPhKvEOX1SW26d67I+s
Sbd5yFDxH39T9S+66fqXddokOH7hpZOwLUSdHAZrLCwwKTVIyhIpxfBx7XCpGlG+QPMvvS8dtb9E
UuDcDHZbnKrB6B9BTyg/gAaJXJ3eML4WwBUrXGTFZa8541I2JBqZVkxin3CkbdYKNeCmDfHP63wD
CBx1thIE0Yc3zCBwBYVJBphWrbNVgffGJUnsyLZD6aNv5v5Ck/qc1IqkWmN5uMIBi2uiLgzXY/x8
ozYNIywFfS/ounyB3ICbNjaMEz2J6cQh5DEWaWmPqCgs65adur8yVICuRKft8tbYNjVjAnYoM1hn
mFUddVgYYzCcwejYwBAbNyFhNuzA4czNZGiIPlVpgMY06QWGd5IyjHu1LjHtYMElonJI2RS6raTk
1xAxErCcoR2zxAZmu/EsC44DGaoa6lfVPMvzqj2tyJ+ms8hywEA6Vh+MRg7vC29sF4UuWS4eMPU8
H2OGhAhvZ6Nn0qLPh9Y8QgIhrQ0wRosqGvNyrtoonjAiyv1DW/U3VTCWsB2McKmLNFkafZks4ZtC
eCO+baaJMWTKYdgtgjFRW7PGAI/X5G3lMl8IT8c44wkNHubQo37dhtiaeqwrbXjOje4c9E7fHai5
znybyDgUtEP1WAQ1W8EU+zEgus4gd5b9Alge8AfW3FakHHw2++x2v+VO9ttvddqJ8xRmUx4VXTUx
CtSlTC2fzOQOMrQ27eQZILM22dP+Xtnv9LH1oceb9v+dZNcbZ6oJ4qk6SKY6oUlaFbeGL9mnVdQp
yyJ3qst0KjDEvtagX88XJKYSRNtXI81UmJBq1G3TfbVCcHy/6gSkjBRq9Bw2sTNR1kvJhRBDXvm+
5LH35Q+4iqxY16XVM6A1lcNeGLTb9QJOpIi5cJnmRChyFWtH1ptKiAShTGrW1lu9F2SD2ygEWcSo
t8ZyvCiYcS8SqTiX1DBcFxInTEOFf063XIfUwE5ZGqpemuVshQ+tHi5qG1Ck6cKrTRyODQECNtsw
Rui1A7ZcVq6ZgRjzhubk1rE766rkOwAANZWM8VQ8YhugjoSVEh8HcU2ngCJTz6Jo3u0rT3NfhTpT
QVrQ1F6VU5HaTOUq7XsmO1SwxVTKIq7ka5/KW97kVOhS8oqp+E2mMpjM5/gcDaO1MiTf/pDp5Yee
uLw7cyqgm6mUHqeiOpvKaxiQVNrjVHQHU/ntTIX4sK/Jk6k8T6dCneGSelRPxXs/lfEAJ6joGcx7
yN0p88ep4I9YpCFB8a8I4VKky1NnIJ6aBM3ULjCmxoFaN87ixyvqXrH0deOLvaE6dW0sY9KpvlhQ
waf4g46GcAXL4WK80W7KnXRTnncn1Rmix+xUSk7+u83USUH9OaIdI/YnRfViV+9e/cHddzjPmgcx
nD8wUayf+4PTb/7sP/7x8DN9UozHSIPJyFR1xYC0q0zt7O93TL/t8fnjX5h+Frt0l+3tP4uweTn1
/uZLfGr0YwDiy6MC1Q1AsLyNz41V+R0te7x+OICm+fdL+zudfp2eK+YgmbfNFvrfrVWZRi22Z0fh
40yH/I/s74o2tU5fXmFTjDxkJwSvJjmvPMxeX2ElVr8I4rhOj+V9M+THzqWy9JfcGyIEnTK3IzJU
KKvPtfcYFJ0Gecr7qgwxEFx7BNKEnjS3W51ma3rreARsB2hBaIVJSzZsq7awIaJC1Lbvhp44OVJ2
kD1fN92tCsVCGigS5PFCKySUz8OpRlSnJh3iBxRkiK/pBrbqiX8fULlmxmag1sm641yQXGM+YvOD
+UpgCiQkxSQtnToSa/9Jm2aLoZPmSTCsUjMmibtvqLrwrEor2YzEEjO3D/YlOekBHzt4arPuTnYy
bH/yWTpBZ0PfsmeGBum1ggOoZx/r5NS0cfg2bVzzjKcLiKcv4ckphllnqVsyiS/8hKhsTSzlQV1P
5J2YWEkyKjdaz8SyKorTqgHSVPoCN67kmpG8pQ8064soYpOU84QmKDcr9Q8yLV6+JrcFKU2g4Czy
uqVexcsBMoHAyxuZAhRtdayF9bY2NTSY2sfYMrd9znuFlQLHWVGZaQ7vc2lcqqnj+ggMZhH0ytk0
05mZ7N7hS4dbPyXCq6QpPNPt8KTEpBL1xy9um29sB5WvVq/pvpOxlVmMDnRS2b64tmi2V8Syw0rv
x/S9qNng63q17VtjDVPaNVRm04llHtZxtkqKUxbRFc25I3LKm8Ugay0OeazinuccTGj2WJIhDZEd
E5FY23jaVmtz5qfGhaYbPO2jalECiSqzI7nRV6LIjqD8KWCKCO6mYTqeGUmwJuzQFYpzUvMVEo/9
qIPJN+IPEqcZls8cef/SJxcIfOycWpmd+KQEqDa2gyOI+s8X0hrS41YYYtlq+naQnY2p0/uAdeD0
9IWC+jIqyNBWTAa4h7pyaxotTLLmECzJiZx3oKFyv5xZVh/MHK5K0g6XRRtubIgGJUUwGn4jte/S
elgniQyRdtIPEkU2j5txM/Zwmm1vNxTGMoc3kHJAWM+wgyVloDegX6uqfxJll6oQx4KEy0rpLrP+
doyM/qhQB/pIxDp+KD2N3TWSBqBQblAoTLS5RDpTR4TsrEvYZHLPe2zT4dRHkkosRQ7Ajrn9UUly
bWGOtz++TNQvvBb71RnRriZjgpRlJqKvV6Axl+2Y/hQO1zx+8DGee5w+Tyi3pQjwhQk2aeK89OKT
sWlP/UocRATDhKE+U+KqXLJXognpRIuoKg5ABp2ScsXaVZ9XtoN6tgbAFLSPhZH9ydWt7+P3Xq6c
OBoZSIGsh6PMWNb+wtFYFcjlWwXXVWkJC9YFSjfcHCMMw75B5i8wg3nkkq8Qai8KWgASXZpZSTwN
7kJYiasySIaZJYERFyXjrAKZ+JECnz2nE2E1Eb5HEytD2F6wsK60pN+GUXNRSMr7kalFKtR738Ae
rFdA8ux6QYRVPaO84IVNcup622ZpbNVHUnogJtS1tEHtyux2LOiAFd150LZboIxHhemRHGBmGKc8
VAumc1taozLT4vbSVJLTFpQeu6rikfDUwDW04rKrpUcn0Ig6Cs1HtnQXlRndpGO4Em1FVaA8Fgk8
MZRBTsY78MsDgdd5tB1AP8YViNUVPViIH+KuCyTsNTbbz87FMOPLHTaDYB7GxnVWEDVMGamDKUyN
+piifVvVPD0KGRCW7awlhWTooGmuI1G/L9kJm5l+M8blez/sTxtaPYu2oZMpkcYWlfPSl9cGIBYj
6NYyveisjj56cnGRBPVho5KOTi0pIgPtib31M/kA2eS20+k4JfZFqqhASlNz0ciO6zCMCwkI9wN5
yVe/kZXE7dqOp0x4Tftp3Vr0+S3yq8GK5pvaG10MBktC4eeJBaywuonGC+ot0tXsRdAcOUV8EGXe
NU41Nu9EGRFtqyxLGgp2PLoB+NlpH/pIpA0SXnPb0BYsRfShhIUxIyI6IyIskeejRsctMq36Okqt
sxxpLZk05SITXQc3s6UdHyH90mmGq48AAcCGOdd6lcDayu9tn+Ah5qCIcbxNxm0IeCPf1mW8JmB7
GeXIXzrzPPajI13FLk+xOCuZaNHOUfj/9cLJmyVF0cLzq4wn002kdjjX+3Xa4BzFCo9Vtk7fEyZw
41fGphfaVVLbZGqaN8ZYXvZpU7tc1QelZz2OqnbkoTxwOxoXTML8o6GHBNEAslkg3EpcQx83bLln
ZMmfUn+LlSXknU4CmKt24jzXhl1couphNHAjJyhiFcKB5wQQbIVev29H+7CF5I7Oimyg+CBm/MAc
GqyH0tN7ji6Vyrxp1OZIJuEk7aEYSxmTmkRbSx00QFnegstZMO24StGi2iJGQeecm4107McfKLZA
+zRzh7D0qg3P4My4A1e7DkV0DFWiOYd53zsXPXhBtSRYqaZ5oJTnnnTXxvajM8q3PUJmVEpL8Dcf
6VwuwtSCwWwY557zkEJ6tBxXl06EfVIoJ8QRZs05KqWtkFLkWtBVNGgq6oyB8fu0r+DTgraj24nO
cNYy5VGjhzjEOdBBza1uLOeyMwIQGyjek0dEjgtF/dD4F5ZPI8sWIO3PgLviX8Ko2qhcLtJxJJM/
HBazYNzIkJOtYQo4HNYhMibmJIaeugQpETRm8nw4VbqPmErnqaXd1I09Mwfu61i9sZ1t2nfkEZ/J
Pshm1srr0lNjEp6MhR/edcyn0+axj3J0c85dr2nJ0mmrO6AM61D4a5hu920H6KtxAthluYOti3hP
w+kW4AaZBOcEbiCxmtFwgpfip1chmXBurw76vSSIxrJpoOaaZS87FMWGyC4Dv7QWY6RcOrH0IR+G
6zwe90Ca0atheuBdmWsQbQ78Ok7cLLGJozSzZtF22ce8GVf2aK1ryneTnudcph/Pvqq/kHQATEIm
JwAeW0pHqAaM1yjiwOw8/As11ahp3aVte8hI9YHEikuHYOt5GanrKEKonldsTfA6xK5nMYYBTL2I
2voy0Ua2dimRjPoGxfNjLOMuVlZ+bR7qEKmVXByjhWP1ZWJRGig/6xUNX5VkMs1fCn2gqqeBsmD4
Fy5qQ0jzSndq6MXSMPvfYPTUxGrYphWGs43VCU1kN5AJ0xsilJHJ5XQu/Mo71wLlkHMTujBziYUu
PMi5llVjfQaOIktICXRiqX5XPfqGSvNFUfpVqfkZHjYVovtO52X+a7/0sqL9+kA/V7tOleOXarP9
sfaV84+OkezqsG7uAbyp5jvQ7xR5jGL2P5S/mFj8T/8MocIG7oKcjJ369PP0ei/O0ddv/uuS/dd+
59UH4K7J6qkdQIBR9rK63hcWrwr275yCL47w4hTAoDNUBh7Kp8/4xSlw3mnQdyB0AN2Yfp78zf/9
U/BdFp/lMMvXaB38zGn44iivTgOJxJwECv79zxenQXmHa042UVr9RU+DYtLAfeNJUHT0lWjd9O+c
BPPdpGWDvzH5D/j5/7odvvgWn1pdB/f/+JuCV+GtJ0HV3oFPpLuNfehbV4KNtA+bvYa67C96EkwF
/g1f0luvBusdZ2CyktCceLkqOu+oRVkY4Q3sf/hn7r2/0JIAJMGkmfemBUFB9cmiCEPzi09vv0MD
PBltni60v9DHVp6E1BTbb/rkqv0O6iejfcSu37oBrHesgrpl4zTa//zlngg6GvGnN/UUBvN5u/If
7AwU551Ol23SmX/zJLAUyrYDHunpHEw2rL/YPTA9q956JbD/MZgMyBbX+osVwCbWx4LzAxv26ec/
+PQ/cb983mfOA2Tv+x1m+FC9GIj86S887y+/PsCnbdX+YUFT9tUvToCXp0M/PVGmP//z1bNmv8i9
+MfnRW//Op/++6cP+PVLv3qt50/1/Jfr8EHsxEdQWvu5zae3ebJL2aUyXwlgq23F7v6hCl5t/yBz
Pf/5m3iazwvBD48P53/3EcPit15ClSer478/81dU5J97iarapc+HmU6+CvTt+c+//s7J7dyJ58NM
h9UclZ3gW9/teieGXbZ7PtD+YkGoy5ry5iOH6XfPtKLLGmv3W1/icJemzR//s0uLv/9xtEMYFb46
Q+zepn3bW1/laCcyqsD49Ul62oO++djcCskXB9YnDtFbD7zZxVWwu+8eHorng+2/W4tt4/Nf/PrF
eLy7D4Zv36ZP29K3vv3T+5C3//xG93cRVdlv+DK3zX3zMXgQYnh1cFNTlOe/+PXTsm2yaHf3fJz9
u0Yu8hve9fku2lU1lrJXx37qCrz1VF+EcRy+WrCYwUw7vrce+HKXhgmIzPvm+VjTGfm0YX3rwfeO
pm8t4hpT8d9whV8/VPUfs4cMiNmrd/+01Xjruz/esZizYNWvofmfdnNvPfqqiTh6/fJ9f+4cvPnY
+au7cjquqf6GpZwH/2dZxUn4Mb+Dq3pQTQC56vXnUGCo/oY76l8/2ghQXVAQ/ZaFMhxz8Xo7MB3c
ogv3/LF+fbn5cezC90UxP7WN+bYA5vlN758l0wdBtPL8d7/+Qf6EFfjGT3I8BQU1r3cGTyDC37DI
/Rn+4o3vffGQBOHzCf500hES6b/hjvuujOlTbf0bnod/aoJ+49mZB8GursPqK5v1J0/sb/h+f8I5
+8YP8afxsm88/uUDq6j/5R7/342ztz4RNrt7nMUvr1ELBbgMnhp4J6phVQWi+/zPv75GfHs9+hVB
3g/P57dK2s8Nv68L3ecRyLf+2+sqfvqNj8nDTvzz/wAAAP//</cx:binary>
              </cx:geoCache>
            </cx:geography>
          </cx:layoutPr>
        </cx:series>
        <cx:series layoutId="regionMap" hidden="1" uniqueId="{468491F3-902B-4C94-95D0-2FF6719198B6}" formatIdx="1">
          <cx:tx>
            <cx:txData>
              <cx:f>_xlchart.v5.4</cx:f>
              <cx:v>Sales</cx:v>
            </cx:txData>
          </cx:tx>
          <cx:dataId val="1"/>
          <cx:layoutPr>
            <cx:geography cultureLanguage="en-US" cultureRegion="US" attribution="Powered by Bing">
              <cx:geoCache provider="{E9337A44-BEBE-4D9F-B70C-5C5E7DAFC167}">
                <cx:binary>1Httc9w2l+VfcfnzUgGI96nJVC3J7lZLLVmWLdnyF1ZbkkmQBF9AgCT46/d2bCex4zxPpja7NXG5
yiWRIEFc3HPPORf+z8flPx6b56N9sZimHf/jcfn5Zelc/x8//TQ+ls/mOJ4Z/Wi7sfvkzh4781P3
6ZN+fP7pyR5n3RY/xQjTnx7Lo3XPy8v/+k94WvHcHbrHo9Nd+9o/23D7PPrGjf/i2g8vvTg+Gd1m
enRWPzr880t3NLp50R6f/MsXz63TLrwN/fPPL7+57+WLn75/2h/e/KKByTn/BGMxPkOYY4SkfPmi
6driy++FPKNIoBgx8fVl10cDA97+MonrfzOJX6ZwfHqyz+MI3/HLv9+O/WbScOn65YvHzrfutFwF
rNzPL/ftkz6+fKHHLv18Ie1OM97DnfCJP3270H/4BXz0d7f8Lhbfr9C/u/THUDw3x7Y4tjC/vy0S
4kwixJnC30VCnSGkJFWMql/+wOXP7/wSkL8ylT+Jx29Dvw/H7h8VDnN8KsPxRW+PT89j+XV9/u+z
IyZnjEgsGIPQnP7g75MkllJxQvDn0JCvr/4cmqvP07r599P6cXy+H/9dkK5u/lFBujza9uiO9d+Z
M/RMYERjSuMfxoefYS4UZoT8MD5/aUY/Ds3vhn4Xlcv//Y+Kys5XR3t0Xzfu35Az8RlXMcfiT2KC
z5gSiGPMPseEf33155z5C/P5cUR+HfhdPHYX/6h4vHse3YvkGYpL83Vh/oaYkDPJKGZIQDX/XZWX
4kyJmCv6JT8U+/rOz8H4i5P5cUC+GfxdUN4l/6ig3B6r4+jKY/t1ef6GkPAzJimhseI/hC6I2Kne
Syo+X/6utPylGf04Lr8b+l1Ubv9ZqfL03JT6b4yIPOMUKgXiP46IOAPMokKyL8X+O+DK/t1sfhyN
L8O+i0R2+EflhzmC/jmOpbN/Z3FXZ5TFSBKmfpghUNyRVCT+Qou/x66rvzanH0flm8Hfxebq/H90
bH6son6vUr6547+pF+P4jLCYgWT8gkvfMWJ1RjjhVNAfV/cvmu7PZ/PjcHwZ9s3E/x8LxD8Xj7/K
6QzY7OYXHf47/fivr/7yeeAPfDf0X4nIz2u1fwKtjnAcCwK486vEPz3nGzV4fQTicGyfvsLit+Oe
oYr9/FKxszhmigtQ+HHMGY9fvpiBdsAVckZIzKmKCVJMIALRbTvryp9fxvxMxSBBQe7EFMWE0pcv
xs7/comdYUBNJXlMOINHil99kJuuCUXX/rooX35+0Xpz0+nWjfBgBU/qP993mq2QiElCJJcqVlJy
EcMk+sfjLZgtcDv+X6scYzSFyuyDJmHTimMhtEq0tua6pCE/6MazrI3MXdfXPGO1j3YDWprjQpm4
quSIk2WUu4rxNin7+aYlrkxoK+8KalTWWCWWxGuh01CX6VzT6fVkmUnmmNhs7n3zZizrKK2Uteey
pA/VNKbxyK/CuLpEMr0pRaUTN+WvfbQkvDVkg+rcJqTK75Yyl1s78SYRhh0MCfwoNG52U602Yxfz
pJZqvWrMalI3O5M0TaiSqRrPfSTn7TxOfRJXcrtSiYuk8YZkg+mrZMEi84WNsk7Nr4eSnkMEn+ZY
JHNvDsbjTRjjW23YZWf7Io29Tn0Xf2JYLxdRmVdrYmu57uLSvtGwtq86bbrttEb9bhH6bkFlwqP5
4BkspnI9OVQBPlmT+pq2bjdEOU7afrgizI+pRJ3Z6cU99nFYr/P7URGdjEOjtuXgLygum+sQuXvO
QtYMftPQLAyGDimW7SdHpzVTvNpigrNF8qQN1dtBFfuyN3FmxVxkU98niOIii9bqPAr+dRSzaVOM
43Ln9cr2RJhN7+Ml03W3Cb2HpRFDcW66onzTGntbkuljzoJIipE222UJMq06Q18xYqukYWuThLzv
01BE1U46mqcNk2wfqzW8Jaa7JfVAywQT6rPKlOENavK1TMbR9TsXVcWrhV8pw+4IqtxurXh7M9so
St00XRWIviqrJatr/q5ownVT9SF1fqG7araHwo77aC0StBbv5mK2l4veBBY0hGq8ttZ9qts3aGj6
bBKKnDPRN2kwodo4vKHLlKJpaJJBkSjNlxUlfTxchwkdajZPSRBtIqXcdkPYLyO6y8193PRL0pcm
yhZ+ene1H1CU2KZHd7G2OpVhYslSJvG4bct2TI2c8W7IUdIyfKR5pC9XrD41lboi9ZpQZC5EPtwQ
J9OprbKujm/tWuKHySIYozu9oV7JN4q32zbPB3huECwlxkav1pKwGzyvbqsVLnctkeyxp4O/dLbW
Lh0D4zfNQPoLko/hsqJWHpkdylT5triMsJL7Flu/b6q8eVeRQk2p9KM+lHGJ9mVV2PMgbPF2FEuf
wVYd96RD4SHUYCiGYe5uSk6mvRBt86EOuXizUr2mDarrlPctvyx5py57pfkW83neOoyLvY/W5cpM
1LxdnV7eyt74iwr15s7YMG6HKbZFYnsFejqfRDbgcrqms2JX4N31h3qS82vsW3LN8OovHLL4AVeN
34iiW7ZLp/jl0PB6b0vFXq22K58JXTxNRhPsU29qMyfdBKu++llfVb2aDyxv3GWTS4zTbprQjZQL
up3JNFzjPMYHU3flXYBgXQ2K2QNsFXEg0YwOhnZuTHqrcepNL3a4iZtrBR+YgfEdXldNiVogOb9W
mR+gNjlZYb9DbUmlUjElAqqABBNTYBAsv0ftunaiI+Na7GVRNNc9td20r8ZpvB5I22Y+R0vW43lO
Qox9hud6zeZJmg1bomJDnb/j0xhtGxIGyIJqBIQdcZexQqMtL9WYllQXDy73+QJ7rmA3vEXVpUPm
WuScJnpQ603PcZvQXDZXoWggUEN5x/KlSyx4q+fjMpl0wiNLysDeWluWifezecV9IatsDj5/289z
HO0UC8OajmId2qxs4cFJPJeqT7now65dy9yno86nZYdMUVabKafdQ4TLQWfDVHQbtuL2johSPoxx
cTE2bt1Gsbz1Itq12rVpIDzr28DSwQkw/1HDd9q0h4gU9DwY7GBW5LZf3KHs7ZvcCpn2HXLJtLCL
qNFLura53tRY1wmJ/JqKuQopLs3luNLpMrfdQWhIf60D205jsZ1bHaeVt2FjmOmSYebFYzmx+aKd
ZrqNiipKWsHZdReqGjAGN1tR1tVtv/Ii631hrv06i53KDWylVcCuWhFHh7ln4hB8NR40i9SVZ6i8
K1ERHwrNh+saCP1thzm6KWsS41TpyV1CrJdD23N9NSOnrjAnsN/lXI5PomgnmhBBoBkD3kW62HzZ
2lOmhFPOyFP2xKc88qeMakbpL8p8Idd11C6v+0EPB4paqM/lOF33M5TKltvxOAQzFolXdNzWpwxW
p1xGp6zORd2+nU6ZDkqv2PcTmbfDCQf0CRHCOvPLnnZ1Og3taR8M8o08YYg+ocl6wpX1hDD0hDXs
hDruhD/rCYn0CZNU1KN9LbE+tAUHyFqcNe+sXP2+qo3a924uLhvny3RyXB6rJg6XfR71F4jX4qY0
CoBRwd2XQED4Ixey3C0Vd9up1/wG7o5e+aHgKe4C3WjNBUqDD75NUW7lkoyrAoZSKwyfLVXd4CRm
opq3QudLlQ39wk2KC2LDuaGlma5bUckUsYE1ySrUuGaxWpg6x7PKq4t2HYv+XayENfCYundp1ZLa
nXeFnYpD3KBiSbpRU5t4Jye/IU0bZkg7rdoEFRGmiSzLUGQqLEOxMStboV4ztqLUUm5qSIOq28nB
kVckmuIrWSzs9RIJvG0UGTe2ovh2XC2rU7LmBu0GXjbNJrJYzmledSrp6j7/SCY+zJlUDR8SK9Yy
2njTAAOaqtU3qQDYfL82jSbpWrYYsCVUlYIthgd8sMTFt7UbYF3a4bXIw5quVTVv0Bj61MXt+Qht
gW0l3J2bDnwlw6bI0ZWQqr+iukRJ7KI8BY5aJrXVeYqENwnOg0p6VSyZ6fo5IVTMCZqqD32t5m2o
5kfckiGVlqRShfgmR8N83TnIUT7aj1p8bIZIXYQ414A3Ic4mB2WAdANNKoF2ouxeU4Vvq06obGnk
Dc7n/Lw0gqeFsWjjByouHV/4edPlJtWaXOQyuu1qDzVPY3KIoP5v0No/NmMXnWJUJFXoSWLL+QbK
+d2Ke/2J0bncj36dkrnp1suqdnOyzJ27xxKFrMJD+KQ6DHvQF11P0tE6VKWN0qIA0++3zt2XovJZ
Gjx2fbC6KL90SX/98b/edgb+/tLK++2Xpybrbz9dfe3O/su7ds/dydMcv7/ppPN+fRZM5ovuOwmr
b374g9D7Eyn3udn7Jxf/ms6LBRTS35XfP4i83zl4v6nDL6M+Szxo38YCWh8UDC2miABf97PC42Cq
SAKeL4O2NafyJOO+KDyCwOCKwXL8gcIjZ4ieJD10UpDEiLH/jsIDXfgNVxAUx/jUA5BCKUGE5Ohb
rtChfonayI1bZLhpdlG+jPlV3DAPYkJ1fN/KgncJlOyR71RVdXMy8HhtMxPV5nq0CvatiQt5GU81
2c5kIQc+qFqnJvQWkn62PaTyzNoBSp+J/UGZZetFRaakHsTsdsESNCfT1K+bomDRnHpN8ytvZ2sz
qMZ8D4yjtxvvjel3HErjw6qXZc4wWZZiI+eqs0ndGZBJqM2LwyIn/pEMIHgKoebdMikJRQKvV0Mk
o43p1xooLSiWfvD17RT3w+MUo+gY2qUxdyAy+EdTu/Z97IvCpiH2lUkMy8tyW9CxeJqQqN410rgh
GVAM3L2fRS13YjLLmxEhv4Nab+MDEoN/CKHPs34NywORdJmTuUX9tQ6jRZlpcTWBXnWrSOsYKHTW
uIisGa8KkBeT0TZPJov7MSla0r8yAJF1ErBXD32HSXFErewq4F4hqjdzPfgiGai11xzaDg/S4apN
3FyCbKWqjS7GkTRAWszk1ywSaiKXcgpjuxvbrsP7Drc2pa7177x3VQNA6kb4gLqhIP8Wa7ZD1VYf
ifP1Ya1of9NoS59KjJc7BVSjT3zI1zaZl6G96Ou16hLSz8smb+b+3owtyO1Vdjw1zAMktWHoGlBe
nt2XvnD3w9DXRTasCiyFYaXdLeZFNWxgBsv9NLvmBrRu+brGY2W3eXDqvNRu3BG0FO+rYhHsVFG1
kJlu/UIyKfz6zrt+shcczzhKiV4ivPVRGeLziE7VkY0TlAXV1QW5xKJvbcIsaiFmeIoSA8bn23GY
KrvJJQ99gmk1TMD4RpcnLghvUxXkeO85F2vqm3l5AC4gD5VWqk60srnfTC43PWxYKBrpWPNZJdjq
luxm09lhl88V6TduMEWdoS6adrRS/jAaGr/24yzv6goYsapLeGvUjsakajLrTV450twuxdABgxrJ
uR44ucHl6i6XCZV214wtOCYYVP1DG/v6UogojzLcAWPpHRIZbo2MttYTd6HzwGmKFvAJLGvnjWo7
/qCKCsvEYI2HtPNR0Wf95NWckj5utnyI7V6SxVXbzpZ+izrkXTqvEQlpN7vilq6x8slQVuo9mvXw
rkKN/MgnSS/FPDngHhE8vJpDDSRNvvOTlk3akZkmwWF6FExz9KqgRcc3pplBKKil8a+A7M0hq72n
F3aioPPWZsqrLbG9f8+6cvwIglOCYyOCbHYWcKDaxvXqyXkd4sCSgiN4c44m4pMcmFx5OfTFzNJO
Cz8nJVEYmCBXfZkuzBdoo2symmTQ/XwV1oXiLO5je2J+OC+TLpeQ5iVyQSY1UrVNetiwx45G+lhH
fZSfx6psnsLg8bZSBTm0kOFrItBYPlrOu2sherZbEFrvS+W5TuKc0EfrTfVKBsHp5bJyba8L300f
orUlSdXSMcWoUweJq+IOdlSVcqNgV7Z27bZQTMJD7UNzPRQSzalFQDSSoS7iHcOuVRsmpsfK0mUn
inFIQxnMpi2Xesl8hf14aRye+KFo+PoGwIaZt7WS+VFWkbyOC9gQWy4GewFks36vA8l9Ip0UIkGN
id6Bs+ev60mhT34u1zGRVe/XZHBDIxLI7wNCcffkCNgjgO06Rjs4zlHLe7pEFWgpZEi09dMYxI62
FtJspgyNqWtXEl9ZEdy5yDv2Vua4wSBKfUiMh0yh4Pm0m7HqykvC9IfCYXNOGh0nLu79sVl8/8bP
EwVfMKCELSx6QwHOTDrTQUzgKa6iTgrVxBsf1unI1EL4uV5Ie6PqKLbJtIZpj1vH9qIZ1veuEb7f
4G6WG9yTrj23uaP6DaJmYXBvru+HkYPx40vZbBWU+329xKZKarr2AEczwk8+78WrzjfkQxRN5iYO
uNuSYfH3TbFIfWNKZwBQ4oLxhLC5/VA1ZjlvG76Q1M+9fuKel2mpbSc30TqoJZ2mZhZvi8hPn8Ak
jE3GjBk+MEuFBWU+2hIoeOFTGpnOpXrJ2ZQUHbhzDXhVfcKmIAeQwvmNt9OKNiA/iimTTgBq0Qjz
dyPnFAp3nZ+jFaFtbFSTUpXPb2pwZy/jKI7PCz+VQA19mfRYTps+l+wir51/GMM450lhughsXWrA
1DvlYZTIRrQHNlnyyg381jdiyQgf3nXFBIlZAN8tKyeTTrP8UhPrW3CJ6dNSVmhflEqmMesH8PL6
kNGgP9Tg+yf5IJ7Zoj+6gkY7rJsuc3lhfAomFK4SViz0nav1IDddD0iclGxUYxJ3dCZ7yllN0kCH
qt/PNC/nhEVdR1MScTZlYBGCCihE49ftYqVdwI+TT103dGCfYYfvy15Ga9KDXmXnc93I5XqF7fOU
c7526TwB1aFlY1yGyrE7UFeF7apQdV6Dnt/E06BhrzTTpV+czAQkxJg1RFf7zjVoU1aVuK0ZKH02
5U2WT6p+NFLHn6TO3UMjyZgtaxg/RgPp0nrlVGczqjqfUJbza8E7MG7V3OJN3TYg6JBta34IVRdF
d7TUzZDk86S7VNYeDJR40NN6PUhwITYGNkyRgZ9dBhBSjuDNZItl3+uIXA94WnXaLAQclA578j4+
2RB7tZLxWQ55nBjezLB3ZN/sjQHXOQVEmMSWLEi+WlewjZK1tepqXnt1QC4O4L5iX340/UgumLVR
neRT6T72sYOugFNd+IBi4aosUEdUCvY7mPu+yFexazk24D4hDzy04M26MwFcpKyGVb7CVsYk8TUR
PIkXflEbm6d93Emw7ng83gOJWnUC8jt+HIdg3/vOlReNYbLM2ljGOoGitFwXVnVQSZRFUSowA399
JLh65QUGUwo6LC7reVSuGa6d5Yep0GbPQPVWAGco3s6zPVW/VQwNlFUE74uhoXDFGkjTdIGOSmZY
w1/Pau3uoVcnRMqk7vYyEuJ9NQ++Om/BrXo9VX3RZbKIwRryGh550J0I+pXFeXG1VKP1KYlH4C9c
Da/j3vDbfLSiT/KYO5sU00p6wMoY9snEFHwzaTwCx6nKrJxz0K2lnpMIiOlrVrD50uewPGleYvDT
AcbZfT0DKwbIKEO/06ithw30WqR5V7Cqe46tiTUo8wBwUcwndlSV/drvcu+aIxCF/DZMSygOsu9H
lHSDCyukjSrMpjYaDPEwVPGSAEAHl+VV6e7rnOIJ6jJyr3wX8svWT9MGUsA+G8/w7VxP5ZjhXjWv
y3WJ7uIBqfsYLLddPCn17MmE7gJ0aC4lY9FDQHk0pPlQra/nrvIPgL9AF+jgYgpe+ljtTEtDSGaD
5B61RXjX6dCsiYca845T1LuM1rQxAAKoqncg/kUOpJk0Y1oQ1zfAlFFN9yhqgMWMus2hDQXs/4KL
CQ/gEJdkr8eYN9sB1UxnvITqltCyHMIuJ2WhL1bH60vmaRj2nuLRJroCVyHzqlGfpnYyj6OVckib
2bfxZgQtdU+rUJYpL2fwRXao7HSUwu4t6YUmjZ0As6q+2rJ1nieS4LZT0bGzozgPVdzILlNrw6p9
2VarA3tyArmTUcQ7+X5YZixvWQe8ZKdgp/U0qRfMRFLl/shacKtCAe2g2UV94pZGbIqYdtFuaSkH
K5/HsDHXSJpDyV2/pJ7QiVyvfQGElXRCJkiytwjqzXpR5yF/XSvgBDeNx2tbQEVQ4EY2lEf5rjSz
bzZGFn4TI4I4gebENJ0abC2zQSdtOQzDVbl2QI/6Tnuaxbg39NpVpM0vGB6n8pWcheevuM7z+RzM
aZctE2tfO1EP0UEy4CRvQ4PidaeGwMh2XNZS7xmudPVeF70158zmIWz7Wobxg1kDOipd1Tzpg2f5
h5oXbZ6IpcACSJIjeQFxn2Ork2kcgWbaZdApjoPOy6wIMfpAwCt3qXV29umQ93GWaxbUAcr3MJ+D
9QidOLCS7SZmIz7vUFzvXOGAS8Q5X96UrTOn1iqv0La0PZFJS31RXXVgVYl0NbhzG1dDc2iIyinK
XDHzXTBE5RfEdovf9pWE2qXaXOQX7eDDECfaxSgkUBlMvYki3owPSw10ux+WYK4aAg3jNBpKtpqE
z072Fy1qgzrPpSpD4pgR5T0UKT7u6eJaoDlong/TTCQCX1+Pk7kreaDVRww53L0uvAvg8Pa6TMoh
1yDtRj7dVINSDxWQO5rY4HqRjfA5NOusDus5LqSYLsuIrs1G5kzQZI2E24rYDjxZpY0utakfVBXl
wMhxX4Bt3UNNpHn/ISKLKpMGrTfVWNxW04B8ZnUNznKj5iZOVjJVu3rhfZnp3A+XsTNQptoyyj+t
GrjeHosKlBFYDFOZuKYMj6GwhOzHGVxY4PbTeDEMk3/j8QB+Gi/AS4xZMPuJDBFNZtrc+mIEbGrV
WF8WC2QssJZcD1kuoXmWgoE3fRyFBKcTzsogDlXIGgFNTtA153q0YNKNUyjuxwLaC0kv14oljS7w
q8BJE18p1E5FBqORhgb5hKJsAF+1TTpTLjh1Fi27pWjF0wDQrzfLEI93I6agmOoKjmKbiLf7aGyi
tOEiP0DXcvSpMyvmSVMw22SrYeQVawpyO+iO7nQPLf0qDmj9SDAsB5+5vYR96d7CyqtzqgoE4zuB
u828jvsetcuxGFFxH4J278JQuGqHKxxfTASLvW9VgJ6ExM1DUU+iT2trJEpFh5GBzhLrUdYOVQR9
L+8HwCUijdpG8GH3Q1GrS8nXYJKl7sBbamU+D1kPYj8bbc6HzDFd2mTVFZqy2cscEHtQfPP/1938
H2hcfjmgAmdMf20d/sG7vDq2uvf2B+dTTv/R5PP5FDjVTQlCYFGxGH/2KL+cT4nPFJxbUYyz08FJ
efI1v55PYXDsGM6zQGsDx4TBIaXfzqfAWUrCEYMnEqArBE7QfPVnvzGh4VzODzqdsVTfupeQRwxe
I+AIDQMXFU5xfutesmFs+wjV6ryy2pyHEtVpodUFdStJelfERQrS4G0tq3ZHp4alBZCKOzO66E2L
9TtbqOEqGuR6W+RmuRTxPN2OE30NnskAdQvDAYSZ6vN46dCWQQ9rSEqb39NYmitXR3vYoSqlXvrL
ph5vo7bGeVIt5UcWQbOeTVWbxlNzU8lKyqSpTF0lIw8O6ImHdh+co1mznvHprQpwNmLJwWYC26O/
gmbLUmZsCCg1ZddBly+vIGFrcR61irJzNarlDRxIKd/rvn+u16gVWQGq26aLrj7ouPo4qxida0qv
qxas27ps6ssZPMtsJBTgi4ZPKGpNRn07XC9s5skIaHtbFc3/YedMdiTXlSb9RLrQRFLa9EJTzBk5
TxuiqrKSEilqJDU9fVvU6Yt7DvB3A/+mgQZ6m4nIyFBITnezz7y/xIrsV3Qn6Jg8lQ4VwdM6zB78
t8rFH6reJxhgiTQdZEqnMfhA49wnMwkOaLzkq0QAQCeuFcXgw6UccYuoBHBN9+jO8msmY5g5nPM0
KFe0WJ47g2IZ3U/tLRihR95Mu9VvBeyYUDxN85KaYHaeJsvqh6mmzq6eCW+yLuTuA5lZ1CWhmMsa
Nqw3uak33P4mJnDwP2pQqOh/rPXq5rJzf3EK04faJKQZpsw6NfX3dVcK5zDAkjp1Sw2Ji2/+bZpb
RsVPm+RmKsrIiU9TO9o34w98OIw9HctdvFbTsTcEx20Zbz3NJrLC8gLENfFUjl0dJqEO3V+0D5bX
plmaKYnikQVJyPp+TSetTZyvzhrfo2tB66H7EGIzZHpM7vOM6TGB9FO9m5EOl82Y8CZISFGlwuNA
W0SjvczMjpcMmCGTqhtMwuJmupIwGL2HVZmoTWM5OlDfQoZWbg49OPXxAMf/UQ6Ml3u2LrY/4g4L
RFqDEdgyeKv+nePMzXfbVfrEBujfuYGE3+1g6o34zteKHc2o4MHP3kDmFOrmwzgBMVA463xykwGI
yo1rdDZFgQsTmQEmCO7QOrzXI7tfZA2Zu3J9WPbDvjSge6C+XuoOME4btI/TjRfqwifb0Hz1wvWu
uvE3Wl3QMvZnKXgWqPZAywvVQLMayBdZJzacjC2+Mn8mmdE4rIWrgnsIV85v3M5ZGzVJPLn3vqmc
rFmiB9ftu6KdF6i9xC1i7XcZPup3sD1oM2VjhNd4XveuHV8+QM8/dLTEyD0Mqk5KdtOYJAV143yF
Va2eYqh/wLXGe8jF2biuIyz9AeAUicT+D+Bkg/JZB1O5U4pJOHiB2PdMqIRSvSbx6sjE0+2Yrhtk
GWVa50cIjSLpGdrutsy3AOfh1DGxbyK3Sfo2yBgkafgocdBmHM3/xa0k/YxX8YSxs8qqyLe7mdcd
HhlZYK6JYJIwk1rL2a8t3ODjemvuRct49n25JAGPMCrU/DAR9oTSdxGSiCToV/+oqqgwmuSrrOsi
XH266+Nhp7vI7kLqftXQFpOFrr+F4tegnNt02kJahGP07GyT9xudpfppN/H9t9Ppvyr3FPm67j84
4g1sobDKqIfhgEF2ZLff/w1HbLplcqbKi/fQqd2k1NJPMPI0XiaWjlzLluIpceAvdDnp1Xhx26V6
F7IFHLVME50gXcwl6iSmMooemcf3EiJinItFDSvuyyqC/+qpdkqqSa2v7dB4vyZ0cCF0/HnmKfoq
1icY8Qeara0d0AF2w3RUXmnLXSmoMxwGj6BYNB0/wd6epoL8qSbOn8rS/6ky463gLHopnQP6Z+bD
4Z+nrByG5iaShk4R3agPIx2wc3XvssPQ9yhTN1rE510Lh0YUXUntueZjMcduUNiqwrcpp7MblvOJ
uM3JlwpyKZcyl75e4DHFZaa1iFO/iWkyAWvBcGESiXJ2pg0nu773myyeDAHNUI2ZXvgOqJB/DCwz
v72obV7AGbR5H5SQrdTYa/hHyrPLTk5tbFO6VetuBKGHIdiVA+7uMEIVCjtPqid4Xt58ghCg01rO
ENPJ4udLTIfU7R2dxbFoXssbNERv+NAIjqhqB3lahRfe27DZliTiovlAURjTumdbQdq5zVi7YSrT
tJfXqbPRlzDE5lUjH4a69Y/URZy3FVp6F0CM6g4sBwwo85c/jsa4OuvIB3gGxuHaRNqBhVeGvyI+
QVx0anPPHZ8nLRPiF+8rPK1L1dvPlaB6TdHkXzmx7kMFuDRrPe9nWHNv7y6jBlhKepH4erivAUkl
FfF3tW7XHRCHI067IWHWmYDR9FFGl6HPwdwM6ehnFTQlCOnruTPkvRTbkuPKvdUCx3+oKo5PEq+5
E5VT4nfes44N5EC77IcQNqCqux1U7S/hejMMG+dXH8imxCTp7brSHAMms9KT59r3TqPmb1zAKuvL
QzvNPyvMB6KN71xIzMlqLSmWzX7dJo471Qe/21DEF2W7MAOBPhTR4kT71jM/SDSOxzKCjTJSVX6t
cTwfJxqND7r118M4ki2RXQVTScMbnabxF5pFkjYk+JpC4KmOHmgKxwLqmFdVp1A6H1upBcQ917tr
+vgih21NA2X9vGmcNQswhhSQY3ja27FJJjJswAatzZqpTmN82SqcAWhGYDZrWrTdaC4Q44ds3dZ1
x8IOWOXiPw2CL5fa86qDr31AXt5K0Xx49A5OovegSDPek0bkQTxVB8fAphKAo+qEN6w60pj4c+I7
dfh75PWU+9brvtUkYAkp2hah3dpMj8RPAu3jtxURmQyU3PXzInHCWn/9WAibxoQuq//GVriU8He1
+16RCjaoCd02aSopv0te+fDTuSjhlgtDE+IvY7dzBluKvO0HfeK3M3q4ndbqz8Hd/TnE6Z8DPWC1
qPbRn4N++nPob38agE5wNAPLn8Yg/NMk0Fu/AKrN/H9M5C+q478Mmf0H+AhiHzPO/37SSiqEcv4+
Z/31gr9mrCj6V+AGmF+Y7/5zxopuGQD8mILmxxjlEeQN/j1jsX8hkMMoUFEkPJEbxPj17wxA+C+8
Asw+5jaCh8ON/zszVkRvtOh/Dt1bdjSKAs/zQoLMAf4kPunfD90eZW5sYh3sOu6Fz1KEW2bXsjku
DGbGJBe7m3r9USoN6wQZ7Y+KaX32Q2J7KErgoHZN7NFL2YbqTZZldddMG714ccP4YdlMGSejD285
qWCXvvnbDC16hh125qq8VTfTNwcVr3Qnoml7iwPafm8tM2/lBlgxCQPfXClzlns3EnUSj9Dxw75V
xexG/nEZJv8R3np/CkE7HFdvhGoeN+YgphWWlOc7wZtDNz88dWaUJ3mD3ZIqCptnFN0N6GAVOidX
4o1SEsqpSUs60bQkGvGCVvY7TRxyojGsW7jHKBZwUTFA9NDuX/kSgQAn6xwXNhD420G7uGlQSwdQ
R735X7HgdZ3QUrfHYVwEHCCq7jYf1m0iR1udXS3RcQ4tbCwNNy/GewfDg9O1KobYX60PcRXKYtKs
uTRRqKbEVbZUCaAUba/CrPbbqyvnkQc1mv+64vOPziPaS6CHTQoj39rfwRYmK0CWSHcFZ6EDEauc
1MOIunmgM2kLuwbQ9ppewVSYgfd0lrXngIzkIEEwbxmGnKDQTMZ735JBJUvwXcJB7fGxyI1mrcNh
Lx0AKkkbuxZDrnHx7ZY29hXEPl19jqUEWho2LF+N2xUj89gTaV1WTEEwfK2mripcDW531pHBr055
84dnJnp0OilOBIbbA41W/2WGoXxRREmSlqvLnAKSE9y3xU6NhjUrxZgyScnRCrrua7XE16Fvurwn
qoFA0Ib6uE4NO4eNnI/EGPdhIx07BdKZc49a8qnLqX7WDTFP4a3F2re+xPG/ObZLIh9NQSLJglOU
xuW1o25ZJbC9zYUMUXAmPfMxHDv+mnDe2oMdN18nzYxLGg1U6b3nxPKhEnbGxBpPy5nP45N2N/4Z
w807OioMPwB90hNz1noPi8jHZWq9+G6wuFCYOZsIePnUkzZtxgjEkIJ4CkGvBTVdgEmE4RqNG1RO
EMgrHK3Rz6t1Gh6dlm5FhGADsA2Iol3/2XWaZ5y2OuvN5LyCKFpSuGNHmP5OwSwHAb6GV6NCBD1I
XKAJKRM+hG+8rPKb+1S0LRsg4rISEHA0f9W6/+U5Q3+n6fDUD913XI085YHK69iaBH5RarZwvupe
ZIx0YepJdOiIRBVtRa1Gj6Vx11PGFlrMvq8aBHDGKKnCBUp1O26AKlYGNUVachxon85uMKMg6DKA
DWL0OWIhzfEYTi+QTZqL45Y1mvug3dWhsfbBUA5xX8BViSCxOHCFhbNEn1ZGCq5kZJwbLizKX6pB
TcxQTfwlb93NxMdoW8pyF1hcnISR2lmKJprxT+JFBBZYIKDkLMFsnfNMDNz5OWLqqwoaW1hPor2n
kuC2MMvO0yTcuVPo5qHovYMHZjadZtfdacSjqkRsnL8wXNrUmilK5o6oIhKxHjJVzjAw3Vr0eSON
BcwqtwuUUvcpQu/0GUHBDhIETKaT9v0WUR2u7rkf8QLmcfXdVTM3iaOID9LYuGtxc0LzCnGFJdlg
9iZNMNmPLqzdfQ+ISYB7UNV+hdRdWLBTMtEQdi4DxdwfqLjax70Y3kN/ILgd1iHr+SwK3cG6qCFk
I7jjDe9ObdWR6R6JAl8ythttb/A8iPFeStfC1upC+1MsTZ0HfrzfBDl5Sq1nAw7tffDFeBJi2dtN
OU+2m9RBNpF6XKteXOnoblcfKOIuaprgvm/OXWUO8JTWexj2VYYM3/QSx8FUjN3cAL9HSOmwqc65
c0fweCfEPtbrDFLxLEtUeHTVsXcM5/qDx7H5YI5Sr31l2wsus3rQags/DWmoynoI8l3ag0u6itKu
53KCLZL4YhszaU2Qz5GJUzDL/qXUW4N8BbcI58RQCtctTMttIn3iTNtpcKaoSmLoIk8b4IKi3vT2
xDeoTSkHJ/YWobNHumoxV12GwZFh9qSJrbcOrbeUX70q7cGbLL4k7ZDqqQ4F7rLbezMQx/cGXn8h
tFr3sNHoL28u1x3FLNXlkfbRYjd1Y5PaW8yCg7RxzmwUbQ9VDdjejOO+G/oCKj8t1k3Nj+AwIQ8Y
RwAUjyIFIGAVOx6WXQorrn5zGru9mDDyz1sAmyvx0KMeodX1Nm3KwIMyE3wB0QH6hsDJT1JGvcq3
VnYvizfBxgjRemAC7Qd2XrpIXvxoBHE1oraSUv8IxqbCbazkHZJJ4hoAJRAJ3zDLJHqO1eeMeipT
VbqBk6+iaR8YYnvmMPfV9tz6aN6SBfjK0R0H+jr2anpZpPc12LbddhUfnYSJOrgCuhe/mcV43dAS
BNnqL0GyjmEIOW+Ol5zCPnuFgDY/I605/+CAcVB0/UmyBCJYEyZMku6FQTP5XQe1gkva1pkuK5l0
oK4+SokA6H6Q/Q2K6eZ8QRFdhBPlUUvkcevI9B5z8TMW4x6PVnTqo1jmmCe2ZHKgAfXek7vhewbe
MR/Xnt+BLOgTV/YSSax5OzSyW/0nNeAh2du4IqelkfRpahRPnNH6O9nE5hCVEHQSgtTETzhASJoE
+KJWMH5+50AEkDhMk35wJIQ6WWcNpp4HgBgj+j0XRyucx6LDmfLSrm1deMhNpRFSYfc1C5cX1W1O
RlVMMJA2NO3GOsxZS5znaGH5Ao4nGVw/ephHou+GWaDfAwbz5q2rf8AoZPNharovcGFqN6uxyQXa
rf3Cmvgd6ZT1yj3afk2jvyCZuc0Q0yhdn4aw6vcWfGTR+eM+FG55Llu7FkAI+s+4GbfT4rX0m22O
l3acXIH1VSft4Lhv/N77uTbr1MKRj0BrAm+G37dOSNzVGL9CdJJq+ebcnc/bCu01W2Cx3a10QCGZ
l/anngY/n50xOmG2MrtZz9U9XdFHeYLHBTOeKjbJuovl8S1sBB4N2i1N+nH50nQb76uuv7NRYPae
243Z6jloB0ylErZSde5NA9zXInQWyiqTcRNe68mv97xDWW9dJyy6QO1cVp1XU/6Mw/Wr8+IrxIqx
AAIG1TAUFXtsuw6RgL5zPQRCnRNqorbgUyQ0SeAKddKuS1Ol7mwl2oi4306MmrkIVuM8IlwQuB/A
QiJ2nPgIlpB2Mb77tg6/0WS1dkcC7b3ikOp3y2y834zMoj9uukfvN0Qq/prgBnrFNuA0GsNpfopr
wrJws9vFHZ2L8iR5RDO5HmUswdm4ozrD1ozRzd2A60jLCnyp8EaezAMJnmvlIVk6mhEtZcyz2Uiw
gB29Q0UwUPqEPlPhT0OiRVC9d3jF2dfOOqboM7e7wUSrAr/Vs48anfVTO/jDGc8rsei9zFoM/To9
KKcHJAMgM7oAijNIdtJm83OODhemrIKasHhN/QRD1e/zbu7ER6NKfQ5GhQiNp31yF7ToUJTqMb+j
WdWwBsDN3yvfwBse9chhs5AZqUfVDwKo+wYCOFG8K99cVXqnoevgppSQ/47g1o9RaMdDq2p9N7kE
KpMZ9cWfKHuIkG4N0IAFFUulbvRXtFbeTwEB7EJjxT5s6dkD9mQ5FiozkrkpgnGIVvOG2yWFIhzE
GWDpJnPazutzvs3R8wi8xCCWDPhogeaaMNNGRdiTXaziOqPg6VTmlLGXrpIPO1StHxNMlST2bZuV
UVjuamQz4T2ZXemLe78n3yDIxJ43rXNYJB9TpZ2D25X7kFR3WwsoeqKdzmopzJOL1G7euEO146Tm
mXJ5kNah2jm3EYMxvceF2NK5LUAqT0hRqiMlzbe74pJUwtn7dEFUFr5UghEZEHYdO1nclm/xMNfp
XIpnU25r4tXiBYI+SzAOzsUgzRXTeQN+OboAq+oz7Tr7oDJLgWHkp8MDpHll1lQkSkGm42xwxadp
/ZNwMZqRcfAzYxnNtrlfETwozYEpveV6BtVEKN8AgCArHjSTSVVo8X9OyPXSGBr5XA+Frv3MrZcf
euqz0ZZ7E/dl1obNdbNM3c9IPue0dLcLnr1w1wU8znD0eHCFEJMA/+0HR9mAfuBdpHaAImBoAlnI
gUJYEHkVHRKna4Ji06NCU+qs0w6QD39YOfF4GtVqDVIntlGfsNoMZ4rYIPLpNa5vNNQM8ITDgFGE
0z50GH+1nm/fR9l0Mi3hIWISM7Q6LQB4kbHzp+kB0JQucyq6+LUGIPvDBIKfgMfOBNhsBzdTkXeB
GD+cJIfEMvU2DDhHbDqoHmknFp1jm9u27xYX2X0Vu2+iGesn4wqEtRzE0tydo+rxCBvAoAeNxgEl
b+regPc+BStuRddEz8YockKBUYmuumi/1P2PrasCZFRmmptFpjFAUIip7vTbX23pozt1I9DWQQTa
lUNxL92u/lix+yBdfEjUSTvw6RNPVpVWpKt6aJjlTiPGtVtAneWkwgjnl7E4ys1f9iaCSoBknRfn
lT90J0+g5qMKufMrzLD6o0UUa1dRY5tcs5G9RGhcQvDpul4SDoXw8H8XY/h7/Op//D8U0gLrcKMN
/o/LOC7V1oKD+bsG95+X/S/WIfhXiDgWFgz+I6YV+8hv+RHigfCbAjhPf1vEEeIV9M8+wsAl2E0I
P+rfIpz3rxhOFeK1UYQtBYz+t0AH75+Jbiw6CsPIhbjlU4bNR/i8/9TgFm/cgBfoaY98bptAt+h2
M+n1bpDeXTCM8QEx6A/ZegtQaPsbcBm/CKKDv+Tdv9Z3/hcGHPJn/9QC//wfPnRHwoCFhHg+//l/
BLFwWq/l056qsd4bBETDQBUtBHl7LstT2O97es91dWcrdGkrAZ3lC36R5WLQWAbPtmd3o7/fxtet
ugvgVAUSc1SFyTnhAKRnyk4dsK9khlgeEvOwWpgnfIS5DmElc+3LPMrzStA98yaXerxHsuE6K370
g84mDi34qN9CLa7gJDVkGfVsAZjnGBd+hEy1mQt2MAN0sSDdJIYuX/BGmY22NQSN/j6O3XOwLgUg
xr0Uwf2MwA0mEwUOBIRkEJj3kqLUiHZzCyb8pF3ABMOOL0gpEBa7tA7yEz2A6OgNCMijkPIJDhvS
FMveD9gRKx5SqbB7gvVPy3KLaiE4sS7qDtlBMN1iIukSttEeOYc3YMl3SCof6UJ+tyVUfffTGd2X
m30sDLsMZHik3Nv5ps29xckgkPQJZneBo8ZHDBlO/Fr/bOvpq+oReLAb9nwADv/Gfg1+gFNRHvQW
aMz3ts8Wtp2MN18cbHTImIBMMnt+ioUpT7oWh8F9HBuWUhdhecg1T/0i7j03LIIZJs9zAMADUeO8
opmh87GXwYsG0ZqgSU3o+NQ3y/eko9s6jI8NpW/t3Dgp5w7HQlWspDr5fUAKvYBF521uWPyC2ytR
pAAaiqnLYzpbzJSv7nQnHP7Ou+000eBxAO+AJsi+QM6BYf/VakQRXUD2wFMA5IisXbY58QwJ8gEn
vQJbHy/mUwYm9YEGIdhWv2PWRW6JvlQIfiEs1HzBXuHJWuqsHdGD+i7SgtL8ck0HmcvlaMjXI4D1
nHlzSqbyTWrvOdRvDC3uVUIdfZs2JP9V+MBhNe+iFX3OQMV8CH2asQm5rCbOaN/sTaneqeW/ldMi
bnTtyMuI4ETi9RgB/M598LG7IXEw0HVCvoVeM+/t1EJmL+83zs7T0meCYp8AcL5wfRii7sJcKA1D
SZI2XBFAiMe9tVgvgRTJvVl4jUnK7IMQCXAD7hRZOaKwS+d+Et65aTUUvsPYBNC3KZTxKL6vKmxy
gVX21m1mvyn6k29VLiHIJ8rxBmy38AY8OapOkcHP1wVQUVT9JHVU9Oo+9Nx07rwHrTUCaGEBVvMV
4vIeswtYFShs20bfHMSzQ6fe4dZgyEz4GnwxNm9MHohDPtG71nrH0ocr628v1eSTrLfso0LoLlUV
yelG0nWF5a2XK/PHHVS5tMGYcpqQZxN9+YtOIaLY8vY4+VeIzoirGnKtsFxgUfEn4PZDZclXq7yD
7LeH1Q0hPfitLjC07kmDcQ98NsJubAE8McjHW0w63ThCagGr8sa7H+iWuqOLK49mQbjOIeqqC3ZH
zxnlwZwCBwAvUaEPo+QepPGDrmWfrE33XEXNbip5iL6iRMpg7H62BN3dSl81mCmKH0AaU0U9EpWt
S3tqy+GFbcMVTcqHxWS5R2dfph2LXrd5fWIzVvQs8WVh5tQKpEX18Ow68RXJ+A9Tk0/f+BDr+Nld
7Ue/qje1Mr0zHT4HdZLVaTFur/mGmMLjGjqPIMIPi8ZAgO0KR2NDNIUKHH8fthhj2CD3LJoPcFT2
vh/sNki5AQS3BttMI4HMw7zyQ9OV/qXnePKbHoC410e/gRq/LmRBS6XCvJ/Xog+wuqMM6zHXAUbd
0Wv2EaJ0PpYIYTCOcf8Zd1ej/U19CfC/Dc7oNcccT9idWb23Pm5+roz1eahvOxb0+EMqhgfj5mmY
+WOK+X3jAECZo7M7GVgp7pSMkoFLGNQFWNlhE+HvXjgEORlRZ141njdcVgBpF3WbCxTCeWE7b8k6
IHLnOGGUloMg6bDwPHDVCY/eAUGWJrehcz9gVQWKhVA5JN1L6JImrUT1NbTdDnzHI5zjEZdZPIy1
3fUM9wNU5pKpfKDsYpEaa7fwOI9zXiOsWmJSYFG1bx2TuCvHiPNhA4X1QWNemWGnVpuwuUn7FkXI
bXlhSr7rQKB07Wc5NkAb2BvCwoeljjNTh6d5NPt5gqMTNJkXwyJHc3twkQsDKmwSxZ4g0ELix4qT
6q5vQfNq5EDAKMe406Pae8f+9CtooP2N2wdYtqsMVxkZ+X67BWGWaXim3PwYlOVJGS6YyAaolENG
aoycMDGa2N/PtT0DoF+2ABYRlGyngXO1BZd1QeXC4osklnjkHcLuyVL+7taTmFiObMK1XL41QkqY
eQtI2lCMgm/D2z4PrMxs7Z3Qv0Ehr74rv/kqRXgNqLkL6LCvlHh2V6yLgE8OrCx+j7AAStpvQzzE
J1A6dQM1drgj/YKHsEXMj7wiHgA99XOKFPaKNZ/YQ5WNSp6ta68wi9KgJSgvvLwQFK3Nmx6GsT2y
ebmzmGTWTl8RnvzUwqmz1Ql/xqy/m6y/b5f1wpASypBYAKjl7XUwprNnf9jNviMlmwMM20P++LUN
zU8drEDhL1HHk2bxsdCsJXDOustIgSzU3phKqP7Vk6+PAYpCOWchyjJS3EgQIrJtMd/o3RxcNhkd
Zr++unH1G3QKdn9Arwo5zs/W7OiS1ROSYKVyL61AvKWO+7MI1cMAkW7e6KPVU1oKEE/afJSXpj6D
LJehykC9F90o7zqsRPPmEcHuqXplFSMJYCZESvGx5D3bICewXb3AE9PjVxgvp7JS+6XHBUQOPtS+
B+ahPsR9hdVh9SnE5hPK6OuwDD/j3vLcIDWY1FP5SnpnTIkyW7pIDU2Yhg8gIT0kYeD5YGc+Gpu2
rXbtFKSzMxyVrFNlfGATIbkHDfUh5Ao8yr6NE3YYrMjzsnB4HVS3b+cblzrk5MYs+tMOuAdwpefJ
+IlF4VU8SgOiH7F3RKd83K0eydnkpL64TDOJoSIs5zjGrc4BVc7fdamxoODB9PFx1vE9N9VVjken
WjNas3R5RNqkaMeipM215+2YIWKKvFpZ4vyocse1jxZH0Y0dQyh6t8UvgvlvAE0eK+uiHkS7SsB6
RkYkIHvsQcDmgqjoBnteXP0wefcQYHNArsjnfcLOSpbeU0lrCTThn/Ns9nT2z8BBReL0y3GJRy+d
e/odg67Cs7m24oikQyKHds9jDBJdX1TmXHkrAhTRM3yeIgrNj4oAG3VjmxGOJEKE/sE67E2ZoEWU
67XfRL6BRrP+KY6ctJIoWSFa0oXTY6/pk6efJ5ILLMTBHoc/sCgHwoBirV8EfNm0mWR1jJk+W4YT
eXDHDQvNGnXpIqp/OaSM80Zs7YHzYEAPOcTmncyqBSGDDShbRWw61Wb9boyJ7mPpRhdwvtPXNLcq
DyEg7AhBki7ZKJ9SDrvZjwg8O4AXv2hTlw9RABvV7QVcDBR7vY/9Tr222KKV156OH7cpwJV0TPkJ
tX7e11XHEY9yiJcbxPOgVAKvTAGYl3kdNHhg6wqJklXs2RC6v/GW0S9Wb9tPR1N3r8lqdtyV3hNS
IEHhMWGuUbkOR7eR+n+ydx7LlSPJtv0itEEGAtOjBbVKMicwkpkFDQQioL/+LWR3W3ffJ+zd+R1U
WZllkUmecxDhvn3v5VfbCvUz/R71MYXZhBWoNo9tVXgvkp8YhablbsnTkbmxUddm8Fca2uwe4Bpx
xy3WtItnR56T1kL0qoYyOvaNam9rTMLEe7Ui1x4tZytS5tbFZXEpdW8uUR8OeLgtWq9JR7zujVC3
nR86jDDm20Yyx9gks50/N2SD32xtz9+qqdsrok98SMSS3PvT0nxM3hLdkcZqX2l0eH6kSaovmYue
GR9xZmzvaX7vYyR8QfFJn/CozI9mjNSdM+rgafDz6R5PQ3qd/bchCzZGDvrIuHZ6ihvHf7V8fx6w
Qs3uRyCt8TC1iqNsmcpHPYT9HfoprCsuzJ8p4AdYg728Ovk0fTH1rB8QsroHQvDmnuRZfq4yIA5+
QEAzStaEUiP7gzPXyRFXYLcRngIBiRMFGyxcrMbPq2OUJuoIco5TpZizGQWXtGtR4n93vDT44fXY
soANVD/zoHTv1ARxwM9D52ot+NXEmnWryuyhmX5Oab/NszSAK1XO9647c5Oqah6eDZ/M2cl2Zq6O
0DdgsbXLd4AphI7XQNJU8fASW+JV1su9aIsPkZXIptU5bdwt6jnB7C47WWK6tlm+B1ggiPsHWwvv
y863yP7P3L92+D5a7Rn7qb3tHf+XKLnM3PzT18V+bvLtkBQHAvL7msqNi8EPppo4UiTuZOLbRzKO
Pya3eXFr/5whlZUAGH1n2aa5x0+M1ae4c2395jhY2JVl3peFoOzMFpE9JoWXwR9eY8u5Vyi0aHgJ
vqjiZp6scyLne5klw1k5rU8Gi2lGVQ/Frljc+1lCGXB9wBB5vUcPvUWKx02QU5Rjyd30rn8YdHeo
jeXu1B4vfp8SUmzMNUqxA0TykJT1X6o2r//m0Po/iB2e+E+xQ/oiEKuFil4zYFxoR/9FdBEyp2IK
xHgS5Q/afGCMUz/dT6NyN5ZTzhdbrAmKJlkeOZ/SpzETwYuTm/xex+iPhD3q4V0WQ/UV/nlUivWp
mdfnJ1ifpHR9por16WrX58z588Stz16zJMXz6NUIKPgpb/v1GQWiom7n9bkt1yc4/vMwT4lnLn1Z
MDOIedbn9amX6/OPMwHIV7W0txVpkeOIuYTQdYLfO48LInuOjh9wnLkHtZ4tznrKLOt5k8ScPHYX
T9vWH72XMJg5lxymbpskTVHr88Y8242prnhn9UUturtPFrox8u7OsxsHnHnr6UdSe/kK1hORYbHz
211PSaKA2TnFvhzBdIGKth6m/XquWllCHv3PYdsT5DvNhUx/1oo6Q9lz9OTn8FpTzy3eBi+lYRhH
jm87BQzXzmMKgqtxvpmxTfuqjbAR5Fzyfy6BhqHNcVxvBrPeEfF6WzTrvQGvhQDMepfo9VZBz2ne
nPWmQfnn0uHdbMiacxO1650k19vJrPdUHJbpeZpYN7TeYel6mzlca9kfx6ZczPKLzNN1xSzpTes6
5m1cDZ7yj9dzzkr3xxyEiFrYOeYPpskJT40n84NKEKAKPpv7XjCNXCoKODeLsJJO9V1oyvouxTO3
d5Wb3qmBT55XtgdF03Yilw6L0SfQ8enD12lOjbQXmpumcw4GsyH4pO7P30hWtNqGxKGZgMRWWPNh
qskYm6YpHxqGxJ+ydd1rlXNIHMUo6Vcx4VMpVJ1VjxsYJcWXZ6vHwVtnb8p2g/aQxsxcNd3Ctm8t
4ApDJcC8dIjfdqCm/dC2Tynd5mm0/A9dI+X09kAnsVBXLnx8Z+JLXDbTPrLilzxvX8ourfbWmOsd
cabqbrTrbi9p2H/TxPywpB3cen0Et1f5r0NG6TlYLqjfaoAM2KVyixOkfJKjIACcTcWei97sYrvI
GNRjUhJ4+y6pEC+QIl5km6VXIqrFCdai2faVfUk8p9vXQzqlBzEN6yC2LHaDJ35mjo1W4mR/zYCW
sJ4vKVVxQXTZmW809QcpKf73kQ/GNg+H96B3mksdYImrxeQTgmzcYzuXeucMUQUO0D9KxtPbsh7h
X9htcEBMRVax9Sd5/UfqQndjiwnTpDO+qmZ6a9yqfh4tRTsmy/To9z0uoAR41U0aEnItC5wYHZQp
5tCOc/RyoQ4yXJaN9AdzGFyetUaia8amoQNLVhLvZH6O9RCeZ6fI3rOl/knungoiUGCEQtkdq8jT
x3gpgYnojDhLRXZAOysAVImOKOvSbm2FvtjlhHtTrEiUFsqmnX8griZ3iUfFNKe0/KmMm7cm7niH
Z7pWAvoMQaPhha8LzomHdQGjl+e/Ginqa9MFMQaEyD4prt3bJg5/OcpApnGthU8BB4pV1b/oYv7K
PfGSVsLZTk4W4sdO/DvVMJ4i9+HS2KS/DMYHonbklYrWVDuqAoegTfaFy+AdU48d5LedtPlEuCCn
6/BhcRp3Nxf1X8IsT4BaiMtKaCQkAEpvY8nQ3dN0JGDO3GHn4dygE6HxGOqVYtT4+nkgqfIa8bTT
vTrfxAQ9xtH5a6jLk6M5uCxPjnTGSm9E4qQ3Sehd53BM0ZJ5vibNJdFYlAMI0ndDHBA5wGDZnrJu
aM6pa6WnZEyW91yuTWbiARaZMJ2TOg6houbdsPyMs6LaeZGfbsOe8K8fIHqFXa4+AXt458QS9jUd
o/xcdr65j7HNPgzE7B6C2Jq+Ys6fq+O24WlaK6phra3atcry1npr/FN5rTWYa3Xh2Robaxf/qc44
cf1XGB3Tk16Lt55X/H/GWP/3FXH/MpED8sce5dv/z8wuo9bPrstM8qnT/xhm/euL/+EqZzZl2yhP
mLdDCRMe2/bfk7vS/htDrjW8S/SF0Oz6J/90lfsscnApdSKqnSAUDj/LPwZaTkgSGLCwFL7Dl4ah
999xlRP8/M9Jki8k6X5IILBWIlbe2P8lykWodSj4ZzqEfpO6ByZcestwx4XUE2G92HhqMfleF04t
N0MSA2eHpIX44U+EOTed6PztCD3xph7/NMGNqsF6VO0Nk6vyuchG64WZd3pOpmZ4EFWdXknj2wRT
A4RQw9WyDz2FCFmb9NfgyQXS9VzChulSLz3FkyjflqQukQTKGo+PU/tEtFwht84Yz48CN5m70csz
g+R5u1insqp6ifeayBwAF31NZVRvJ4k1+ECvD/IznpKu24blbI3H2h1bIk4w+FYnn/0cB1n5DsUs
eW7cpiZA5eZfrZyT27lsK3I5+AS/kiYKaCtAfXVdzzZEdwRH5xTnIHcjnFUeNX6TOwUGx5LnezKm
vAfqku9ri1endifcCx0x0ip1oclr9+BgHmVSkjHJb4TzJTM54UpuehqeTmZYkFJRfI0iInxVJGX0
C2ZT8uqK3FuvughtKQstl9idO9RE9G1Ych7GYBvk3ibPE/eS8wYgIkNZ6kQ+XKdGv83wU+Jd6E4Z
RYCpJ8Jgtd1sF9CB+9RfCkwT9qqOijH/zGq/+m27sR0dEaqVtWnrwTC3iWZE28jB8RwYC+9ftWCU
JLaWTFtRJx0WXjx3mEHGhHN+jBBBavWRmhhER9WXAMLElOFwZAqMPmU16XtVVkwAMCymJ8/w9zgz
zo1doUcZbYuE7AEzTE1j18Q6QpKP4uxErLj/pXQ9pgfPbbClZlZ0DDEzBYhGYqZU60EKhZ4s1L7k
Y40p0nMf8Cf6N7HozUtap80nbsg05x4i7nTtuBbUNpST+m4RDj5MlDbOjgYXkTzKtfrp9AQKN3iP
guKY57V+dkIvevB9x4p3ixqjm7xoDGAx2CkbWacM76JJ6kfu1unNgAXTG5i91u9e5UGww5eFWxfP
ypdoBVZOuCCaPiMaXwwOWsqyrgJerDtukBN7DVIL+2FaX7lUqJVLdzxaHTVKko7jWyRG9RR0zXL2
QOny3BYtk4IU57SvcHBvbFZV7NBbJhA9WEK/Eh6u9UtjWMi+Lsv2ZGewHfc+4TFCqECVSyuwmL35
5YQbhHzyu+AjN+/tFqMm4GveQAkLqjl6sww2sE9s8Cw2AfVN2BK6XcBzMLsSv+PSXT7GZNo7qHbA
rb3vBg4oZrci119ByPLRLQOx6WMio898KZ2gd5jxZRp7dZNKLz4Vge9eapCENfN0UDpsvSj37TyZ
H4sJfdAvpvP3rhwb8v4dsrC9UB8xMVXbelb1AZ+NICAr49M8p/RE80J4q1RI18i8yoPa2Le6Xs3W
8VvkkousOw+MMCYYsbWg9LngETUItDGp2l261FiL/SWznW01TjiE3Ljwq62bttnvvFfpK5b79GoX
TpHs285j2GYRiH63eFCcQ8sqjZ5qqO0/Ki8HpZFYncWINVt4tKGCtA9qJuB4YJpD2qZaFLEYSs5N
h8ef3rsX/V3bFjCUZnCh564y5t3YYbwFzfqrqIacFJ7mnB7KkjQl8EpnL3uLJNwSta/Av/LbRUKL
3UTpNPzw40TfeMBUPxy48iVLDjBO9a4V4NSboCNvq7Cyyc8A1Po21FinpGIA22a+wmc6NBeuEgjU
SV62v3wrgeZMLo5KqO7G8Tbrycvh9knmYGecPDdbXK8y3RINbEgiBq0IscWWKAYmTxwPq1lkfs++
AZk3TuGmWUjkJf5QnXSl20sssvq+4pVa8/XBku2qsSy6o2s8k6J0M1zDbNWh8y3QYLZYBZIMm5nA
1F30HmIrGX5QC3w027+mcZYXGwPZzjHGoHQsE4dTVNbPtcXjZhbCu7tybFtyUwbMjgIb9tgp7b7N
YYOLChkIHisC0Gukh/Y9bHJ5kTkkF+ZJnSU2UiXevepkfS/Ag7+2M0h1jg3BxydEDPcOs3IoEk02
3BKXYHrpT37yFjnwGHcTVetfdms78spPSHBCDChbVO+z/OgIMIEcLV1zy3MbVKfYdwMOhjEQL5xN
+maoovxujBv3sK7t3E2xi+A1WZoOpLQyK92WS+kcrLbJ2GIShz/Qo8ZN2UzVfZFH9rZ0WyZ+Y5M9
uASusMQ7Dugg0RBATts3uJzFq4o8tXOYYCo79F46xIqHooTE3Re5d2L8Yr+0uCh/u3nDcMtN3H4H
stE75yS2LAiKfvxS2Un4EDbZS4Nt9iGGN7YrqPvbDSpl8WDlKH+Jr2jKxpl0z4b7bkn3mV3XREx4
2dLtHOYMKGKof+snofTUJ3PcmA0SfcIoKyxYQIClkdlsFJ47kEEnWI3Ld5lS1ANvzPW27pv0viFB
d1MphlxIdtlPpnofFfCC49RH0zHOGGeGoso+436GkyTH4kky8DtaLbMi9NT60DLUJK0qXcySI9lh
nGyM7F1DcO42JCbzs0wH2IvScSe5t3HLloda2/65THB5bw1wl3MPO/elXcbmVFs6BfRh632HlY9n
LmGHTgHVgLm27x2xv/ZbWs/hJeBqeWRUDyTCYLBnBlJIQQZmNJ+Lk4+30pAw33MipOehidO7xB5c
SJm9eoBUDN+4S9hMYCeDePaCdIZy5q+SjPHwostJ3s2LnXTX2qxzhohwzq3Iw/JTzVHMvLsonjAX
RX/ptvRCbmVKiW2TKgwdoJCBoDuzthRsl74uH7LJxy8dsHGE+7uCwq5Nl2F38JuZPGEAA76Y1UOh
oFxvfHqnbOMZx/sUYAtxreRJ+iZ8k+rDGMnGgoii8TElOUwMoBbE4NOQ4WGe9fN4juLQNKduzsWP
weKJRBMcnsKkbY9dUTn3o5u6cCuDlRjcWxwPog6TI26/7iOZi+ZRz4kV7dykzy59a7dXkRY8qwt6
9E04e2gKoh1h/7JM4pECdoQxHQ3pe+p0CKklOF1SGkXqvdj51P5ArFEPkcmLPZtlljsJsAqiNjay
aRe0mndU62ypNnMV/mp8Hy9Ul7rznTXE9SVStX3USzQNWz121h5novheFsDRO6n9+bNDuoGGUNXW
3p/V8AVajkVIRCP7w1ikoHb6ZXwcCmbhf/8tWx9NiV0yw0c0hC9ezmRtxAMKLrZB+WmzWj3IsQph
hFWvuCKfmKHhpy8TAws89XlmY6LyhU/0vq6CKNlaM1y+Gn0gJCIkoh9kublBYjUmoPN9l3nyatd7
y0Xc3kRO0zxFTSOekKDULc1LeUPQrXy3oIut4Fwjv7EypEdiEQHkBxEGd+w7GrAGlN30U2azPV+a
yRvmUxE5Q3FJa9chlpkk84khXPAdlwmSSG2jZ9c0weUmUSHKiqtlRFY9gWjGzfXbcoz4nSSxhgGd
g8He9Ist9U5UvNeMRLzMPbpNlL0OkXEPVlPm74tlLU92VCGkDezW4G5LhzeniNKncGZDTA2t+2HJ
vO639+fy1XFuNrzwkDbGBOZiChV0aqS5DWu8JXocrk6bJGLDIgnxCTWwnfajL1NEsjgKwT5g9SXG
5Xr3sgjHnT0m6I9pNkOjMeU6IiG+UhQYh/LlPA1IJ1vTwuBj75UbvNuJ07Kmq+3gF9iZxlFj2+rb
t1p8BlDdbpteN49ZNbY/0KfRYNogOpW4Fd/w9LDHYZqn5BwNvekODtEJyPB1lzCd8hfrXNStfXLD
bLoW2pudTTCvs511GIA60sHBTD2o74WQ0GJXDvgNLUF2Enp0V9swUPQuZqbuBCl16DwAMkv7Wqmd
p9C+t3kcLM4WoZa3jjzkpapyXPgDsZ1y58ZO8wAvbTkB6l2rGxwGR3DE+UkGNWAWJDX3CT3LP42O
qL9ks1Q/1y4bw3DvVeWu9z3r2e51/8CgXv8oJnY+FY5XUapy4W8DL162yjEBfzLYlBiW21yNPaub
JkrKlOxL2sTbpmzyz6opdXqCUJPc40PiVygKFUJn9PP8sY+qv3TnCY/HhVG/LvMHS2cZIaCyb7Z6
CYJrAqxh2NBX2ohrcfQ0ufmy9yWZ5m0599An83agIGFujg8RT7u7EwsyDlu5hDqZrrW30BOBTCJi
Mi8q3azCvN0Z3hrKeLuK5isbavSl40b6zAqM0NuaxBQBR+w9xDGckL1ibDKKIVMEWOgXshn1pjCg
MDcaUZSerRD7yfLTq3G9nMHrsPyqJJmyZZoqcMVkGNQ+7FMtt6yZyc6EDszvKSma20Qz4Ee4jCNm
EKH9WgVrT9HJoNyR0ZyxAElH3/s9uzQq0cHhtkkMDUVozjXx9PYAJ2mC1SXgUFe5aM5WO8Q/Oy2z
druIpbwlFdq6Zw//XvIjBM9LARiO8Dv/R8z6/xSzpOeyo+Lfhm7/G4Du5V9L7/9DBvvnV/5DyXL+
BpdSIGMKvt/fDdh/V7LC8G+MqZClYMD9EbL+xaBzor9BFWDaEvgB0AFb4g7/p5IVwKBD/1oZNJCo
gv+eNZvv+F+VrCDwyP3I0GElo+e76xjx36BEWSEz4+X4J4zdPQnIXaeqm1zyS0F/iKxq/E2sDk1Z
RNEJZWDehlOJPk+c/ySWiuEZY097Pwjf5rx1xuDRQOYkXRfXZ+BW1YboxcRmrUTcejJBiY2j5kDw
IPil3bg5LOWUh3xL1X2xCss2t/kq+m30lIl3ETjpW8dk9LZtdKN3PadMvNG9La/htMgzNQY1xZQE
UXkih0vzkiAr9fjbiLLU43ecLXo/o3/JYhzeBTUhYXnlLhtejoxY4hz6Jy1kRn26qGJbaV+fcQrl
1EVgV7Y1Q1BgwOXERAw3nVVva7jA98Xk+8029x3FUi+LjW19LLOaNHcYvFK1UkXY+LGx9xLkVVEe
vxDknRB12BY3s1xMpHcz+gytiTUJ8qipl913ZTm86TrIij3rf+zrZFMwDON858zOcMocM343eFBA
iJZYyU1pDDn2yUp3+FoZyJdO8EbSz7vpPM96SYvQfrcaYkWYBMLhPLcD5Q6p2b32koTAVckLnuDL
5genvVIFP3ufIhQ0Up+a3m1u7DJj7MTbXH+JXgVnk9osZhpgn/FDygiaPsf/sWBoeg9tPcagHM7z
Lsa+QQ1vYVJOApEdURsb5CdHn31WWe4GM14aOkTgMy4XFOS7p34injTmycCWzXapb4gA53TmlGef
Sdrml5FZwy0fqD6HUyaVRSk6+PukDENwU9FumExDH+wM5OW1OIVWlb0pGuId3GXm0ZQpT5YVVoCU
p5ZwrEyODSyjrdWN3j2tvr0vZZ6cOJTtK+8oIxzLtIdqKeyf7bIsl9THrdJ4dX5LcKw56GYMv7qi
ng62N5lz0SC5VbV8adsRIZcoKabd9KEopnHrRlq90srhO+ml/5k5/XzNSF8BZdYY7CnFvFCbH1Qh
H8RrCXiFE9sX2+GNEVPPmhHkMrKnbN96rjCm6Sl/UDR6fRpcGJElIdZweOnjpp9YItH2qsf427GK
0gYyEG6USbIXnoPw1jiQtiEiivpkEyW6lKAz3k1oyxe/y5ti13iOJwnxC0wKavIq3A66nJ9dSvsT
676CO5uXDxmI23ED2TI7M15DYqwa4b/VufTvgkp6zInW9Qlz1cSbOMTaaA+lOuiRIoloQGy+2LwA
HLDvZfQS1o5i7pNxUCQC2QvinpgfAE0xByepv4Nva7OEYJHJg2LNF5OtLsmeJinZoTXibAduJIYP
leXsocl8UsSEIO9YhoI9dfSGhe8E/64ceucpWsdCcsGxS90dDC/E0N3XvgqxQozT/EVevXqZsd9p
Ini5/8XnO/srFUA7MDHi/d3Us5t+OoDTym0LgYHqPQ3D+9xH6p1t0pLQyiqvPRQrRIXkKGHrdcnO
UfVFfQ/9zHsZ2Cl0iXVAorky3o22WESy4UURD2mGbW/nitbZ25ptAMce3uQ9mWDnEYa9OOYjrrYu
VdV3zkeYdzUmtW3Y4nIDpNPbx87SnqRHkI19kPKurisw6KWeAYWEXmxfRawciAYshgucIb9xZFGw
6CIInHmjGbO+WPhB8CSL0trz/IZ3JFCrR6kT+8l3J1dtlCO8FGvEGL4mZWWz04FtW9/jQkTGrlh3
Edoqb7c6aLeil5ccEyrPfN60BCqx1u5jqylYQji2Zg+DL714dpmexqi+g6rW0d6ij9IwrRPWqHNO
k3SqR5F3JBJ4cPfGrrKj5l8bZ1zqZzOA4u9MBmkzi+5xLSS3xVTRD3lRdksXURwct1kure6GayIq
9xSi5H8VS1vcDgM+tLyOyXRWQXg1MXwUFBagPFFb7Mo+RyIITX2t5zlftk3Qj3ugP1+OKRvMdJYm
cFBj9acKI9H7Ixcgynj007NDMZi2brqz8mL45TcImEaFewGOZpuWDqviGmIQpddeMstvj0Ef+Owd
zSA8+CGORGE9OuBOTzOzGaab8YUMD2s0GmKg+6605nfEV6xesZPoRzf2PW+XJJbaa9/dLXX5slTh
dKiCgRWtqXovbaLnpaLrFTr7yq1hLC+u74aAY6O+2I0JyUtYpst06GJ/eHLwrt2CH2TIzvq9O41l
gtjWz35SJ58adkPcnHHSBHe5muGnyca9cciasOUixZexETqCzjNGDQpP2OdX16slWqRaZnycLBc9
ZqnNf/bAaI4A3C66iPt8G7MAc94tKYO+nSM7MMlZM6rToMvPai4B0Zei//BKZSKA/szO87kbjkwA
KOtrz2qf2q7Ux6UdJQEMX1InDFN/rbCtV+z5gFVpZji5S295v6suGbCZVAMQT191KcWMlZRbNfYZ
koQy3AOZa5oJKgIzs+1S5uK7Box6v6bG77MC5V3VECfDccUwRf28hZZw2zTynl9LEFoK2DDsGZt0
VBx1pGHhCExvcZz+ivi4fyyB2FH23MKF6LF9tWtfFLdPmYBzgj+g8rDhG6Ie7N+DeZC4jznz6g8r
aW32fJXTJfd0NEJEWR0KYwfagggw6wGL4Mu4Rfwz4S/eJA5+BKhZAFcrKzxoT+nXJqRpYLUEttrQ
XAQgggeVx8lbEdB3VqgYf8HnKt/ZX6AObrhgjpUlqs+p7FgvOdZRQNegtJL88rgrkV/qB+6A8Ygr
a7iDRr9cQAX5b8zWi8tkrOnSunj1vLaFLVoFHRdSGNwsQ42/T7oZPE6YQKTxu+WbILV9kklndh7L
Ww6mYqUpwLzgWKTBcemKV0gBC4CtDHjO2G4VG7NdE+xCG06lnKDBE6NnT+eof3v+SD3X8FGEjg53
HyYwB/Gu6kYgwAJogzs/Wl7rXQBw++dCzcEpI471CaYRzIhPSRGYCui4rO2D6jLEj8WFHcnmgkcB
WuEG19gI8IW1ccxiWUs2xxjLyhocX6y3Qea5d8nQX3FB/oXTjKz2wDU1AdQSwa+eMIi/BDPcKkqt
u4iB4aFO4HV1S5IeraXZ2GbkVom0M7x0se5eZzLVhM2n4TA6052dMNGA22FIEomcBSp4Gc2YePsC
F+Vm9lV08DjK0q3nTR980XCTVeHyRbCOHWXoxAcfnO6NrQrvB6+3xC8q+rrYKpWFMDbJrQREfE51
5qf4lMPwUQ3c5XGvsFW0cXHvBiFLtuGQPNos4LqpWJ5xM6RWgYSuiuCBJzRi/bNK9Q19SPVYJ27w
e2F9GTbOuL73Jte5C3pXXHpdBr+jNI5uBfubN9mYZs+ebtsr3kSfnF1bZ+y1rbpbjs3y3EJj2Zk2
/E76ITqFNaSOxM/7u8535AfpaMxMeV3XG4eLnrrIy9WtmluWDmmQG+emSozZpIGaOT1YrANssiZ1
1PSnSIfiTChjfgIcyv7RQvcXdmbF7HeP6os3QUQdAbHcT6CnGzDzD3asClZuyPbkhfh058I7ehD5
IbDkLWtOhbOvNNG+OXWaOw0cpdyoONkr6iYy/xzOfSSAo1RF8INRL8J0JklV9Bx41I/Ne0oEH4pH
WVycBIJyoI3PSiwWCqCY9pC3DDssHxMX20vVC0xZapm+4xnuisi492Lp8jfPBl5HyD0+QSO+NiGu
5W5IfkgrpsrEqkhKbvjQOiEbVOB+6tTZqVheP+AZ4EZF8/coeXd20MPVAslvo+AwSYGeJNX4nWVj
z/osVV1yPc58rIfh7AWOcwknlly4prChhrBWacShFtmguaBm56yZ+jUONhN1qRhVNHwrSlh7Y0MH
+J7ZVXctBwFddyUMH1xcN4wPRxtGDF0fa9F4+fzRv7cCOR+XtNAPbA5ZsXSN+mLYBFOkcFj17KKQ
AwIPN7Q+lBNtZJ06FmzhBrVxMCfZ/BzHmaFeyMvPwokWfhXFWg42Kn/TjAFkYcfNjmUJxPLY5PGK
VDk+Idxg72trz/mow8b6WYVRfwALrk7BtC6HyaJSRUzzK5qeTjoPWiLvxJgbjWQ9IzuCIuhVambi
wNBHLHRyQ7ZSYoptEEbFOwsYRz5Zozg2q+sQXsWtxwxJMO2AIuNuRM9oiPVxUMR4qbvoZoJns41V
B7oFvlLEwh3KU/tSCJavMkf83Y7TaUyiF7lOAYUzZA9s4gO5QVr1ZGSYHGZf45L2mu7MSrPuA7V6
+ARerPcRa6zfmGFGN3Bu4m+Lmmmlo9akD3QQHXl7/H1UDeGtt5TqBiNK9RHKuKc2CoJzA5Hn2HsW
oiO7dq09+74z+xQtwaRRy6zppq3hR6GKV9HRxVVOGrZhIkHiTx5inctvPA5QcGMDmW8u4/BnJCwR
brB4F2+KEmmvojm668alfG8xKx5nkKEn8JHTp6jTirujIKRYwuvhLKuXx8Sy4BMHy/RoGTOaDXGK
YcsmUNAmRbicF5SKp4jtcp8JfK8jwqp6JwhDEnUx3jmcfRgNxahvZefaLDrCBrjvO8dGPm2bxy7o
CBOyuE7/tpdkeLFqMYYb+PnmVgRs9BvBB4Kfn135URqvPYbG/Ssrauj8aQp6bZ4z70Ema2aUjVhv
HBzsUbGBYuyUFfQkGxf3omMXvXyeq/c+KKhcl5ClkDzuJP7K5i7WQ3BXIuDBMQNauGvSeqwgwLnm
oQg7dU9xjWuBPVYz2CWXo6blEn0CcaUjjOlBCd67kkeWg+rnXFHDMowFyFe5kb+L6GJu3MRJYHzh
LBe2hZsSpPl2NkXy5ucSYomOPbmJliE/j7WAU2XG5VJRnl0YYI/vbGUaXiKq0MfeHblNltx7qzC/
XKLByb+SsOcuisflLoA1CPpP2cmN9sEV12YgreXUYhPkZXC2FbnDzdIuLgMwGIafg29hf48Kz/7E
CVm0iAfL9AMAZIjWkkcG4QGeLPuRo6YnmWCcvddIut02tpYDw2GGJIDP/hd1Z7ZbOZJl2V/JH6DD
aDQaSaBRD3fW1Ty7/IWQDyKN8zx9fS8qIjsjEpWJinoodAHxEJnuUmi413hsn73XfounsHoZvNrd
L5XiYuAD15l9Wd6yLPSftZd6Z79h32v3g7tDvs7Jzs2MWMnKgId0ZYavNuvknSuS+DbElHVsWnvB
lDmm+m2xQ4uhgWB1V/nZJag5pk6TrMHmXtV7rw4TSlx0xK/Wf69GFJA4sQiWTuYgZu7gfB/2VtII
M2AH06HP6ZqOVtquq37n1s5XbGIX2LvGorTVyUR9LtO2H/bF0unvmB9iatMSxqUgBYKz8aw6x51h
V6EgpFls+a4Zb0lRPJowya6Ncvli5UQGelJUY/7P6r//H1aLMEbIf8/aeId2+97GXfP+R4vi7x/3
u6grvgRCBgIopusLQanQ3+2JnvyCMEmkz3Z98Lb0U/3Dnii/CAySGtlWOgH8Rj7oH6Kutj9djZ9a
sU0TyF8oFrGFiwnyT9RbvZadeLbjOHQi2wA8/qzqyn72p04SLKDDSMK7ANVM+LXF57PE6iNKO7Dn
HQ9BdjPBsDQbP6KkfmND4b4MLM9iXKbPHaGpdcuv+ayCgHyoWP9G0cofTq05RQ1cTm9SIt9g4p9s
Ck2jhturlWTVvcue59UCmRQ9ilmN5T2A9qzdmcR0KWmlgpGeBGcodyobaUqmlI3BsVt0Sr0AHl9W
6rnMRyhNnEjMgJz2XNOL6I7dm/1hJ6XaJxOGkS1+9uCipjvrQaaxJRkgloH0fkx/U8X4UKe3Y1ON
V6LOcmawTLR8A814BpLq+rvGLYfwBn+TR3WXbwTGhVR+TYZlZtFviYlHhse5ux1DvSLUKbXcLBOn
3JWiN4h3s98Sp5TpFDW7cuCmsa0j8GRIxbk+NBADxA42HVBMeudMctsS1tlHBiVK12hClnDm6LCQ
IMtOlh+N6bmZKioqmZ644WhP8Qic24Ag9oTYBlfBTudthT+B4LGL0TPxCV1Vq2Ga6ffKbvz4frKj
6q21rR8u2RAaSegk6ndpgKsTgFPbbcqemEOgMvPKZ9OHaIiau9C1/PICj/fIU4gaRv+gRaQe0pl4
z3UR0Qq/1Vmvgs1k4R66KOYFYCgTEG4rSvDc5Vp1XrNSvyA0cnddSHYwZSSv3FFGuLewu4frsGHE
4iplQMX7o3TvimkCQ2H8sC2ufKw7KYNahopWDqhXbhdgD2tnkwYXAsdAdYnsg5fQ1w5nJMJ+ccIn
0nU76BmyBEUm+fcOsWjGlx6b8ID7YsguxFy28z7OsbfvCRzwhFNRNT21cWyxLpgc9b1iA/9MR43Y
6qhpfpZtaE9nXnXY1UQezs2e2FaHH8EugX40or+IshaUE/auBfa/5Q85HnuSo+wenO8VlqRphRz4
+T6eonbY1eDb5u3cEBJyRtw/GHCa9KprkDsb49158EyecVRxcHchmdSot+Mz+SBPbFBuq1e/SOwH
q4/bbwsj1WUA92IoJc3dTPK+fFyHB+p9kerlk2kiT29Ie5T1thfV/MioyJoSdOf14CK0gnAvY/uW
UhSsQ1OZynEvi6UaTlhY8usgCZruBLklrXciGfK3DuvPbZB4ot41QcWVAR8r/hXLddQTafQKoyyX
D7yaFgTAPR4Q94rK2pj4XzSTa0gAB9iXPdRWoDNRrq6byqYJb4zLGeU7AZvcQb2f9oxnvNrtyFq2
dsWUtStr3JrkSsMXa8nC4+KRj8mnkuxEBQ+ONbM5RDyqX3GV5Nu6TXyPYoImf5uzaK12DVriXCUu
CTLZ5WVBn99TSykg8uhMj6zJgulslHLummAdZqlJTFY0yRoktDNYO7h/AMqIWj3zgG4v23mMvrkp
sKz90nUZpYCTwbLnOfEQ0qCDZNDLKP4+VRYctYSdPwlfYSPf11n9RC20AxzcwxiiMkBym1iDFlCE
ibOflRs3Zwf/CkrS5C8vwE6KHzVXtuCA3W2KjjFPnGqXp17EVnscsJdG401cg6PDwsYOmiKLbHys
RoM8EbvzxAI7w15Mai6v7bOWYXWGUAe4YZodWzIUItkS0VI6hQTCa3Xrirp9HZIZSMnAWBZ4xvoG
99Ernv2ktcRunHijMKLhfkXPxXPr8Rj0f+QW8cyMQ//oNiMvz/h1MZb43gE22DN5JXtl0uYQ9DGe
T4IxFkc4JLmSa7zYQnSsT9iUuBXQuBpw7ONOpsEHr/wTTYAO9GRVLftB1eFDvpoBMBzxE9WMnoxF
rm1ATayOAkEXzJrGkhgNfM8Fb06Dd4IXKiyHU2REn16r1bvgRxw522R1NFRcYMA6r14H4ibRk+1z
zO2GaLI7zgsTQOBxa16JwW/GiSgYn4OZgZXzymbd2PKTN+uQqe+zicQytgTatdhSrUYN/WnakKt/
w9SstbacDSXtx5UB6MxyUMgLWm1wgwS50YgGpLy39qddhC3IiRczHpK+sKGXTPQWYWUIwN9IyzRQ
MlYbSpElFCpPQf1arCYVa+gMTXNQYX+kGNvwPXsuy4gp6dfuzNzAVaA6Z6EPenXDtC6gamoPV5cM
0E6pNr6//hCoWee6nubJHfRHQmyg+RwydHTUYVPFjTOvvpxSVKPC0TuxPlCrhQfsHtuUwYvym0mX
5sFZDT/jav1J5yhwDiyLlockh5y9iQAxDdcpgN2n4dNHNH56iqK0qSvCOr3/yxvVDFoism/CMXa5
mnxak0qEIQAsZIZokx2o5bTNFIdwgpJpPqk+qYK7+dP7ZI1efG0hmb5pd3bvE2ldojnj3fe6/KGn
K4XlCGT+XYj2fnQ45HZ0RlunxNA35ffErSvWpqbizJSgO51vbsMVeRuxeXrtTO98tNXwCQcp38mb
2/G2rIf0QkygszhjiG+aKHmEl0wWDvooMs0KXBkmaR6suvDOdu0JeRwcrkA5ScxdliW0rtsR3T51
uGrkC33eSJhkGbi/AB/wwuVs1QvFXyKS+kFlVp5+i+0uutJDSiC0jJfTlIseJ2DAeiCuRsfeZnzR
xySCArn6JrtjF0fjJRjwSG0FSvSe3o/Zg+5ivJuhtpofA2zln2rUMXmC+cmyVyqYpAzBIKqzlTQT
NSl5rFepn6AKiAHOoobJC1LihSq4l9DhWYkjFFFpnYckuaDjyj3SKubfK4lTz02N/ZRppyKUB9j+
hrjZ8EHtXjEyG6Qyv9VdTJFjnIxQzly5pFs5+xWGI3ssaRZV6fSdurvgJyx8M5C9Gwvu86Vd/qxd
RzT3Yyg9by9ZWXH/xhYL+SGw+TFGEVr9Rg1h9dOJaHBlvJHxcBEKClt5Oqdw6zO7zIMz4YDhsWY1
P+xMauWPsNHw2kJAy5cHtMqHoa3S8uw29QBmPhjn+9lzChoPlvga3d2cqEVtxTaemu7YxDyyuoxe
uC1m+qnkqhfyNmEQ7+6wHMQXuR/55yKxDKQKLnxCKeBR6NUgwqYJTFSJWhWs+HPuzTr82ShnenYL
L9733ijRi0gDcvD6L5ZVhDN8IuGDPqZTonifiy6ojhy0wdNMIuNnP9SUJ0eqKW77oMV3PJGkIXIw
2meMd3gJZellRD8j+1VirHjRzGo3bedGxyDDL74r6bLJj26O73AvVl70NFdVTXlNpX7wgKTT29N+
urVY6792YfsumzpEgsMuv2wimVYfFdb8VxvWJMu9IMa37IY9AwdEkeKlpqT7iQgzurSv/XgjmBcf
xzqbXPYNQS2/LqOi/rVesvEHKhTwe0txGof0gzKTv9vTQpHpHD8mqbQvSMxy8oMAc4Jz7ZD3Pwmo
NssVZuF0PuSQwBNCSYMjd8FoeQmOjd4xJ1nB86TBAtmcM88b4q0gkBUdDHtzlFUK7i57nKNPLUWM
LhuiSD7Spov7WYJh28RzWj00M8BSXvvLacGBaG9Sn8f8rlj6/s74Rm1h7FWXAoWIpCFTgaFkB7Ai
FdVVAfMUY1iCgyJp5/g1r6sY9UpWYbzJ2bowMTjCvq6cur9T47SzcuSeqYe0jktkOuNeK/dkiogL
t8O3tB9XgD0ST8iq0UMCQn1zb+op6B5GK1yOkZTAg/nZXlDZ16RbRxdpeSLcY+ldmitj9kLHTrrF
qGq9xZ3urXMCbTXYYAj0nlmgIycX2Fqcbd4M5Q+R+R6UTx60N1jMuZyxME1Lnt4BugOb/YyagwAf
6Ogub7RsjN8kX4XeJWNMzsPn513tFLjQo3Ka6RtUYZjExk7VLZZI8cSAywmbLAPDet/E55B2kV95
WM8HPXvZBcXhizkNLBuvuTT4IVy+Sn5PysrZZTbXmR1DxuLhuQ/6ZrukE8QKOZM1APqgCIjJcJ9n
NJpsEbfoYvdSuoz2vJnpvKadZfjO21dftWmGZS62BU/3QRUAf4HEsvOJs8MIaxmCCQUOt1IwDO3D
Whj7TK4p1AduxIK9rLESblVcbzSpVUO6R6Xym9vxANsuXc/9FZw3yay5xxXIRSnQ83MTtrY6WZ0T
JAfTFuT26sa9GOLefsunwt+1sduc0opjHqMr3WCUMnLWUKy3p1otpYrdj0D0Q94tttQlJeUml7r9
ho8Vhr83uEdtNzEyJA3fVDuz/TmgDun7pQE1ca5LnKe7NgCsCUiBikI/nwJsvmOUMFDKiLnGjYvp
1oekEW+jzgQ/TeD4j04bPccgAYCuJzrYlCD3eOku3gGcnDiCjffPazsamW1qbqrJVHfeUItdRRdO
A87DzbL9bPr2oQkJOZHk8WYIfqb9kXQ0cR8CGXQNa3uCilzZu58VRIPbqYEDyvcmPNTgcjUFy4mW
a9WN9C/ye/ig8nx5GGIe8Eyj+kr1sb6Hm6M2eRyO1yWtBCCo3W6TYfaatzXQ0VTpH23PwEM9NksF
WYyXVAk8Gqwux3btdRwH7bySnfjJy23iZ0wmuNeGzLbJL9rQgfZsfH7eCRMyaKcblVvVOUcgxG1S
4g7nMQyLqIm+MVPkiIRm1o8qfQc14NJWEroM+oWzM7Nb7G1VutiGRfWI9o+N3R/W5kwYymXrHG1D
QzJBaPsUYhe6IOB5WgoWQWwP0mRXTUSzkrxxHhvbni+9xRffg0YVl3qQ43vfVCHUrDTPD0E3i4me
GGLlew7J8cfCgomdRGrX2zZ0/XOX0rcC5YHvHT+2Vb+7WJTh6enavZp7BxvYxEyfYh87Jkk1nqoQ
8AqL4vRu9J35RrvKbZDis/lqnAamQn/sll9zAn4Mwagg16By/4lSaX01S+LtusXPFE+ZD12RpZJk
kv9F7UhzbLr682HytQ7a3t4sGDGAh3GIErqE9FJhYA+POZbjU2fPxzoDGl10MaKuUyF+pLrqnhl3
saJkcws16PPOMVXRrgZC+OE7cXDhNuXyMGLyeIOirR+Kcu4n8BvEq2qpaLwsRG9DNOS4RLk5umUG
iQyIDosKfduninVwOhHskm5ZMOxYOdxQsITk6Tr3asi4n/aeqr+Ojbj0YPPAt4Nn85AFqjvV7A4h
TGNVnkSc+9u0SL8SBhFfQ5FXWFCgAo7OaO8VXqND5a7yWTvuKmrvtkw07l1cuysdx5gzyIpN7cz9
yZm8G58xb6tqT13OrgTcKmnhxcZKkQqkdu7Ig7lq2sjaDzyMD7QcM95p+PIcVMmet4z/Wlgk4zcR
yzbcCLgTpB1ROO8Fw9GIYXrSeqKVERcdr4+gd2+xbPqU7CV6vh4z+oQ4cWc2CUV2wJwFMn+JKklN
QVJ1e9S0izmM2zcr8cWTq2sMP/j62udlCJj2IpbU9ZSIo5enWJph0J4qze+feGpHhgOe+hnvOWPI
CClucF2XOWdJve+0qrxri29kKik01t2S/8K5GR45H8oHNhUj41Bo3WC68fcqHF9Jeg4rGq3Y4VSv
yqM7uQOx4ukhLjPvpnLD3CbaMxCmwdEycTiPcFxF2hQXnmj8X6Jz7qyQsbudwDf0XjjfaSiXeMCx
ZWAQsjarcJJMVnmEFNFd6Il2duhki37RMnff3M8gUsyThOzEpcfO6Thz39hb1ESZm3By5++LyZxn
nILiY2x6NlBL4N71izmyHlm6m8qa0/E6HuC28rkwGS7Zj9q1ZQuNoZ1OjN7zR+wn+V3auvJUD0O9
xzNFS7Ag4qT6uTgMfkeTM8tjwCvTAlOBcZglwjZNzDLCSBz7e+EA78Mka/PQ+x/eGPwvpnhL6Skk
/X/do7d7z9+Lv70XP/+2M/0fdwvYv3//4N/WCywRAlvy/3rKZSpWK9vpd8+4+OJ7K7SbQjs2CCKg
Mvzv9APxhT8hPKS1L20smf9YL0jxhZgFnAJXuNp2YZP8lfVC8M/LhRXKQPTA5h+2Iq7gP/RHy3iF
n5F7mq3W++VH7+kbr3GPlQ6eEiwVGJzsfTYzPQ7gccAj3VeLfgP+duyDb/HYZ9gAo8swXl7SXh8r
4x5sy9onV0tCTmMkg+kB/UU1jkfxQvz3mK6FsYt7TJbmJCpidOFeZcDqm9WCeNAjH0tvEpfsk6qz
C55a97pxb2BjHcda3avQvoGIJnX0HWgRadJgT03yo29Vjwtk1FA7WxVTR5qLTdZ9X7LHmVaqJF84
NzRsB1xYlX/Rc4Talbop1PRSIVZVXXGnXbHHD3DMctqlmw6pP3xaYDDs/FA9sRw8NWNym4eq2Hjx
ys9huFvoM9vgkr4nMn9iOE549AxkOoIn0lZfE8WPjKnx6IT6AiwRM1r3g3FxV1f5lUqy/R9eef8J
H+yfmezq85foCVY8vJh41fxT9zy5eYmz21L7rAbKvKoVgA0xL92683zLPRGXTZxu2VnvrR4UHL+Z
f/8FKGAcf1pRAZfXwtNCu+s2w1nbIf/4KsLXgS1EmnBPu+eCZ+nK75vDROEW1nwmpzSWtww0+tiH
C9Ha5WUoDIV0tmtd5JpFp7f5NTtdc1g0faxD6piDZ4f5PiyXqylrTn2d4qXxqUgXHZCghdu7chk0
j8U4B5u0gcLg87gZnYBHNECfsgxd7uvOZc0ESjg5FHuS7D9mgBmbcVrue2GOS2u43Ej71anlZehN
137SXxZ1zAK3rqLLv756vTY/mrItP7r/86dF6udq8Afja4NJqPuPf/m3/vRB7X98fpLoV7kGWf70
P/afkZj7/lczP/xqIeT+ffe4/s3/6h/+7dd/MVjzSYnhQPvX5+SZBWwac07+6Yz8HRHDR/6+g/W+
IIWDcyEm4wvFWvXvh6T/WTyqUPMJyjjeP2I10v1C0GWlmCmMAB6vvP+3gZU0HnhSckTSg8Apqf/S
EenZ66v3j7WjmveVs0Z3+HQc4s4/vbpxS1P6bs3LMbcV+yIYWcQh7AAUIwxAt4cqiiH4lbCnyHZt
o023r9rUH7YRGyN7RzaakyOs6uFxFGPg0NTXuQdMwvm1P/VrFDHuHkpi37hyynGbgCJAHpwzc4r7
srjkC8phFxPtHgOIJLD1qPi70qVoLoHWFebWhTcQbALM3mYVKD34MtShyn3ClPSA3odQv+TzTBTQ
WxzqrmtRBMfSi/HblsBRQL8QD4I1liT+SQSFyyVrCJOHoXfrUz1bXrqzp+KrW5RTsO1DG+IIfdvb
1Kd/mA2n0z95rYZoK60woyQpt8Pj6FYe3OpRk40ZC4JFPBUHgDdO7XG7Qioqd+0UmhvT2QTx07hW
+S7yqkWccciufMBx4n1OtC70TlAtHXFSCz7Cfdgog2mLQpVpa+LC+gYlJuAqm83mqiS08l5TR4pQ
Boto09ABSUWMBIix87O5K7a5QykkVsKmBbIwhP7XaCz7t0ymIwUBfVf+kotFa6jyLItkSVVdoVzM
19M4gOfvXCS5Td8GyOdg5dITNZrjnbVYwz1+3/yHk8esDNIkjrgl16P1ta3VDKaKzoXyqOpW31nS
DeGq02jHCdkOS4R2SJVn6WSolKITHcuuRVclKVjf/tCVCJCxYTu+LV7nhIfeqgOKKbwlORqDe5LF
RENJQOKxJIc2ZAWXtqno/ML8u5NNu7I0rOouHhoM8F0JA49BHoXJuBZaTZKPu8x1/f3qLX4XbYd9
dUicfst+gbRY5dH22XRyD28P5WWiFqw1/gD3ZS7mY0ep7aEkhXDAvD29enM4X4uoCFhSpO3LVJXm
VQUJHkNn8RlRhe9/zcNuebTLaborImgkqiPvjdlvvE0INeyz1DVbVeH17206uXs+1xEjNdw8G/RA
21LG0atCrKQTis4W2s5myyzXVh+xbcD6dIYAWp5kHgeHAqWM7GycvzQsobal7zzT3gD+RQOOXLnu
9XA5YJ7GxguTFYIEgINgcJ0L4KAEU4ij7RAC28s6bFiYdWZ+rqgoZDjpp7PTFSvoYhm2NULevNEw
MLd2rvj5pzKkicK1l3tHDjARCtCyvNadY4XzsdrF2B0+/FF1931YyV3Su/bjEo3Ly1o/fgJ3NweH
Mak9KkfRBV4ygt+v1KlXL2nZ9R8EUpMXz3YvACL2J5XyuRMRGm41EDvvZpnXb7XM2/siV/b7GITU
r9bSCx4lIGf6Dulz3CZ572LD4ExhRZE4CU/KeYGRp+X7uCTdvAGfqp6lpMVSDRAHmxFS6ESD0K3f
AB9MYqtl++6G0W7Q7cC+yAMnUxn7whAZ/um1Ic/dshZkTmhXmm8Tr8AHF4ik+pCmtl/WF8KTw6r9
I/bGscI3ILLnpRbe/ZxPKxODkN8ESbzZeq498n2Sj91l0rffHCeKrWOvpgKhMMvCG8fx+vPMGfEQ
Tib6lXPtw2AxTPNrij+XLSBH88nRKUJL4oTOB+TD1T0ROHW8aVOpn/qgAEqEMLsQHHCjhyaPinfd
KN79A3tAOIVVdicMOsy2Cgpg+bY/XblonuA5FrMcSDdSlSBQArmqTnvpC4wkmtdA08wEfZUklw3w
vDkvwq2rXZM1mroTu19OGaAg7vZz3N/5toMNrkxXIy4KjNn6nWwfMBDXR1NOcUlAr28foVGavdZO
fSGSQF86Ogsfokypt7ChjrdYi3mtEQpqlU9XSdSzlQZTmtwHn12+5VrrC6hKggxxov4inRr2J7ZF
0ATFybnS2OyuM0o7SeisZcGpS21w8FuD8LK2CVOwt9yPuo3Gk6Rk7ZG0e/YUDxGFDgniwTBE3qXt
x+KeWN3INj7QV5kc8rNJ+xxwAmBc7ATUG+cEc3A7TC6g9MYCrPbZhJytXb9QP7BtHnxTG3c76qAm
JjFjqVnLlKOaWmXZUbAMhSN/n9o6eIf/QYUBxmFIlw6lzHbXefBPjHwabOPvl7W82a9j/ypqmupH
FEbje1AlZGHAPHbINp/1z8swNifNxsXamM+CaLv4gEvZ4Ptn2jgBywCDUDvWjBZD9RsE2vIqWRun
y7V7epgRyOlAoJG6W7up47Wl2vIUhdUN/SIVy7eU563PTuQmAEyFvdZ2USnicRjfyXzio4hzGYIk
pRWbPAAF2fZnWXbp45vk6UmHdmho0y7WXu0mnxOe7E3b3Befxdvt2sFtf9Zx4zI0V7AZah5ea193
29Lc7cV0eMduS7OmchL504NB0m4s2Y+CumPHYD2ZqQGXchAYKzPzwjObmvDGVFSGe0E5fCtcesQz
evSOAY1SzwEpENbcDVwYn1Ao+VDZW5d0eFNJboa2eAIk7IDnXDvLl9oS6jIuZue1rAS0f/glF6bV
1Lm4a+c5sVHSFKUnHyY6jM8KzYaOJFrS7bUvnVjaeLcUxHjsgEN3Y3ld90oZZIlCMiyv1PPpYwYF
7aJdfGL3i188BGGtrrzGAT0+61a/dp/l7fgyGYfcSIHyTJpKX5u16T0L6/S1XNvfGdgogg/roodq
ginrKph7/y1YUIvXpLLgQnok0DLtSHrxcl475gmBqidqv9OLGIQKfgoufGpTrD1qiV4r1aq1XS1e
e9aKSIwv8rN8LZH0sAXwePZxt2BABTA9YXfK4rM2dLdBcvX3mID0MQytA7vqmB7ehBa80ozDt1nO
tLoY5G7SS1765s9sDlbig0+hnfBvEBHXCjmbNrnQpVeup24IiKfei7Vzznba92JtoRvXDvt+baaz
qahTa1fdGAyPtjdUr40ikTUokosbb/A5sRIcRke8Ydj0yizKENUHgc5HJx6VXsvJjNaQ7+21M09+
1uf1Fu6wbdlXXbRHgFRfWanP3yuP+BAqmkGWG7OAUz3Jw7YHicayjFp3Bh1B8BfQFtwhMMC923Js
U31HoHrkhxhARJklj89juEKRlrhP75JPUlKwQpPK2bLucC08ZStQKVrRSuaTslSuwKVejf0OTyEU
pmoFMlVuLp66FdKUrLimpIyaA+WsECnM4DyN6gKLY3JYFH89b93rlgYmsjOj2o+I85spwBDpYWa/
yG0BGQl8yF3rd9XO0vaNlxv7RjMq0yYmxnts6OYqXTlT6SdyqrN5xm7YdYOi8urRI4IEnwpHQ3Jj
T1NzFdX5mO4tNkX4vHHQXDcLwyI9I65+cYeVfbV8crDkXFgQphkQX/qIiPvOWaFZNWcdT7DZfajY
Myc7p2dKPNg1IXL2zZRubpCTeXU2IL5HyG93yNzEkGCSzQ6H2LRgqQbh1WpbP/uZnq/ojGDrRku2
fsGz6N5z2NHTRD1r/MYbWBzYQ5PuyD85YSsxDKd3dE2yCKIbXyeb2qXyzxLW1gfB3ryjIgSD2o6e
JOsCJzxMsuyTT6a8rkUsXrFlDh5EJNGscgpOTXpnd31L08MmAsfF5k0A5Nl2UYSm07cUHlGI50pA
I8p6pxCnfcTPuDjbjpl9V0HuuMWP37+Vnsbjxt6/uO7JGNaKPf62TdB7SWAN4tZvdfbWYv/q4Dwm
SX7L7k7QZlnXmbtzYwX0DA50CHhumHBLCrpFnNNUsenhHREAHhtk8BoCuKXmyAuRgojL4wvP+5pG
FitTVorsvwYe9GK/tq2lomOnYRwE8ziSYpWReS4tP5/v87KZ+4PC/PrRNgp6csWSYT6EovMwpXiE
7XYZIMD4tnMUV44soxVgbXdceOiBJudZNT/wnqHkwMkJI1IuyqzB6X/ZxcOp6fPickL2e+VYch90
yePAJGFwWQxz9zjNaZsyTS2v4xJ5WLtiM7UcvwmZh5jY4oYjiS6Cvy6APJU5//z31I//xUry2gf5
bzm6TzxeAaX+SR8R9u8f9ps8Esgv4Ea0bQucWb76lEF+05AD+4vtikAimfDnnr0KJ3/XkNUXF+3D
DTQfgqNW8ke/W9QlmjSOd+W7ji8Fpnf/r2jIn2b3PwokvkATUQ6fEDeEyyrqn0XkIrVYithcT0I1
A1tdaTmjf8oHoLF2MH3FXU9v6hRnRDFS4mJl9wtqz2uy3g29TDyEtV+Dqx5/dqvrNO2Ii3a4y3aW
ZbN44qn/SCqlvfQG1uaQxIsd6Shes3VyryvecyPWhhOlDDDJo+rGq0g9tmaO93Ppfi2h/B90Pz+U
dKPkDPfrco83F6THIkjUBhrXTxU5N07WEJwprfpbXNY0N3GpOIE0h2oIQYn/ajR8M/RMEgS9An6E
Z5HMqrfJdXRH+jvYGekSw69psLGdpLiqEP4BlarlXFmVvooLFMYNMCV88CKbX8KAkiiTvo9x8zUV
MEPIkc1caVkhYIafwl0HyWob96CyEuwr+CiTY9qk6qrS9nQhCbEcFha5u4g83Tpimi7YeP08EYpx
7f7D7oObdo703m4c715pJXjYxsTdieDNtJ5v2RwW115SBltrasPvTk2DsYbff45byUGia1SAEY4g
0mp1xt2kv3d6/tZMGAqclWdVIYpsZZDxb4VTfe91YF2HehAXwVhp5uox2XG7UtcLwc2Dm5e/ErsD
1xrU3m3DZeZALhbHQoKlFdMGkzkVn2jERU8qvW6o75nkg0+NQVWFjEMQrW6p8Uq/OuX8VflVvB2B
s3OpA3uft+IK4ERPlBMW6rLC8TGMf5jCT09eGXwLVoC+HvjrC/0nMUldr9sPkPZ5Uqyu/zRjD9HE
l8bLcPrqJx5PyRkbO66eaDJPbdhQieBJqhvqNLpOVrj/uGL+Mb1gwU0DZz8aSgC6Sj17ThLuPUrd
rvukfuX1Gvya1vIAsdYIkJlqiDkDvhiqll6V8CnGrqlLUMeCFoJkrSMY1mKCdq0oAFL1lhWTOBFx
erDRm/ZpR+IRAC216n3ZvYAyhPKi/YdhDp6WKbkjT8hrlvf7dohxy7UD/UybgHDncZratfXUkXVD
irwDYhAa01N50FR3Sk+QmF3LAsKSZrdBK7N9qWiKZLSpDprX4G3UtcOZFnpzitKYB1Ecc5wF7XHp
aJQXCROdnzXOJepg8tAmyj/KinsmHNUXO2qnxzzI6XpiBXbCA4k7XulnuPXymJohf8kS7h78qob9
CDKNQrgEBlDQW+Eb5XUDsUBZX5mujc7LPOJRDwdPMdq61F73YfOLNnD2wvRHbNjbBjc6V9N9NMGu
rSYFinDsmQ5afdYMDrcCww7LHBdHZDCa+9EGfDZXfn8rkoUqeksvP7o5OJluoXFi9MqTLxIUyGqx
78OU3EBPNchaJ8CtT9AcKNqQ8jcdxbu0G9F5dUVnHoNeQXI1w/yG61mv3rX+ldSHfu6j3juB0Q5f
s5VXawkvObiDQMlTXnyRePV8WXuueQ5MVV+RCdToTO4iH7LFtm4YoNGdgyx51chCIqZ+ptQrNC0q
TuSC76pukL/IWgwPBr11Z5kWOjUOMMwxE0gNGMhc7NrqOzUj4y/Qa/mtVznjmRzCeOo6vLKf3d2W
R8bXBj/mc/25sRr/MrRy/Iua/TqlnkGRC2ASTrn14fFMQyh55xon2eVTShHHEHuXKsOUMy4hsqnd
JbexIDdXiv4K881wzFWH75lq8A1gueamq2f6q2Y0tt7YEm4nUdwBWfKZ6Ai9k+O8/F/2zqS7bhzb
0n+lVs2ZCw0JkIN6g9tRkiXZsuV2whV22GzABgQJdr++9o0X9VIXYUn1MK0aZmQELgTioDv7fPs9
cooPS9QCrxK3FIf+ubzWlX3APgSZNXgMJ2RH8++AUgF7WAePOV61jxtvF/Cj2/EthIrAS8eg5YJt
AYUfK2+XuFDv+zzsHiJU28OjG9U3hp5VjlKeLU7i7LBudEV9a5RAohgF9jACewoP9bhJiVHmFrIB
CIKaHizIBkKjSXKswmX0k9KiPSQCDiQorXrAk96PEsczQITOdQIJ0OoL0cAATDCE4RD9HSd7Fg0C
nHzo2uwTCTvsiuc+sBpM0byck303JuxzPCGa64gJZFC35E4hh1bt2RSFKADn+fw9yCGD2lXtbB6Z
jn9FQ3XXzBarL4U1zRl+zOK3wMmj2gcJteBQxcX8ns2FhaZA4XoQVO/lQs+eraL6BFGgOPYMZsbA
Jn4C2yaNgrk+ILFi2r0Ikq+wS91OfaL/xPNUsBND/Tj1qOOCmns+tDW5hzoPJd1Qp2O3qz4Oo2Hw
CQuSvTl/aSDyshOfIIWNGyw9Y9L+CUvV7zCY+DZJlNvDxg+ZlJpBNQuoaXUuHC5vFjyplkWPgl+S
Q4fO2UNJkeBd4eWz71DscIAyPQT4HnQBOF/xq2FS5hH0YzCjhrxPxTg2UNl0f5AAq5Bo1CGDllCM
0fe1hStkGP0J606ouUYKu0weIXuFFNc5B4ec298ZWSThnh5Lnf/5H/+PHnfP2ocXSXv7czKw/Idp
xH+qJvBf/q2aEP9Cvg31zf9ICErxLxxzGUGdipMR5BBNJGfHCGx0EEjEIdLgfx948X9BoE4xjTHj
Kaoo/3se6GdHiKcJQdzA4BMhkfVG2htCVOe8C5ki8OBNtcKkyKDurO/kl17S/C6GSyd4JIlZUHlF
vmeKmp94Qm+/zXaAL9tUFPYYDhCPy6kzRxkFyRfgRPA0BgbzgcZl/WeEAqjP/38yPklP/+hsO56T
3XB2ay8uUfTFeXiNWXh56Tr/+3/ft+S/QkolRImopQK68d+aHRH/iyYRJhLBx8cs5Pj0f9+3ePQv
yGcS6CAi3IVCkBj/a/phymKeYErKs6wIeEX237pvXcw+mFlALSRRKuGYwA3ZknWqhFy+oIckeouD
2ZPE/N+L1v9obfOuK9tx+F//86wS+fes/j/tIm2Of/6EGgndBtI69SKPY1TgYAQLwfVzwcRy79f8
OZieNA8CulrnBW/zhemNeT8LVPFgw966Xy+3f5ml/3f3z9qUJ+0n4PzFVmXiiPTFsD1oOGiSXcFx
E9ohEQx3lJD3Y3Z6+ceeGytHCjBAAgO+JlTXC1jmYMwRnqN2axXxt5fbvxTU/PuPORM+n/wxMulR
4ofD2dFCpHRH6RyivoVUBPrbeGyXNJDQyOyatdfvX/7B5/6g8z9/8oM6BtZBnn8Q5p1yuekKm8Fz
C+yL8hWR0nkW/W52Icie/kCMfD8ZLY+OsxrkfCNQAY7cmhpYcRupomJ31CrY0vRD3+L0hWIf2p/w
8DaZq5f/QHoOj9914KyAe/oXymZQ0bDCDyfPpx6anziVnKLchffn/EyOZOfOrjK47eacqiOwmV2M
/EMes+b25S48N8bOdlHnK6xRoxlDANuIPciRvwDKKl/5+55r3FkV4FiExPA6RkeoROUXAlAMbkq2
euvV9dhZG8DVLMXADSRcvCx/wnGxu20D5Pj2fs07awOKBSOYMEIhVo9y+kSh8kNGYJN+K0/srAym
niutGcAiYwdj1CNZggkkdA1liGf3ndWALTk9Q1ixGnQoatyvkFwDM98jlA5+4+MsBwwF2EDbgZcK
ubsU70BQLMZPzTgGv/zad6J/iIlFWUwU40mONqBlhYFBFkzBAOvl9s/9/E3sxU7wJ50KAW5fM6CU
4q05zXhPmo644KEsC+6HYeL5M06IczBf41kHMoUlFRuvwFgHxxiOe/Vy1HiNWvxC7QwKebqS9N3U
ZxwMJug61PaozFq8hXVj8ug3Vk4gzyhPoDOOHShOWEpQAI3ksEdfOzwmRbFaXhmqZ5YL6QR0Eeda
xRDCpqYO1+ug2cjbJKeoCnr5j3iueTegMxDEMDhQesoemhsYRIRfxdbpVzaT55p3ItpOspN4jRYp
ZCrb41jnzTG0Ad7G/HrvxLMtebvWaxWnIa6T+AYArwS7gaxATPv9gBPPKgmiHoKqOE1ocy6zomBg
HE0FEPA7vx84D9yTzU6yFY4iwFGnwC+Vn2Q8DO8glAHX4OXmzwPxm3iWTjw3CbTDFdgTaQN8dfZe
Nk1vP/EeJkM3I0xgoejJOy6uX/6x5z42c/4WVLPjAhbJFDptmE2PG19A71CA0PnFs3TieUE9Pfw3
jUzVkOvwemig3tpVNjSv7c3nWf+74XJCGvTBnDQz5hOqxTXQODm4Xe+aYIOsJR+zBs+UOfK7X2rQ
l79Z0CbbV0buuTPPX37ST6ZBvYABAUEF1t06rvUNBFyZxMleIdl3jPE8H467dkTRJmSUQsPdekEq
8CDCmXcfYBIhrN8AC2c1WIHJBfk0QOWXxHsaL2eZxhJ+pi/PD0f+/l+HZeGsBtGEau6e9UnKyWa6
I1hf03iMsm2rrzS0xOvbfGi6XzoI5wYK0hiI6QVptvaOyTiu4IeNor5XuvLMVAXH/yLsAHiJdDeX
YaplNgAUtiU/9bKggvTlv/S55p1lAy/sgq6g66cm0HMKMRo4FDkY/H/6NX/+2SezxVLoCuCVGKaA
hcRfoS/W99DlNH5rtnDWjJ7nqJ8PZJJGNW4ye0vjZtvBm3IdXpllz0TZ2UT0afeHEnQ9tpg4HaHw
Z9dxaAwBzYUi4gpWwDqsLS1shxjktfkP+LEMzPOzOOsHB7MfkwjCJBFnSCNolGHC58iGged2IZz1
Y0PVXG+FkUeLsrEjECX5YROwv/X67JFzFBBZQtqqX7Z0gGFdurUotRdGV6+sQc/M2ciJfVDFimDB
1pCCdwi01kgBxV075jepIif0cevpYIcNL0aGeyPKQOnnFugEv+/qVrNQgdpNuEKhEP+MKkUdHsFZ
oC9o5dm+E85FZUfNDeoJgqxJrtm04HUaNQ6p32d1opnrKdIjnKbSMYP1zswB/h8aAM39WueXwRbj
5R5AF3zWYGTFXoHjtRMKOAe/1p1QrkgALVU2bCly2vVpSNocJJ1wO73c+nl8f7MdR068tllUbMip
zSDCRT9x7VTTKRyVbtNxRqbr5d94bto7IcsnYLwrlc0pR+C+T0bAlCAfUn7X8dAJWZivAqG9QSfX
oSzkOk4ie4A2znO5CZ2QpWNTZ/FW2TQf6vBNWTfyTi+1Z9ediMVGnSn4Uo1p31UZhe8AuBqyWFTh
t5qFzhYMdfoAxA+eeQDeX25QaTje2gw0e6/PGjohi/fRYKK2Gk/G5hBdc7Cm67eRiUXhN2/OuYun
mxhAJVOfT2CpLbnd9kpHX9cEBcB+vXeCNqoCBQeibDr28IPc8cGiDB1kfM+uO0HLdRWyrEIaH76G
Xw3D+a6FiarnZ3ViVunNBMEg/u56yHqodCbh23U3WiPQkiGrm47JjEdjVEBAOeQ9MNyJVkUmndUD
Wl8qKGdsrOxOCFb5DTt3orVAVWhHGEHrIfsJa9r6lJe558sWd6IVmMY6LmGjiYSwbVJABQxuXmLx
Oxu4BXXLCKJgvSogIMds3i10gpxAZ6PfFsWdWG0KzdqOE3tsJ5gvgWD/E2gJ6jnqTpwOgLDoDqXP
x0YVkN6H0ddggkuyV5yeLcueLgIki+A9WASAKKBIDzVy5R+D3QbPxtll49C6LxVOwvYI/AtEM0Co
7axh0rN1J06hfgpA0knQ9cTSO7iP8HeZzGu/FBV34nSxIYBAaDndKIpsQTeNRXSAKXI8+M0Z1zmN
Ab7UgKwxpQCNo+wn4BpV8DMbf3h92LMU8+mHBX2QGYi9sLNmQ32TVAPKQlW1Hv1ad4LVmkxzuE3b
dEz4N1qxB7jnPvg17eyqy7BWqB0NRpjCBPdYHr+uTHq+FTInTpMSaCnayhFGSQVq/IrosVNwSffr
uBOnrRoCk8TWpkE5lnuUxd5KMIL8Jjtz4hRp4RnaqxgeyPXyZ7mCyBY1/1kyfqEg+b9IxjInSuNy
hoSwCtYUzYLzu6GwH/YhA8/9ll5XuoACLluo0IwpXAnJlxB4Hkgpy436nTSYE6i2rxmps86CCmO2
Q7fI70WpM79hp85+CnM+FEmWxqbRagDCbEC/QZ31K5nX88T4zeWAOiGatCIsddCMaWfGBI7SOb2r
g0x/9pqO1AlRNrLRjKbEdCyg/uLN/EXGpd8n/at8/cnzzRZ28CYslE1NNEEgGS9f6z5+59dvJ0bD
OVzmkqPtoBoegaS5g/7szq9pJ0I7WFrnIwRbMAY+V1xX2W25Ec/3gbO042LBpVrLLYBLObArb0EF
/xqbtfZbWqgTokGBc7rpMCao1H3oAAzLmsJvJf/rpfPJpwz1vMKSkAbHbkMdx8xQ/e+3g/71Uvyk
ZVgpjbBmwd0OTtC3cbekrcn80qzECcsS9tWFtei0bgCIsvtKfvKaIahSuPiIdYL6vU3hI4aF+g71
+UO8Cb91ijjxaIGBhXYRVL51qChgLyOs4C0fDn4dd3ZN3oISV5XJmKImAW51rbpKsuSLX9tORKq6
HCJJSXAEqxAyBSL+AP/ac2MjTkxiYqMUimBLLkqxoGwzDA6waJn8Aoc4QRkPEwxBoikAFPODARgY
r9h+Y+JEZAGPUUB41zG1Z5L7zAe9o7149GvcOdnOyHeta5sNR1roq7lGbh+E4tFzpjj7pbGWqKBG
43EdveNW/yjD1XiNCv2HriuMVtLHyXA0DX8Xoe3FTr5tO6FJ51LCyIzi2ZhxcmvBs7zpw0V4jQqo
MJeBXwzAEOA8i4kSoRRtI9XHWhReByzo9S7bXhLUiKoEkb/wdaz2JMxEd2A4AZVeSwvUgpc/oOcm
zJCrGdM81H8E8/QZyYePPlORnoFhT3e1iYOfLDjGBciX6NBbVKSjwEt6nSNo4oSnKVDTCJs4dByk
DtuRm2Xq/SKU/oUhe7L9VI0kKHbgA0Cj/A7Ft8CWQvPuOeJOhKIuFppLO40p0fUDaOr7yhRehxSa
uPEZBe2ao8YyZQzlp6DbgPEZVr+8PqcrroIbXTWADDZAzSC+olzmppTRB7+mnfgE2zpTMQtMulJU
idbwmzu1YBJ7HVOoK6zqorlN4P5kUqSQNgCUu3vJgUTx67oToFbDr66gs0k7aG1q1Iab4E0wkfW9
X/NOeM4Bx6qImuKUTeufA05wyxB/92vaCc8RG0+hRTekgNO+X7S+htO33zx0hVTAFSlR1SEsVKe+
OE4zLJWDuv3h1292uayUqH8fDOwB0qTQexWu90382rHzPKr/vFVRVzI1B3gPnrQ0cO+dIlTcSFHd
9QKeFHMFX6O9X/+dIEW9yAJAdmTSuuTf6iL8HGj16NW0K5daoHisYTBpEP/TcDUNhu7oFPql6qh0
ojRHzVgJfgU6HtLPzQR4XhjoT349d/fQpdfKkGJII1aGM4qj7ApmRVwXym+Tdm2p4FcKdwhU/6Xb
EjyUDbxrer+7OD1T357uc3UZ9bgwo+lsTR5GUr7NuPBKQwHK6TSNMrwGgAADNGPDUtjvjA80n0sv
pS8qCC5bZ3Ii0QQIcZqRDcwB06c89FSngfN42XizZMG4DIVJ20nDpnOSJ5iD+70Oo5L8svHRhBbW
UBhyLI9vppW9qaPFM4ac8Ezgw4yS2NykErzyndzWNwmck3Ze09xVOqHA15CFKZPSbnrHaX9ryOjX
b1e9ZEpkJ84wqnQQ8eeSmoda9V6XOOoql7IlBPNDVyYVGJldAhH6rl+BlvYbE2cHHWHYEaC4u0fe
poDDO1MPNkg++rXthCYhuGe1EenTvOSoP5zxUHG0JBCeA+OEZ1UlUKVVK+ImWZt9bIV4D4LZ5vlF
nfCcqkhk0Nr16ZYYBgR0eI+d1C97Tl0Zkg3auIuWDtOlS0KisNaCtAFvo2RSXm849Ow5+HRZhBaY
JDkMtdM8L2YJ6DdkO1kW9n55BJTJXba/Kmtj02Q6jQNYa4ITq5tfNpGz56XRFRxROAGEcxJo2K6s
wwGOOmCyA4Bz8pqZruBIymWJyUR0CqMGBucciNhRDOi5PrqCo7GGAm/grU6HUObjjm5M/aHWpc39
1jFXc7SUBpa3C8amK+AHAf+njwD3++15kROzNevmJpAW497G+grmN+DC111x5TfuTshOHH59QNHo
tEKB/WfSZflVKGPAo/2ad2KWY52MGJg6adJm/XCSMK8Kd1HWgQjg9wPsctYjGae6Vk8YeT7M18bE
H4u+9nubBwPysnGpGpjHjkanMhw/lPnwMKvxg1+/nWjNs3XmNZyHUtkm39oOrhwFKLp+g+IKjXo8
mceBbTRs1Kv4Gwpylyur4L/h1XVXaDSiKHvdeNSliNRkB0IA0GcgzR79WndOvmYFvFTDMiSNJgBU
IiBMVPuaikmeR/c3FxpXZtSXC+R18MhLAd3LQelv2gqLDYzg4DvRJLm6avQ6f7DNUF+DcBUIuHnB
/+ERJW6yfxcm0WA+JLIRV6CEgVpaqRa4DpD48BgPhkEMHO4WVr35OMODzu7J2rfqjw4+l3DGwMGS
weAOb+1Hqe1iYaCDV7K9QJZ6ubZ9EFcpk0sBpllXzTA4IHhN+BJA2buewKQZ5IHLBW3O8JncTiDH
FAOq7dhmTw1jy3Y4M0Pab4sMw+wdOB1B9X2gUd+n8caSKTUL/t4DXF0AqCFTFO9bySig3KvM7VVO
uzy5FXGLujACf+gPANrP8KIR5lqXA/gVpEvi9TQ39RQeJvCuouME3zg8YdfFFO7zWsNqBfSTZN3H
YNsCq9OVhr6Z26xKrmtOxzCFnSzcMiKuputtC5p7004kBIhzmrZdBQjs9qEG9k36nUJctVezhFYo
y7tURADKY/HcsRxAFb/p6ayXPMzAYe1BGQRM8GcWqg+ZLD377ayVEzIxS83Q78hmKdiGN1lE/R4H
Q2eVjCYoU0Ce1Cnqh2EmFSRw0IMdm+eYOMukIYDRKko1rK/gYrSo/peojN+hL3TWyQrlrVMrSZcC
p6ThVw8HuI6DDuH1NV2NVyFKYlsmhjQ/85lCnF+h/LfjV7/W48vtA3TaaZr01KUqzu0nA2tHPOa3
8eg37K7Kq2/LEWUiSZcmeFQGMrC6Lbbcr9KMuiIvghAGqAG2LWuns+bQkblKgWkpPW85rsyLwuwV
wG7MSLjiREDxDq3d4LAewfvWb/CdQB2bfs6CYuxSJKp+zTq8iYLBr6KDukovbWfwF1cJ5xmSQEc2
DnKp97ATY7/8+u6E6xT1G58s02ndJ1u8kx2QtvD+Y8xPiwHq5+XMnHVbUwJ3WdTeABRp5Vwdy7L0
PCC4ei9ALbNqy7GFI0dj4KJExV4HM0m9BscVe80EpdJR2Xaoqq3rGwEO77gTvRF++n7Yt1yOzVC1
OYRMHZbh1oKp1nLyDXfa1e8pmDnHG7k0/dYMOK/iKWuBkXBmUwlupN+kZ87bAeO1Tcrz7lSV4DgD
2ZuDH9s0fguOK/mihi5wyY67NFhb/rOA2vwnAFyNn/KTMidiIwYYdVEpnUZCTsE1mOB0T7J5jl7J
HT5TV0dd4RdqW7NM1HGbAvTKzaMGx6zbw24Z1Dw4bYFDNTT34B7V1QGnODgE5wkuo6cCNu+d59d3
AhtFwYLYCufPeQXqeg+jyRw8iKLVtd812hWICcI33FnOKxPgSNmbBg65MoUxwEj2ftHn7McbsQbl
taxNOVDCANLPFQwYKhVOngcsVyYmhq0xLcMPrJZBtrzZz1Dv//DqvKsSg1PsOiZ2a1PQ54b9kvNf
G7wh/KLDFYnl/UaHQckmxdn2BGOKG8YGvycAVyPWBAEwWiCIwL4B6EYVwJEEhSTv/QbFeV8Yixo+
J/PUpjCMjY8AU+e7Jio9t0rqBPUswf1p8UXT0izB9wZYtR8mwHbj13fnyAxmYdvB/6pJcda6l3Cc
hMOul6KQujqxfEGeUZgOHhYLK25obcAnLbvZbxNzpWKzEvDkULxJuYo72B3EcX9TSNsWfmHqCsbC
ZOngpkGaVEYt3NCT+AomiqvfTHclY0a3eZ4lZQuz1WK+HUwT7uVYTQ8vf9PzvPvNHd3VjSXgg04z
xf5eb2GPIz8Z8uRYE9p18HnlXet3xnI1ZPEqMvDGAG8mlp8NaKMRZpQqIPChf/nvOM/w3/0dzl7c
AObYT0mJuRmxD3Yk73Oa+U174oQsSBYjrCvQd7yuRYcStue7zdLW8/M6IdtiMgbgZhZHWAdk7ydY
0Xxogcf026FcGVldwk+DsKE+r8Hxg254lI5lFHsOOrs8vGm8LpCsaWskw/Eq0fXxAzDepefAOKdm
Cx+i1a5lDYUAEE57FB/2X7caxgue7Tt7K4A0GcxoTZ1uRn7H29FdI4vPPpMRlL3LcQE+HdlqVAii
aLUDELkf7PRz5r0feoMkzpm5xPWtLbLzsOs4w4PjEMMaLrJe0524grKOVXbZDDqfwVDmCAtO+JiD
K+y1VBJXUpaITa7RgPc3Oo90PbQl9Ah7GFZVk9fjC3ElZfE0Zxon2zqlhVgPcU7Iuw71fO/9vqwT
raso8cI198Ehp/nS3VSAk98zpiP7Su//upH/cx0jrrAM6HC2CGExdYSFE3dPaWuvSjX15oSLmGWn
KAnFcOijGmYrwYpbwS0MxPrmK6M8PFnBtmsZBmu0S7YMWF8BzLOCsUy0sH3T92u53/Ii2753GQyq
T63Gnru3UbX84E0Yvpl0Nd6sZTGdeAbr5GQDAwMG9gDAbo8FRX3LA/CkInhsyxhGV7iwhRv+Xxjf
FwTKz/tKw2P8gH97KO84YKWT10ESBPfLcIKusWfngmTQXWl1D1vd5JbBtN5vgwVs97L5LlARgOeT
StlCfgrWPyQ0f+c3XZw1BnfNtQnErFIOS49dzcJr1g2vgTTOW9tvpooribM2aPJtWFTaa7A6rs2w
1fMhgf+tOcy4IeTX8F+vC6/XNTiRXQ4ShaWaCKdIpYEOxDFUc33adJ1/9BonVyRXrJnFHZGrdDqz
yYNsg58xe22czvv078bJORpQkpcWcHWVitqWH6CqDt/CT3r5Y6locPVy/5/7ifM/fyLZJFkicwZb
tuOwcCUOxdibHg5IsJ3brssZFW2vXKqf++TO8gN5Qm4nUedgH49KnezZQHuugvpYNlvM9lB0+70q
wUvh8i/KC7ydZKbGoLUsgNBNfMZC5LmBxU5ABwCO4CGgVSlFOm7kcD7n9JUF+rkv4QSz5NBybqjB
Pai8l+N1Ug/RqYuBWz6KfKqJl7oArhCXoxOhbVGWEq6FZ5Agat3zLwD2+5W2wqr2svVhTfqyXE2V
SthfnqC5jndZQf0uK8DzXrY+lXiK5JYWQKrH4UlPa3OIk9LrHkek8+BGhKZ1LesMrjDlDclA9e6E
35i7GrqVk3roRjS9beExS/pTUzKv+yGgtJdDsoK6Vg4J8OyqZG+AGn7TC79XPOJq6CArxCCJEuT3
au5vKlg0pkHEP7y87JzD/jcrmyuhyyJZwGUtwGSHg8BRaxPu1qQOve4OMFm5HBWSKJNFJChTWQ76
DVSvn/scdHK/rjtxmgvYP0zMlim8puqTTcb2ivS1nxSV/JWRfrIeB+uCfEpjyrSEM+BBw+cukGY4
enXdldEtFentwLvkMDZhucAhbv6ojVJ+j4pAd18Oe9ElY1+HbXJop/5e1V1amc5vE3eldHBlWPIm
x0GqHuFi29qWnJ0dX1l5n5mMLtdrgjp/Q4UfgmiYuh1UY3stQBT2G3MnQjdAeoZp1CWqlpp13+a6
g8mFaRM/QRqBC/LFBp40K2ouVJSg0KrbAN+vM/OmW1TpVwcJD6DL9q1os1b2PDk0M4zc1ANUAK+M
zF9ve79ZBFwtXQj/LMCp8iKla8CnN6RsIhQY5QCHPoKU1KVllMDEVfZTEx0FXtfmfQ+Tuwk4Ti3W
U28T0h83TXP2RyMjNqVZzEvp9QJPXBXeEvQU3I3xfF2Cd951yUlsj8WghvbgNy+cjbgty1HEtJCH
xRQCC9RawX6xiATlfncPV4dnRmW3KdP2aDvYdDZxOB90Enq9NBNXhocjW8Q1h4MTPXO/5gimEE0o
vfTVYD9eTjktp3DIzvZQkwW7uR7CHsZszE/jB6e9y9bDwqIa3rb2yCqq91zRaocXie9eX9UV4cGS
BD5cPIP9ECuaXRwEKOBaQuK39UROrOfQmpIw4OOxg7IG1rImv68lHz/59d2J9HDWmlPRj8cgQdYj
VFt+LNfIc2DY5aiXZqYdErHjEYxK9q6Fpcx3QTbpdwxyBXhbVMz9aKfh2Lai3oNcDSJMmPlRT0jk
hGqdjHzjcTQcS7mYU5SN4IsHyi/HTlwRHp8Z32o1Dkc+NwUUV+MjyquXV9bYZ7Y2V4Nn5x7ILLkO
x1XSbaeIgv2y8jyrhE6cRsqKgPcY9a0BrmUe11/EFH61hDCdu5wwwaabPoMX8DFH9Qx8lopij/XY
L3lPXO3XhjKIrJxwsJKafR8a/qEpmF95NZxDLnteNHhS7nRojyUxZLdoWNJkGWR0L0fpM9fEsw3L
0wt7TVXPVMfjk8jqaHpX2KZsTqtgtTmFRmMXfPlnnps4TrxmE89CWuGPiFgcHCYW5ft2sX5KMBI6
Z2hdZHIcBVrP87Y8xJCB7eH7+qdf151wVRWWA+gZzVEvet2XTV8dhibz2/hcJViiQzI2UWSOk7LT
qSlitgPAePPb+Vza19pwITYzmyO8PusTHdTHjVaR3yd1dWBbARv7Dm89Rx0Xcg+L4woGucZP9k9c
IVgrVznKONPHoIEBeLXpdsf16kduIq4MLAvD2tBK6GM59sV+i5p6HwOTf/CaMdyJWEtXPDmbPD5V
Vbs9bkQvnyrSvsatfyaUXBVYxueZWoiVj5GhqEc5Hzg0o6+9ET7XuhOocLjBc/WaJKcwwNP5FPzo
6vbRb1icKFWU0Qz+GbBfH3gG98oN6sSxWIYvfs07cUprmDlvxCSnCN6+EOBWiyhuBa3b2C9WXQWY
HmKLU7xOTslA4dfEbmrieRJzxV8AcfXjytB0E2L7O+shWj9BInGVXzCDKLNC9slpO6OP1EzDfVjE
s9+BwFV+VaQu4GnfwZZOZVct7CGJ8KMJElf2hXMTjklNEx4E5A9VG9yGbfngNVX+IfkCRqiAw1Z4
YMI2NA11jbrrYm7sR7/2nU211bSvatvJU9jRBQj1cAhvzqV6r/EEzyei39x0Xd5XGSgdxnMmTo0O
hqsxm6bmfpAkz4+oU5XZdd5sc3E3btnrl+v/dIz63Y864QvT6qydqr7GtXWZ22VP67Jm+qgUoq4+
Fdmi6l3fNbCr2bW8x96+VPCfl9ddrUXRnHCxrlQDS281rddFtgbZH5zPkN21BJJWtePVus3zDocc
3d8qQWN9Nw3ZTMU1nE1lr2DbB3frckd4UvJ8Z2BuioNQJ/DpdlHSd/kf8GRtLN2FSpbNNd/gfdjB
nlFTmR/WfprNXq28Wj4AITdPJQwDYfEDzPcKJ+sWhsM2EDDyXoGGV1dUKwH0fYM3y7HZoa4ATrIg
oMqu/ahZg4tMJav4V6Mb/GNj+3A6CMh94QmOEVL7aZpZmW6rXeC6pAgf2j86PNpKu1sMJRT+2zFs
QL+2ZaiSH01uYfSDQs6tM80OtK9q/XIW6V3prVmXXQto1LCf53Kg6iBROJkdN6Rs2DFg2TLssxgz
LYGt6LxGsL2ctoi8ofEkklMZ2a1BXVjfrVdwCYARvdCTuKuILeMDKfnM94UUPU5hcRMf4gYA3N3S
56Jvod+suiI/jAnu+3KPF5Il79CzvjVyB0NpibqRqUyzUOLYiLVENPYGX6sryp2JcbLbJTSomwP8
xNm3fmzEAdaci/xhy23lJ226SN1vhsXiU9EzKe/5mHF+u2VFbPNDvaFGJTwls6UgImwCrul3qNCI
8b10CafTdp+TLcntiYBqjNNYQ7pNXa2CL/P3HkaRXb7vJjwGX0tUICWPdJGAEe7rNoSTWB4HZwxk
bet2DlDFskG0BYKOtJM9rviWXXfNIjyksWuh2rjYKaGSk4DD8L4Ty9zAWjlag2E6nyyn4Q2xgzrO
BmvUvehyWz0uC8vbGNOhY/ZU8QgO611ehAyU2GKt4S8/FPHXeORt9yZZNlz8iojYxexmPeIxf5fE
kYRXZz2OnPN9EnFePVAVG3ECYEUtb1o2U7xqkxFstQ1p5nHKUbtF1kGMUHLCq/qO1PY7qwPUzBiY
3uoPMmpofCiyIaq+4+4T1wiaJuymw1BF3XCvLMnFI+RZfXOqVokyoaQjXXSzRQFTt7SY1fZn2dad
RcWMCbrwvkfQFsdWFyu71g2t+s9F0MCOEcubykW0k02Y6Hsyjop+D6ssi9ddlsPKN53naYpuiCnD
7ks1izXag3lPUI2ez5wmQDtHov6RjXOu8p3qVfw94qLXn1FdvhV7ZJewd6HOo1vvoOobYvzHXRD+
6CozbdcN0+v6qDZC6V7D+rr5UYWY5vAdZtv9mJD8RFgfV29jY6U4krjUxfteFcv2bkaBBwuQiQY3
ID6cScTiepjHtv2lkLkp3lSi52vadVWdpT1LqHlj+0SyfRXykH2NBQuTP+mssnuUkAc3SCNtP1Da
0uyqOcoPOQBBwWEpt3i+gYfEtF0BHsS/1EkZwmq4RqXjg1yLur2neVbS67kr7XoM+qJarhI43IpU
ikWRz0RkKntf9Emu93odAzARK5IMKKJpBIz8pm2IzN1AtpFccy10/RHGHVn31kaJLE6kUJ08jEsF
09XdHMWmOEE/Tc1dn0ziRw0mQLvP8GQ4vy0WYrCUFN0yH0XUjSY/wGBWTG9UBcDxKcutRnlNACP1
xyIekvC60RqO3WMWGPG9KJJK7/N2UGO1g+1uRmB0FPLleqj/N3Vf0iS5jWb5V9p0pxokCAIw66oD
Sd8iPPYlM+NCyyWS+waABMBf389V6h4pp1RqU89lrGRlCkW4O50E8G1v6bXJjY1IkBs9RGE6dJud
PlEjcQU5I2UIOUOHq6iDUqu0cYEedsNFkieFoN3W3s4WxLQdm5R9i4i3CezVSng8ZrCCSG6QLpXv
BbYwDGW7KuqzpLds/OBn+DNC4KjvIXmW0nbb6pM1YMk+e/jTqSKtZsMdzvttsuOYNgZh2qboeK/6
q11Wyl5hwaEQEFqo1cjHDu9yeZCTWdSOyQSTzt1go56l4H4O7NDJULa7dS1pB3vl0Ijt2sI7G10L
BxsreSSFR44IJltVnTRc1oJ0U3UdPCWshSM1XLeXINdkDWXO/bY1r4pstDmuZrPysPRjUOSzjQp/
pjDLuSehbuondI4i36Z11xm5h2p8aa5kiwrm1qMlJvZxWyPemaJgM3DeceXOfUmaNhs3FZosnhQP
wFtQuqjhKo8VFD4a0vYgYwyxMfe1w/TrOGJk3NyOULqr53T1MQx0oCuezlbB5TikUps7pudg+BzV
TnTnpKNwOk+Hqu+qb7QTG1ZCD8k2vRtLUa97fDPX7FjfxvoladequNJl3dATSLRJd7OoCAZfOxxH
XZLDl4kW7xukkqFprquGHfVYlyWwzWBgYY0I6ChdVY3x03FqegrMcAQMMdnpCa6H6Wrg0/uEzxSv
a1gZ99ZBNB6cdBlVY5zNkF8sswDnU5G5YnJPTZQYehRyAteFDQPAqv2qRJD5aTGwlFOjdSCQrDzM
MFAQ1T0ul7E7Z31ZH4MhijE5qos2WJ77fhuHK0B3qw1Z0bC5r4gaemihkUpI+HCZ1FCS0Wrm281G
ZNxrnMSbL06iwaOH0GwCd7OzxYE838H9QqsTzOSlOTqTSHaJ3K6CJkCJ26h1aiR2OYFeXbktZTbX
1vsHKl0nU7imiWTP4x7nG+yebaPuiAnF/HlTeoqbtDOrYycfU+JuY6z+6mOjHSxo8CXpWNy1aIfZ
R9HiJl5tUaNcPtCFmSPifzCVuLlRD9P1jXML1/jWjBsepirX/WrboH/hoTf9/Yp7tl7NDWChd81a
V3UWN9WoP7qJR+xTH3EvenhLQ6h6wp2iXfltgGYquYdqfSw/j3Ei27e5m9sI9RUEEWnWN1HDjz03
2iN/q4hIxnQOFo9Q2DmED2R7kIxNArbyXEOkYfTA6PHgC1TlfZwRBPXmtC1z+8wXrO9dS2yXZLXb
0HPt+RB/YBFwERn1omgy1KIxhyPiyJdD1HGWrLD4Jv18O1VzBcpxCPnO/SSbbryh/WSDDp7W3H1u
xtm4PQvreL0LB6Kgv4s5q3yOxWCr/drBKed+jir6UWi4vOQ6LtAKEHVgkls/TAXfE9XY6A7zJzo8
di3X23XYDPOIAzPG3gAsHkA1cWghoqpu4CIuJ5fBxri890C+BJlL6n591JudQYgG7zWyGWQMizaD
7XE93bUaPaa06stu3lEPXm23B0UNTt8FHYZckSLCk6irLryJl+ni5JroS/IjAK2sykyKlUV5v8wk
XNJ2c/5DIzqoJqVbD9bi8wRyG30tdTKe1bAg48qqsgmysIEqnM9wuq8ptwk1H6IFsgfHMrET4j13
BGk6BYF3MqmncWBONS6BPCzjYHgWsWTOW18tw6F12OqfGFF23Ue8hVu6pQqSZ2FcU5HTDvDgVNNw
20sEI2tSxYpG3y6ATskhg4E3786tLvyd8BcD1E1t9FoL0ZKdgIONQxhFypGrLcaxb7s1KE9tMjDz
vHRFuD4OagkzzEjm6M13hV2zwlbxEekaXDNbsGhGdNpT5ZrqWJkJwhoxeNUItjTbNiOndIQZUpIb
RaJjiXzgg+05vS4hpdSniWxmnVVhlJTQbJ2idBzjJrkStvTfYrB/mpsIW6c/bI2GifscROqeWEi8
ogSi5lwmItqQO4Wxul+DCbBd43iWgEZ+g3kOyNoT7ynUyEFDvvFKRC+jDcpdGzVJm/a9M9dr28m7
0kJBP2+xjDPmFptFVVEf4ziW5yUp/VUZuu7Nl2vzJGmnspokDx1T/Qtr5CDTkkwasJOla9s5daSW
Vqclsl2/97Cq88dkjcrXJHTTlWm8kDmWc5L127K5/aAaduUBX4xfbCD4U9lZCln2yAw8OBY9X22X
Fli5AjR5X5FvtSm8eWEsSXy61r0TgHKGq/V5fdEDOHXebZBNESr0E5x151lHqGNqOjZ5maxhcLWG
MdjYoJVacqWqsJC3OnDa7Ffw/MnrlnRRkkkfr+Z6iSdWviFz7ecdM1EQHad6quNz49YOZq/lsHap
DSclXunSTeRupguddpBp8AMkCXRSncZgld2noIKXcJMxX7M6J7qBuffCaqSi0iy8zlSHHMWmBQ0o
7VLP/FJ/dYLR+by6cd2+wJTKIh2qjGBY3R32FpvSBoShZgcVnSI6KNHVzYMLUfvvxiGm/d5wnDs5
KpqSn+YL/G438z6idyDVNOwa+Fka5qF0TJ5C0Kbc9xpg7P5u0UZMJPOyXKsrPWtKkhSCIgLj0a2J
Ov+A0phHqIIB2dyute40zoVq4Da8mXpsyacWxar91LJWnmL4baNA7i3/FGraBm89Bqwok93I4LiI
JnSVYXUgWUqLZcXprtXi8rUvlfiQgNNvXoXF2f5R61lGTc74HCBeFQML1qfEbo0r0wAe8jQ1plB9
JgvaRbd6E85/j0H3776pGmy2nWhgW/jou8pJCA6wUd3D45m1bjesUHc9yDqIxvsEuwwnIqFqFjie
KsfRLKwG0JqPDSWVPdK2akmfx5tCCpB2SZKUkIEfUX8g42vmzK/TJReBjYuxD41RqrQH2Zateu10
MK77sQmMPGktF4Yntkmr8jnq3PrWSgYuUlK1Ur8Z287rfipJH2SyXcLrei6LJJsxCDdn3zRxiUfC
a5ABNbrsmZrWGUnpnEBO5nXZYilAkJ6L81hG88EWTjzONPIG2QHbtunOd12XKniDpiCFlQuFv5ho
xr23gvmshJ3qctqoRoFWyYWn2tgxmFKzGKsfeGh59X2FtYnYbS0hVZ7YS1xNSw2PieOW9OyLh1Fe
3aR0DGRxBTvmOIkz3W1NgHzUk+DgNqzgAyJ+yK8MDvvms9zqKkeMj4u7MdJqVwfztmCmGhTBCfkt
NRlBH1GngTBzkUFeib7Q1QB/ttqqnE6yukQM3C0TQt11HOsMEWnqXxla+GTfVNVg8ilgtd2tDkQG
FH0B+HUbr8L6VjSWoGCufXsLHPhy6oo6GbAji+VqJGh03MioNNFpKUz3JpCs2NuhtfrKzHzoqlx4
7zLGcHCgFVMWb5C9aOq87HF21o1qb4whSOA26JDYU8dFlU2bhy8J2B/kWHNFu5vZUN3dqGLR18s0
jc3nSDnR7kbRqmcUnXTXBxScEVxPIk5+4zAk61xsXxnESN5VlBD4kkN+o8YiRp6Rdpb3ewrX6SWb
kd6PmcBgc4U1nnDo7uLc1Nk8K5d1CypGJDaTdBkYL75MwwqLd/Zt1GUTgDKA6EJfJLoZ5WDQXjHB
JvsrbldWfXR2nbfzFjvfvEDmY4zOfVIvtc4MXaf6ehSA0UBCzbkcxubjAuvo+C6ChWG+jtw14I0X
sOodEOf5Q1hRFK+FRmmUJrC+u9qaInCAF87dlrcYObIyLQxIRF+LAdYcp6hF6pwW4OaL99GgCYGY
hZwf1nyOYOK8GRxvN4GQo3nCcCJSZwvad3enLCwjb+MFajyZEGqydz1mR1/ibQggc1MyU32oxhLc
otZMUwfYVB8/95E0dQq31iq1LSwlUDHDOg9n3zp9qGrUiOjI6X2rFx+mOCNcUacbOncsb3lSVd21
txxlZgo6TviGBHug2YhCdL3zU7nZBzLNAf9oi3lY7pa1lvWVqGTZ17t+Kdr6tJaVCyuctxH73lpk
k2+tLy0S7E1OEBVux3l7QZ+1B1ZoRUHeu9Qhlquja7TFzo7m14hWdI+WeHgNLjoCiWBQhE4Hmyz8
BfvBdjtZmQpCKSIc3NmKZWg/2R4FbKoUemw3YRAlwzt842Wbt2Ohoucg2vr11hNUJbfFCEOsB4EG
VPRL2b3cTprS4TsbtORHF5YdyeIYusJnBLISwbp0LLJ5kXAnpgyWQkBJZlsIrMDTChEYcpVA0IZc
Y2Hx9mpJaDzB4Yy44UZOaEelyUQtZKGnSr0TRuvqNtqKAfCLgrTDEfrcQXQPehhPxgxmN5tFm3vw
0x42dVbtAeiZ+gzNY7Z8GWyvA/jAbUacgg5V40fS9TNS9wT5XR4qOTXg3CHP7G8XtEnaDDByo5cU
khNhdE2SiCGHZiYYjjXGyesXG3mp8a2SwhxsWQubKzZN7a6jVMx5BOMNAzd41ftqj6S3k9dFDJUp
YMy6iwsSTKHGvKlq6a4KA/xxBjh8KVkOwjnRkI8ueoztMPEZy6tkdXTD0Wym+IhzcsRQckYIS9Fu
CtsUvLityed+WLp97JZwfuc1a7sAKVIYGwpbT2g1wJy+70BbaTEIMDpbe4TDOAs6JQ9JNEXendpQ
UPEKadzenC9rzk344nXcxFkTOjreMV537kOAbyODtAoNHZf9RbQXefcqtjW+XS6FwnURjK1DjAEs
EDo6vijLO9+HGjmZWmhCVtRkKM15hpYyQ1JOdC+Hr7XHkQ0Ik+c9eVdmDeb9Ag1P5IXY5mibw5Rj
VFdajou4Y1WzloiIotm+tRWarm9NY8d2H5fxEFjc3YkOsJxNVP0QI6tBaIgkj9l+wtE+v1dTzKxI
DZSw/a3l8SKeQ7QharhcoM1pvkioVravU7CMwf1Yoq/9sF7ycRCzveiijK8z5FvBDppUd6p6tPex
SOKJ7hVHfpfsYBe3zNcgOpXMZhta5SMS+lrxmucAhxlxbSc0zM9IIkRybpc41k9D17TqipfUjqdg
gf/0G6YuBcmSwSXgLox9sKQdj2xwHglEeB6CRS/1x2CD/VomkQAMO7/0Qt3W2gDP3zPC1+etA3Ir
E0Sjl13TboCShioD81UkeiqeqdVVFg2QcW/W7SrY4FKsUC+NVXeyU0l9ijSjQbOCO7Mc/ThIelRo
JtpD1yYbeUXzhLGrusXAI5tIjznnDrRJosQlhm8o4S+Ng2A/qyhaMpr0TZBiz90kk/YxRioMKgB7
EgJBOu/rIERbOxnQyfZpBycpkfrZTSxXFWfx0bhFbscpdgEZoFwV2UWidVHCEmpcZNicWai0fmUa
4tHvvIyX/kzQAuT7jlWLfLIWHei8K0VTgoQF3M19PQxdcl2U3dA+WYEbc+0j0eorssA55GbFtUYw
bvYbu28W3pdXrlGyfUE+WxdrRpbE13PejKJHdy6GFFVNsgWbeQoySBwkfsox7uBC7lugni5KrfwT
hNqIDjMpofPX73p0vPVy4r1VuLGGN5O6dwo3DaMhrAR4N0dc+ieK2w4OiWRVu72gSVy4/YqdvJfb
xs+oFZLgOgoKiclWQiDSFV2mFSI6kCZJpkPb8Jmdt24EwTSM/Gg+2XqR4Oa3CxQS9gZ+vL5KQ5sw
jlFOBGwJmbVYswT1m37r11hE9yPY5TraXxQtQ5RujsHDWqhNrk0me2vb3PfqYpxldHLLVBEPpxiE
RXuch2mhebn6aThHGnIc6AQRjJVGr/iyr9GrDNNAh2GwxyjG1HknSonsepr1xNOE9jX97DjMsq+L
rWzcI5jnsUGLsSrU9o0OjJZfpnYk3YlQMLpOBM2t+QbkaGWeOyjvVi/jwGJ3DuNA++9+Zs109r4M
NPoYLhIZMhg0x9FGW9BCrrUGpmk28c1Cem0z4+GPeFK4hCZftihqM0CAE4wG4/iCIlzFXgLAedut
MEB9IbYt9Y0yWzhccbh7IS/ANywA6ZbGwwBb87j5gm5GQPOGiWDS0KREIpbpAau936H33qI5gIP0
Us3YSz4iA7XSzAdBqLBZxKyACp/Y5Q7KCVV5mRLF5J3maxeAVV3z+ttyiY/f+AKWOCizrDzNo0Qq
QnDedU9Uqchg75Wsn006CQ3yKCpp+OHwitQkpxELgCKg5VzcRhU3do9jFJJvazfU67tp3OTO48Z7
9gHJQBK7tJmb5cp7vrkPgvfTeoeoXdKjRrqS9tD0mFN4npSXnuDkVsRczGnukRxLfqUrAKpv0Q/u
weuFyvuGCn5uUZwz+PPFzHwGP28WKfgTkd25ZGrRnFBz9YhpcFjm6wrv2ccGAC7ERVgJQKJOrqKQ
r3wCQXHKBoK2/XoYCjWPJq1Ba4rTUWBcSjOM+NTyjnq5RI8KdSkxn1GUbXWQJgYD4yZlOGUNWiXd
CFB7Ci3uyZZ7BxYcPFAGFyfVJxBJ/aLSxcKrYz70KDnqJrMzZJLtFephx8Jc0QoT6/yvAQN+wKgk
Ph76cdDdjsiPTfycrH8Nyfujegnr6IreMN6X1o8CpU/N/iJe/0ftkhHScLKoOd8jWBFUrHIlNxpn
5p/5cP+BOg75Ub8EdXdkAH9B+h1gF8zVWJvr3gYjBNe0mlDdRmsDDXIu5+jeafSJMniHBiQbA4fS
418/lgsI9J9AG34UOinRD3Z1oPh+hHVil8Pf3t0AqTRnyJow60DjX/wJrfkPkBvhD/QNNWuvY0qT
PdjHM38yfiyWfCqRbYKqioIsI+Cad8gNnR/+hJL5B4iuH6VQGoBRcKZHbJ8IGAAYaFzsZjS2/uQL
/dG7/wB1mWAfpnklGcbU/ZdWha9WTMWfYFP/6L1/wKIhWZ77qSzY3sNjIK2UP9VLR//im/8AZzFh
aIZxSdgeDa8dpjZ1WoRoc/zrBfVHV/7DPi/cWhsm62RfkkAjsq4Fym/E4L/07j8KoUTtRAFFwH1B
wQYhUCNhabeNT//6zf9ghf6og5KosLeTa7BcKi6jb3qoe5uRxEcwMRFRP6XTAujnEYwKNv0lLzDw
AH+PQa5EaTkEItge3ovsQzwrfduEaNL86y/0y976J7ub/AD95o2nyerLeN8LWaHdJQdv0cnF/959
aJLXGPkv/ssQh0NyqKfmudnq5xArjR0LXS8VKoay2sEK7ptbKXxiU8ORGP3j6v79d96N+u//gZ+/
jpNXdVmZH378+/PY45//uLzmv//m96/4++F9vP3cv+sf/+h3r8H7/vq5+Wfz+Xc/7JAdG/+wvCv/
+K6Xzvzy/uX7ePnL/+kv/+39l3d59tP73376/K2vhxylh6q/mp9+/dXp299+ihIaYlP9+28/4ddf
X77C3366X74tX6t3pfw/edn7Z23+9pOIfo4keOgkJgz93fiCYLbvl99w9jPDpJKj8x9Cou2X3wxw
Waz+9lOY/MzjiEoJ1GsiRXSRHdXj8suvyM8iEiGTlKJfzCgkDv7r8u7/sVT+8UxwQ379+bd2m/J3
4YLHSUK5iBPCKbTZ8a/09+uWTdKTZVrmXSDYp8ItmRZ2SMty4cjFViTk8+L2peRnNIe+/uZO/ZOP
/n2k+r8/+nLw/IbXCa4RKhCi552M2yUtwSRLqwaFVFt8sXMo/mTrRJdv8n+2Do95RHhIhaAMjMA4
+hGf2hRrk5h48PsVmmtXSCpNJhs+5U5ELeQ4po+kbJoDnvS86zCF3km+Ajk2EZbDdvvjOg5zGm/l
a9O3mFryG+hsZBiisNSQ4sM8FxFuFXpx9dhchxR9n399r/6hsPf7y5cyFEBQxVgrWFCXB/nbu4XC
hyfrDDAJ5tZHmJA1Oh1NoNJ5jQG8gUBxZicv8q2l7h7zt/opLthdBOFRUBUEJI+X+WO7JWXWCPIJ
MmjnisaHaGy/lHxlGK7WJzMD9OAs/jbqbZMOYruM6MQhGTFayDBEPJVzRJ6DgcQqLTp1HBHl/VrC
2eIBCv0ZukQ7tF4fY9YcS2+/6JYBggLTnqXPXbGarKzbB161j1Pnn+L5GwbgSxq49M1hmH3gHgov
hvb8ZlRybJB3t6eLj+0JFQ6UxACzyJnAl3EDfY1VSDHejspntOUehqCr0w6F6COYN905Kp3/3PSG
H2AP6g6uMuo6ajqXxvNAUMGFUuVxuNR3qIYAm+nsfCS8LfeMFy5nKFmv4sAWZ8xYtzQGvuPerkV8
hPLkcGX0KND3QF8IHI3xDvwndOHlVC7pkCRvri3kjtkq+jKxbX0HAoNgdHdtwdK8Rf++hPiKQEHX
0HbcM2i7XA0LPoIkWxavQ7gPwOH8VtfNt7ockxNmFzKDL7vdx0n4EOhJpaOvroq2+1SLCp5z8qVc
kwhd3TljABYcIRwks6nBBNT2RZMDuTTfINjtwFB55qAg/wkd4xd87m/Xo2Cg8eD0iC+gvoT/CG2W
5RjOk/Hhbum6ocxrBvxINs2marNBQB41wdH1XNeRO2/VErxVUGSeUeShz1/U83gWnL64aM2Azxyu
LVoq75DHRFehJd1Bs0JjGKzJY0XH9oOel+WGu4J8/2VP/b8OVzf1V2Aqx+/mx3j1uxD3/1FQo1GS
IGf/46D2/Lmvu3+7/fxt+W1Q+/VlvwY18jMFfpOLSDIhxW+DWvJzFJJIYmkQlGn0or/wX0GN/hxL
IgnonhIrBiCv/w5q4meEQRxrOJmhg0ElEpz/RVDjkkJpHf/H8GkR+VHKU81ULAmQy7u6nO7DAtjk
Npjf+piWmdpMGpj2KtZuOwL/+md2PEgQfogzYLPyhEkABAWQKviivz+oXRCSxvKpQ0IebMfC4MgN
TOUz5bTDgJIDW9M10bnWa3VYJlKfzRiSrwNm2DvAYqp+V5kYAxL00dwtBOd1CpgHux4UwB6K1fRq
VnLA0EXLGwooab4ov47HItlKfyzIlBdq4ugGE9ZixC3qbE6SZ4xZZAZRG7wh38Yp3ZwN74Dr70i+
JPqmrHsYKtatyUYGifwuoQC1sE7TW2hCBc8hem8+hdzc9qB8GZ0RTYJnjtFalohR3l1QXClH4nNT
tgRilUHgX5oagQoo/i4NGwC5qi4BHMkTdi3bVR5YXbvTBqAGzZwKgIePeBW0MM+Yo/OlnY5eWFAv
9hRgTkqv5yKYp0OMrgmsd1AmqKBIgAWsvHgTRdzQrMVk4BFpEoZ0aNObCnNA3DVN/dGvjT6bUgVH
jKqr/qGn5freA8/4aYi1blJycTnMyAYJAgDsrP1oYTCDUYWw/dNA9Qf0LaHYXwBAICNzLYb4Wg7D
dCwbBUs0JeoD/IbekoXIG7JcTEC7xWH2gs43koG2WerrpEGbFLHDudtlmjc8rLa9XoXrYaGcQKNK
lAK2wbMYz0PEo1PVuf5I18o+l0B/HGRhcbCqZdtrDc/1bcHjBoaefO6GhOySYdJFBk8Fd2iDi9fz
bM+yrct9O6nphgbtYUT6OKSISB7y4FocQ6ObncTOYTmat+HZ1xa+dz3rOfpQUFrbT0GHxw9c314u
U3wqgX5KhyCS+zWOgFAzi/6QlKH4cMnbbjCGwpou2TXw+xQDeKxzU0JjYQY68IZ6JZ/XZKyRWSzm
ohEMMi9xOme9nFhazpUDIFPoZx5BBjBlTLVPotQyzFeWsHAEpCMAlw0zRIC2tK7tWyMAAdlPAA4R
3GICbhGkKWrsltAyjFW2SxkJ4nAMBmJdb7di4PTLEBfmkdABumccMNmDv4QYSwv+vpWReuJWyxdj
dDSngGoFb80lWtUL5qrQfSJh7kY381t4MMt+N7h1VHmxssLuwwDeWIA1NuizEUA7L7r95XgycGr4
MnlXL+naRNG5UZB9fhNC+8PGAVqQDEBG7OsEDhNOdfe2b9p8LpfuWdcROw7jfEKlyo6isxDXBZqh
V87u24HS7+V4yQ2cbo4e3N+buV2q0wY5gzwsJjQCy5mutwkaDNeE1RM2tQvNS2Ij+bUpaHEKxmTL
A9YF2aCtBYxF9+zYkhlqKjWEd2+2UFU7Twf1AZw2ZL+LDW9BSmCfi20d9gug3d+jJAx3drDD4xCs
4mm0MvyM9nZyHy7bcigq9Fa9E/qlAPrg0K2anA3UST4C/Tq/jg2lL5g4xKdKW5lOGOoXOWvX1mbL
0trDhKYfCo0BeO6sBpZcfe3qaCivK6rg8tY3nYhfohECsjuGV35UW3EoGl99Lwqa8GOM+mWDRTEb
tyPGTxs05cE/2Y3JuBe+wphIsg0DlmZRjoB5McO4iDmfpDAbRyLogPD8jJXmfDoUlceBxCVaz0GN
09hjlFtmgKAXzZ7DoHzIKV36HYYpXJ7N5PurDdYQej/HUOxJRRCJUzGL8I0BuHG/qG09zYQXHzR8
Dou8CVYbAERm6wDU5xXbZq1BH4KsYceBHpD2uvTMvi4N4IOnIlIQGZqbdnu4sLB0FtJq3RVl7T4P
aHvfGlXp6KpCL2C3Bv6Tt4Dy5r7EjQHAK3gaAOp6nwu/ntBSqXaWR6CHkGUBtcOv3sx54vvhIxY/
WED9hklfZn0r6aEtDBLvBcoVBEBpEHKyns8Ywy6oDFrIJk/hJzetgEggyQtB9CWYCSXLbD4Fg9Xx
joPR9aGPJ/Jxrsv6F0OUr/VioozGm8yl2dSedKW+sy6R3zSFeSqZnWwOlBkCNHuyFVvWge918KVb
Uc0AFXo9mxnQoXLi9LnwIEMCb4NNn44YuRx9o3ABfbuBc9FXmy3QEGkwaSjbBsYlrW6nCWdmjPOi
2i7So2PrBwM+B1v6DIU/gHyixfjj0EOTC0Ynl7iD4nF8RegpMFNpGr5ko1unlxbGMdetasBICooB
rExhgFHv3HmeCgS88gInJDM3V+u4oiLoKhqYrB/74X4u9JIB9ErOU9ByEF09uweYs6p2sucU8OI1
uQ3B481QWQ3n3iuL03Srrns520PVLsBocVDBh0wk8CjEmIVWj0EoQxCSyKYxO18tuWz0AEmCUdGu
hL7otwaDrzKD2ir8SgDg198V8BB3GwrDMSPGBXsN1xHgYjG0/tjHcKYRZDQPQQvTAZO4+8qG8nFr
bfkaArCXjpHnWaHI0qdTBRcFdP8ZaFdSnTXsxzHt0di2URLEL904r19XX7fYMzV4VhEpwf6Cciew
S4JQktKYqRuxVWeMEHadWhGQl1kfYjJOyCCi6nl1jb1dNwD8Yek0t7dgyYT3oOjR29iFgDKjxVY/
OuCVUh8bcg0yz27rgV9Zx+5xCao1DcYtzJCT7YFVHHIksF/jFXojNlF3wKYQTLMK4AWaCZ+HF4KX
BLTmlRnt+J/sndeS3UiyZX9lfgBlCIgA8DgQR6eW5AssSWZCayAgvv6uw+65U1VXtI3N631rqyaZ
mSeBCPftey/fbwW70wiFpDvm5FhB3bx272f4TTluYmFWYYFGAxZXts35ijR555YjztHwUFEHUQh9
VSrdbtERlvKIM3p7lLhVidOZmBN8wnp6Qidb0TkbhaX7GROhz2nd3HGPfWH8OblIw7tqVCqFNNi2
B0cZ+qUoa2UwaSuzNmCT9EpYQ9n1QDqtiudjnUlCLRjNqNaKaqqfLGvtzsM6blOgSouYkZPY3Ift
lE1voz0Yb0yFyshJ3I0MI6UK+Rc52RVtqWtlUd7p8ufWFs6D1cfzq9goKQNScsUpcQHbBKNB9RX1
g968dEk1LJFAHyK4RdD6ntnodlvovTqQlrSec7rog47N7M7E6fu+DJDTggU5sglxFCztMV4IDvJN
S74TPKwT6RuvxPXakSn59Aqswzu1GZXJjZ6vTzZ5mNSnYjesoF6xlBz0pekv7HZMoXgkTXNJ86r9
Gp2EL5PgA1HX34vFuQo+swyEtDjEMjXbw6Xv5nK+qytLYi5MNPhCZcUqpchKwK/eJfri1mGeCH7r
7brxAeWFl5VhQUFs72xGoU+qj3vtNMVOouNLMAx18mTH4FWIgqKjKb3TpJzSpezRFypgGetYNqzi
1OLxHKjWDPe53WbjjRGnfOOlzhVO8N48V4KYy8ahQxSHo+JlbWNVn/FWpJ3PDLmb/WIhURe6mddT
ssJxOG91qX24Gpu5wljbHDaM6pRR0WzUQ4YD3R3UbtTl1OOd43U9YbyN38pSkdBZS5XRlkNbOtpk
1o5l00+7tO+0T13k2CFjQURB51Y5rvjo7KBx0/zdnC0dt1ehjW/8ttsbS2w5HpPKHI82hzk6c2mc
NyuBWwEP5lIRO8sCnERkk/jRo5VvYsLpby23rWL/VeikCWavnPKI6ZHHqrCRnBshjT91rv+JyPi3
mZyDPGF4OotGTZNOVVh/x5rUxjROZcZ8PBYM5Zsx+QGm+KkT7bvpVU+kJblYGf6EFJnfB5wmD//9
1//r9OQfXx5/o8uGM4ECrP9N5CziwaiKWRujPh5Y9gYD4sKHX/4LhOjvjvavagzrp4xrx6nzdQjH
/bXpXIdNGfMGPUQlIz2hmtokcDRTcw9WSngvKFQLvs3w6vRXzfVkhMbc4QgXqpzfBWPu46rV00W2
1fhI+Mq7uX5kgbR041ZDVXw3DBqFjO3edTBxL473DJabf9ID/0eP+RdDBiGN68T4v9Zjzh99zWij
+PizHPPPv/UPOcZx/7BtQ7oguK9PAeOBf58xWH9wE9k4DoUOkwyg9P+VY9w/LBuXrI5bRjjXDv3f
5Rgh/kDVEx6TB2HxP+AW/n/IMdLG10jkxZRUJtjz/iZdy8HWWiZ8Y4QHCmfgeke050u49U7RwWjx
+KCa4quzxn/FXXF/Azn//Fpw8ULkoK/SibXxsyA4/Vk0T1JOJrmVUyRjr2fnnKP7uNm4hGdbCS5k
naWDGDIsLmrnemcvv6/v8nqT0xm1X5btcb0X1xi8X19v/cZdm3P+uxToMkw1YZLYXBb6sLr3Vtkt
A9Ydle5MOzYC8AzUFVI5Jy0ZGaOSYtrI6lOBlNdaBH3qjg3RMpSUKfm1XpkKcCueKYLxWss4Xf24
XqubkatGaoZ+Jtyl+9bS54/m73JoYZZHdvdaIyWiuHUGxv/+dK2hTDd/TjyXr0fVPOwXPGMPq91E
RZtfciYHN0XLR7F4m9iCeNEp07LfJdt8rd6qax1nXiu68XdxN0wiueNQ6C/2tfYT2Rr7BmZqCsJr
bWhcq0SzzJPX7Fo5SlstUbylbYhnZS9mY2I40FlhfC03x9+VZ9FbGonKaz1qKs29m7H1fMWLQb1a
NwwqucNH79fYzoMRkZnV/KT39Jfld8WbkGOWYXwthAfSA6VfW2vBLW4gytALrPPe1d30bJj6fJ6R
dy7Gtbw2NVveLlll3ekZNv7IuBbi3bUkl9fiPBsYfE3tUt8vydWVjlY/4p2+lvTSqaju22uh31jT
clHX4j+9tgH5tSHIr60B2kD70tUu/ULXDloSOtc2wiAMTCZIo7dwfvcZeIC95j5hTWFOeVtUSEXr
RCus6q4KrKH1RgrZyTpwnVDvNam+vRJBgU/mU22MI0YOgXm+Ld31jj83d74x1+LT1hxbj5JJ1Qxf
Ru8+lTNePp0kmB1M19VetiCchq3OkmSbm1ztE6XDqhh0w9xbkKHbsGEXxqu9og1GW85yj1CqOvbj
ZXQxvPcDiwmRH9ZjzATqmpGy25tpSsfvXW3wIBWd/p7oTfoZj077k08mexyK2rsDwEl6tFvLtY4y
a0rfaRzQYfDgJzsjr9lli8Si7qUx8VU2IxUHaM/eGNAPW99ZOjec5JbLJYgtVcZ+pvK0DlNTrBG+
EmOXD8yQjGYzH2vhsvhuFsa4hXl19ediAVx+dpUjWQ6TzO2DioX3fXCb9K3P+PQiy+2bG68sCwEr
OZGvit0FvjNNYomo1pePqhmHl/lakPpG3cuPLsu72m8dDblF9NIOZJlTaHaiE5/akIknsnPVq7Lz
+EEupvOOw9lQfmqW5OeN2dSfE2o//NlCFS1QHLt6YoevFVH3yBnpJmkrPybYNoQD8oK5y1KXOZzs
S02EcoFDnaSEj6JUN1zWICjquTTZBFlWVz/gdVOKRjHtH8kXdsQBE708b0UBSrxZY04Rtiols1+V
s4apfx0qelC3eIWog5Kq601+dfA6zU9dxxsbStusDlt39QIKLXeIpikDVAb2JkWjT0frt7mb32uE
pO+N0bGnoPdspwi2WswPWeOar/xKbb9pJWKcdFsZxZbsn0jvpKHVWgg4pl09lCLLgZQOUvqtXLp3
ck0NYXOOoW8z0LvvHOb8Rl3ir6k/EAuzA8utNI9eBPoKRs+WHl9zK3RlXvKRxmThO9Xa8TQlcq2p
KHOP/KaqORYUGXJ6Dm1TtyTo59eSnOoWbFbJ8DRWntHSpXjGt2wcqHKTybbbSBcaUJ151fMb+EjT
vWa77Yu7LjbOyFg5bhTPtfU+V1v7q0u2vgyrdOJIz3SPXbUjWdctaMt0Q+N0UcuPItYMx6c6LW6r
utLT+4Z9VGlEStg8NQqGyn4ozdE7rRimEzJOgrerb6qMHHmXax9z3C9xsCYxXL6avQm7oR5AIM2Y
N3eWiTYUzu0G2oQkrGYFPDi9Cjus7Qmsbq1CJp91L+ziBiMj0IqBPyKuvdTSu9OFwAeb5sn7n+hC
oDMYbnzDk9R/Z4WcuNGK3kGO6qsTHPrivOU4ernnZHmQ6coNWtTT+gYOiEOPtPp8a42FW0dVwUm9
1QVRVQKmXeebtuX8ahiPPi1XO2lm6dC451YvWl45p/9aJ5U+9Ewc0iCrcyChujffutUsdvygCnNo
U73VTdKfErY9ZQGaTOUnQPMLX9bbuTKgHrPhezg7vHqRyXf+QXT/dprT2J/oh1Z/o5D6gQGrvGVh
4DBHiDskEwqwuDRJre3ohzhZddqryY0/UCyczp8khOJLgzQnfFeq9E0nQ80v+hpaDNxlQbPHkEZq
FMXwHcCTfOb4bTFJG3JPC7l+a7ifL5JBNKAH6BzfqmnxsO4PmyPJnV77apU7+LKNCV+bP6zAPwKJ
Rfj7PNnjveVohFeW2LjXncH+NJH3AjfOthebF+mnJ7XYCmjsst3SlHvDytY2cJuRaE9fjv2vLVNM
M+xucGwc3RrZJH5pxkNmddNT04jpyAqhorx0Sjnf7ClNv7YiBrIp0g7pQZQFOZgpT0E8+CM4GOu4
LZbqwMDE7vsqWvnB7ZI9oAanC8cWDJXFN9A6y7AZWw1hpmOP2x3IiKZjqs2MiEQZicNAM3srJDHJ
5MEsB14C8A/LoOUfHdbM20Y1b6rq07DumcGnOfp/Vg0EUigMug39UXPUeU0t+SQ388o8Xm0i8BXT
n12bLlobVnwSaCJrH034mUE3GO7PzhjNc51K1/YXR9CWxo03HDpNk5fJEpje4+6lWEzrh1sYXnlw
dB4zpiMDvAhhUCT4FrO6L5eF0J3fTQ4SqpXZLuMEmcQ7MBvrNaZPCxumy5TzdpoTKIeZcDcPjQLi
BKolZ7zoTovWnCdlEZ+GBS7IgtU1hVBpcenrXHt9qSMauhtbpH0uePHVF3HccE6XyXvGuuct0Bgu
3QGRGYxQB7QUEQRMKmKf2F0uxVKtp6zLtB8xkyIX16zFbsGid/WgxSnyHUsEwzt2ZWjfE002MjDZ
/PIBdoBTwDMqmnOWyYqn2m0t65Aown1cVNv8Mhd4kfF6D+ZwXKEbeT6PwBwHRZ6vyQ0sCPNRB4bi
7sqZXJKfQSLqg8msu+MoDedXhYQdLFYcuF5Rhn3XeoE5CrmzlZW+zRjdfVvbqNh6diGgAw0NKU/o
CAChaFZZeL/lhF+0nytDvW+6HdQjDAmillemAqQLetxqZ2Xa6sMAQWNDMQyWNjHuyO8nHA92Glam
0n3NXtlgs9QHEkuE+tbctR7yVtOimV3CO0KcqGFebHHlqvh+jVlWyaHkbju3r34CURJvPInmFzb8
POoJ3/CGNY5370x9f8nTZdb4F0vncRNr1kT66KVPGquib4xp5vPjpXglA8lxRdCKvYnukK9vscXI
a8ABpofZxhiC8WsyCBSidvryqAZ/WqmqURXdIa2Cxoz1gfGccL9MxJw+2LQ0fbbaFXZBMxjWzcyM
088MLc2DxOAp9ItsrtNQTOv8lWnOErZbVz3NG4eK39Zwr0NyUQ4mUQDjFJXjuBiHCc4NkZhiWU8W
DyJFL4IY8BpuWr1IU0Kd1mqmXGN1V95iwcXLUxAv1I92X/ZRImT21Bad9tisDBM2B6rZVjmbi/rf
O0hR7hwgoZrsWO6mmcFdLbVTUcaE/ZYVUyYPsfSem1htSH3xSiXIRVl2YdIjYIY4TEoIS5tMyQex
kGUINWvlo3Ws5kWwm3XXZnohowmT1pkhOSMSID2obIk9lG/Ehb3hRCwp/SwQBlOfcTRVUc2WM3QP
Sb4Mc5PRvOqTWT7Pg+7+MqqkOYAiQZ+cyOC813TGZIbNPv/IrSbRd7Sx9h2jEhIMplYztjQSXZzJ
nlMeMgNYez5l/GchW6ssDgdLGJiOmqZ76N05V8FY8Rj6fbZRYE8abc5g9fq94WSdOJcuebIdjij9
2al704fM8Vlv5eIg+7Hfxu+FE0tfVVqeHGxmsCdwQPZtMzKkIWaPWeiUwbE6QdHngYt5849jbvf3
A8lVJjeFBbDNsmnz1NLm+8yw9OPsJnYbaE3+SzqD3vumQwyTLtl+YN5wFu4Gn6VroFNBoVrS4iUl
Nh2ONF9RY877erDKfdZoY2gAm/dnQ94NvAB3DEjcaJVjG+A50ukbKD96piKpDwu1iFC8aSy2LA/T
qYQlx/hiR5Yi29edqB9mC/wKQ5AmHAVVo1kRWIn5MqtVXppaZJGGPuo7K8SxdcnlHYrfsIOgfZi4
2KBazVEyFPN9LXv9Va8rA2K3nhM264e3OlZTMGaGfFTSxdvX5uvOrpc7jAfLHBr2JA+NtXjH2GGv
MPWJkShOKE8PvbjLzoi7sMX7zN0ivQd5leJ7OG2qn62gib042Di8P93B2XeE2b7aNS3uEwUDalS1
943EnXtyUsN8Z8SU/HK5QAOHD2jqS9IgozXp+KLgW9oR/2Kh3W84Np1gIaNCxZsO7XPVj/rBgH5G
iIb0zLNZpdq5jGvGzJ7GpECm6qUlLPI9nvQNCoa+al9qcurhu1nQBlEAZGSq6tjVt32fF7PLSWos
4ZgR8MaN3pa/NDH2l1WkVJYq9bjA8kWg9Yp2LeZdyYDQLwCjPHjCcvMdQ+xpN9mzosfRW4wlUyaa
mDaTSiEsrndm67aZDerW5aByZwCJITXScGL3JcfOyLf2DdDxpsJlymIMfYvGQ8GWvc0+2IwPLegD
JmxGoxmsAhAIgXffrIX8PoJt+GztzIjJtXkF++CwvB095S3eAR7MkARmnVJEz2YpP11wVmGGknMe
5mG+XbGhOAEoAArTCWruTzByY+NbSZc9IAs0h3EyzUeGSqoCsscYIGTF5RwmZLxWQk7YF/zs9wAm
Y0LNMOb3YEZeZzTTdVoDlojqafw9xCHUMf4cf492fot+/6OP/it9FAf0fyeP/u/6V9p//K/7/uPX
55D+RSP9/Tf/6Viz/rjashzbs9E0/+ZYcyQCKc5P07X4QxiV/49jzftDoCE6sPcc4V6tbMM/TdjG
H/Jqz/b45yQjZO//RR/9DzOK65cQiKPorWilGFz+KlNK1jQrweKpXT8l8/CUIok8b45Wt6HdePLO
clKXu08QRa2ZfO3gbedsfUns8E8f238yKzGwo/OV/iyY8m3gxPAQqExET/f3d/onl7FuK0lZ5RlR
I8isFi6zmVh68VEllfE8FZl3YaGhvxFsqOIGtFgzYVfxtAibl33gP2U7TTBIboq0+m6n8BFrilWE
LqrXsKILu9dHmGEbwc2QueF0m+YZMKGcuV9kERJ9SIeeu55h+NEltxxonbaNbJsu40jrizk0bWeN
agbu0CMnJhcGV/RulHYd5e7qnSWoFAwfBgDTnD+/+jDYxLGP5fLRYJFgdmHdEp7UDszU7dLfhtH8
0G29vLERaziaunJioYveMXcbg0yuyw/THLdfoujtZ4+HYA8DVZ1G2Br3GQip3M+ZdFMizM0PQN/D
cZKqv0utUZz0RhihhAe6k5413ifS5NCqjTXSc/NUNu2BrBZtCuXfy8pkvyMkDxjcyoV8F1PsgevU
jZd09rTdRNjwiF4W+5syjUuXJtqOP6LvFyqCsJnT/jBYundJNHM+Kvea9lvLXb0ma9jR851hLmaE
3q0kaueujZwJVj7okdrcrc5sR/GIezwh9P1sd7gHvawxQwd71hOEUfudSi6O+hXaiQlH9tDi2uBH
6+63gu6nktp8k1RF/jzNi/Y2z9BgKDrig2Fx9feNkUVd0+aBufXqV1flbiSron6wKnbS+GyenG7m
tupPWWJaIU36DiTvjZV2B7fWzm6XopgvGiN63blzzBwPm14kItj0bG9UNUQHu7exnNTevjDXEY+Y
vCab16s8oYU0EEUwkGId5HBP8yMxZWBRQiioQzCoGSY7VhOyMBYwWlGM71mejNQ0Y4P0m9D21Jr2
w9m6JXJVvd5WNrDH63JlP+Ox2llXbGprDrQg0yB/Jf3o7Wfaj7cN4FLta0KtN4lFiqJMG/GgL6a4
nyq13OmttiEQqyWcN25aiAJ3EBDBJFXTtm9ReB/K0pb7srS2B2uMYSVtWhZUJsQIRST0vliz+g7L
aRKZRmZHwMrkEf6sFdhpBwKs1o1AUVgcGraWvJbYxvhtombUZQHy1Ku+TDg0DO296plBCKU3/veQ
f4OdoWknD4ppwGUBH3fEBOru6zoxIhNXKp4HaogAAc6L+kR3gwXwYNgnZnboEbejAvVk2Tt2Q/MA
asPeTaatHI4Iybs2sD9RaxeoR3W1VoecQNJpTR0kBnORd3ApzUe1EM2qh9ul3ba9pxr7xm2sdX+9
YUNLSXGTuOmdxyETGS7yPd6dMgVqmOj1dFbCzH6uTZ9+VQkKvleSrBTsSqWWmfU7upHuPeHUP5DT
kKdeqfampsY8brWydxqb3O4Gvu2gA6TzmECh+jBaNzvJfLQPI5b0nz0TnUdOZhcRo+m/G92UgxvI
MV0mEsmkhQSAvdJKZHF0LTsgcNazyAoled3bdF5zCEmuokdtKZjilFLKHpjJ3NYwPRj29El+M0Ey
CNNey3d5QrQ6pfGDHMOu3kBAKqa47nQTrD9qw+gLc5ahyuJXE+TQnQUoeGPK7zUGvpyS37NHCBU+
oXCnBxhR+BsMfehfh67dgkLEyZ0c0fK4/NRNbEI540xb92jQ9Wleq/RbK2qlAjfpea9TBV9zMb1i
B2G0TgIGhYt5SdvCPjngj6zIbL3PFbZwcmzruovmaaxPLhDCdysD+bjlDTBOxSpIMiSO3NNHodWS
Z2i/MuwyLdOhfvxyBky6NH7jewW4+tDK5q5OtbdumYdDrekCkwtAXpfo3sbMQ3g0A5LxwMbI7lvp
FNLzZZo07yyGK6FwrnwBfcY5N2duwNSsPuJVmsvwH4hpgEzlPThgJfYYZxClZL4q79JWoDU/pWYP
06PIK+uJTWTmskPIaj8GXoWPODbqV4g42g1U6Tr1Y3wSvEI9X63yEEna3Oo1LqnYeqXefy8qTzsD
sVnis26hZkg5bzKwR5S+f9CqWQVsnoByMLX4jaxmVTLIjmyVX2I17EeuwsE9zk5e5g/jMOAodUT2
NBG4fUoFI8jQFJ1h3yrcYV84cEwdJciRb3W3mD/hYq3HkTj+fs2UPMtVuZ94zITlx4aeHzR030uc
W4CCtG7unlhpLW/qhU+VXXfOXonOwmCjdfKxiGX3DX9M92hxWj+tVdcdINcr5pcJAdwWbKD0Pctd
bswtNg+WnSWRM1C7/N4uNKrZeR1SvXTvBtaC5idVPGqE4ZmZIrlbUJYjHUMlFTSbyvQ3pn3Zt9nO
MUz3bbbh9iyT0YyyZrK/Sz3t6rschkwTjVmNIjQADY1KofXIFIwBH0RtNhy3WvKQzvb8XvateDG1
2XxqRlGdPMG2UMNcmru41JKXGn/skaoG4Vkq/glqrTkHY4NgXi7ZDMIZi7dwLHAlnqs92KvB9JLd
gEE9bw2sGoZOMHy0NQChpV76RdR5WDAYYjJSF8vtWlTGGG2Qs0x/SxVz0qRqlkMu5inEVX6Mh2b5
kTraHDb9mr4lRjXcoJZUAZqOCDAkmYHiA77mYQ5GBeVK8xYXdsuy3U0jQ+K+8wZWc8FaoxZz98sC
MZhDFelsCApmq8uZEaVmoTbNk3FwSDfMp6HJ0xPlDAh5A7TPM2WDfAYhnALfbLnf9+TfxH0BxgrB
B1m+2Bo5MNc0+0f+1s7O12wP5G6GUW7XoSx15zwnwxqlDfpjWA/98N4SPGB6Za9g+QzWm0JT5Toy
ofp2tuY3wmHzeLMld2pb7d1o8Yxaae9eJKBoP0sQmTPLb63PVD8uff0OKeSDPZg+EamT4bz3ajaN
AJoFwzOGqT+oL5vdyIQEhMOyqjctXbv7EoJfZILhKsLSku7tFXCz7fGUSXbcFN6etVRwFAuv3Ocx
sJY8SeTe1gHIk5RlJyNo3jRw7QkRbqraiJSRWO+HRTeaU4MF+kZ6FRuF7JSgnWLIfc4Kr3hWU5z6
BkiZPcnx8piDJ79XaWqCqmmb9VMZVUlErJnzN3f04rDWbIBrRMkcM8jRj9tgFmZTRU3lGjCC60HP
Y99WkPoadQW/Q8Jg0pEx/w7iuELwWWZ0+KZvd7Lr60vtTPotEZMO3WUqXpcmNY2TShT24hmZ6ODF
cVceGIPVF5wiU4vCS2eNiSyQiiXJylTiB8Mm896ajYG6elj1J06bFCJqOk0tejbm436Mo0rF6lQk
3qXHmGDCLo0oetp9gn54mW2bnOCEAw3j7TjslRy1k5sj6JuEEToTYcVfN6P8nGonwXzp2tz+KGB+
v1hXdt0aryFGyPrGKTOqN03pry0QznsuuO7c6DNRC0+DwGNBorcgziBJNPEXsn8ZFcJ07hZ0AApo
Z8qYcYE3XrJWe9XkxhmyLnG8BF5b6/uirYbIKe3ucZslws4yGuZtH+tekHnb8mFDRn9YOcX3RqLh
DgWdcZXny2Aqh8/eYjwmcYyHji1abs4kpujcRGiL+TbuKQqy2Tyb/IaifC2cSEmcka3hWJHkovHL
tsujKoudGyjp6auY+tsOWPMORtSwLxuDMNBAc3Pp7aQ4QyF2OEiMcjo09Bihl6TGUUexewAOVQZW
WZ/LpnyRRvWJwHY3KrcBlEfUrlsKHfm6no9a5nIz5UPQOEzppRi3u7LrKgy5/XTXUH0hqMfJJWWn
xAGKwnxyxI+CXYLjOFpocAXUhmU9mJqV0kttc7ima7UTXEhgk5MViZmgwwHXxxrEBmJYelwyG0+h
hJqbnIstkzeJk4hz7eJZLnJEn2Br7TYshYLvu1ToXh20/0HNzyyWp4iukyaQLrMrvSuyELBA8ZCs
VLRxn1hnd5ysB0tU7knpLbKuQMZzNAI3MW/7eVqv+HOz6RmejLV+fQztgPxoGWnkKsLGXg4xzMs9
cM+TW4x7iJihcNM9zCme6TWYa5tpHtTqE/SyPOiNfDn3ZMnCVXI3wcxrpqNwKrHLtRwwmWUDuqkw
rbCseDlYWXfodGqIzVJugCkLS4TMy2O8VZx/yECvZDIaLUirFbYpwMlzmnTeu2631h7rt3gDZ2sF
XpeUp3bZplBoIrkpNZtg7+ypw0Z05DseKvNNOlv7SAWcH5ntqdeijpujWbfao1CT/VhsXcFZacMz
teo+vfRjnt6kVYdCSdH2UwhBCy1aZmHoXL/gdtu+Zo2XpcvPbP6yw1WPf+gLd5+5Mlco8Ipk2jP8
HKhNq2IwPzMr0/BiHBdj8m6Y8XhP8KXHsAarHjSCAlY5tRlBLnZD22kvelrDGM+aUOoA6sm6h45e
PeZqKagT6v4DFoIVgomMcbr02pFQxAH0mnbSTTI82AdGVh2Mw8nxikeb+aztMgYxrP62Md46fbmZ
AB5vbHgzRvmtSHHwzro4sAThyfXyXaJVOKX6Q1yI67WE7yNmo0FAafjWJ957VXmhQcyjR9gIyh5v
QeLWsHuWqTp4I4Ig10x9sYrZ4Dnum6PnFmfXTito6NZ2ln2qRY7tloeqcPeYjRpmYGlJ1q7OwPKX
yd5U09M1ZAQYrlaBgV4abkrrCh4Ogry6TXMFbaL4aRp5A03NwYHAnEYSSeGMZLXAIUXwDO2x1Pfs
moh3TeHE56W0q0iDnHbw2AACubPLnUuWYMB3FyfcgGEdWeiOOO4cxZSeRWUc2DTEIjOR2S8tdruL
bjnmS5ZbWGp7NZJMNliNvS9wlEm/YNYyBW4+2bttyNpXbfZKwg+0KJsE9lFBcDynja6e4DDfF7YO
Ig+zhws6DhrUaay6z3rBy4/fSmMc7+rQ3VzWY7Ru2MHe2CExtcfcBVLfmUsRGkW/3jBOU6EkpP/T
5OfDRjSRN3RAGL1Pmtsd8VW59wvumF2sKwEKibl4UrYRphZ9JwmPT0zDOPOad5NJ+aMCkk2Hs3jr
Q6XbmGRcTfa7EQ/gfs7qhjmszkcP4ixw1OxFs8beBb/t7UsFwDWUrZwvzhq7F2U2xB+xwm3ik60Y
GE425+R5T4tegNAx79esPFZj9gNX2Oea4FPw9bahEDe6pfQZxHSHQfTNjmtTY+VruYS5oekR1ov5
dioUPH8SCwdurkMh7INwBgg5iuyGyzoLrzq4bsML5VQRt+2nnDHb1ra3H5ztYGvibLN0w6fW2jGr
/zYZMyPshfHYseM6eOqFvt6acfptMo0t6Bvt1cw8+67Kl/GDneTtgf8fyyJli0MDcTQ7ujFKFO0J
J8JNY7JHOycP5WDVuXTkk/zcNt45wBNcWZ39apqVCDXCScBjxStWKvjX0mUCyQYOauigb4tgbcbP
SR8Mwm5L43sOlHc8FIxmKvlVEGaUaXasiiVI5+q5A/DuF8AGsw5eQMcFvqvw8CFu7Mt6fdda1+Lt
0Yoom2OdML9VwkZN5LArrewGckO298R4P/clpR5ozft0MF9yUGKBs5gwMUudepGgyc4RBsOCAWtE
l8Htz4wSKU9Yt8tyDfeUqg6J8RA+q2VkDLgq+6bpmVyok1VcmPac2znLeB3rpykHl63qU+wN3oGw
xq3cvKUPh2nywqkR1XPSNcs72NlTvsGtKGk4/KpdDrIrlz2rrQ0CLsvaHHEWTTutkOKoidQ4FAOW
t25TyfekEH3AG/pBy/9sklKY/426M9uNHDu39As1C+TmsMnLjgjGPEkhKaW8IaTMSs7ztMmn749l
H58qt3Fw3OiLbhgwYJRzKEWQe///Wutbd1EhTdQ/JXuuFzTn8mBw9T1EbIaW9OFZczIGaqxgW11J
fN0iS5hN+luYs27p+7J6Mw3wGWky9eEq1lzTNyryIZBxgTdXU3UWko0ZY0OwxennPGioiNeBPqtL
iU+DXaZw6oPjJP2m0RTsW0/Rs56jbNJCxwelh5SiBLEvhZy8VV2Z8etgK+vK98wX/XTGN9iek8Ca
V5jK2HodAHC7Pr+2BYltQcVlUkQ61KcNf6b8Uc0BGVpvfHhB8shFGe1kmVQ76Kbpm0bIdlMjX+In
4O8V67GfYtfAKqxRj8k5zz150Fi+WhDRsuoZXuewmrknLOhh5C6tLg4EWap1PY4fdjkoVgdNdHDi
0LpkuF+A/5E3RsRJK5ge9EVl+1GZ7lnig8QBIJ1KbuyE/x+uqmETFREbqtr+CSSCZU460dXrJOop
acPa2KTLPtzTJTxXGhRSIcJvNJmkZ/yGxbEwCbv4bQyVYaUFS5sGdtxkNwLW/E7ittt1qWlvS26a
XKjSfpNbnMjxjElt1chKaLwX8CBd8NgN4XlwphNWGu2NugOYpRWjh99qhvHi2TYGRhCRKc1QZZ6c
KQMLTzKojP0wGkjjMiz4dhb5jPFrcuRVmiTrgrCt9/wS09dF3FFeZYq32Mvsg9E59a82qrg6BlZ7
HhsGpkIz9SdR2OEND4m5q6Mm2QHz5gJEO7Lhh3HPyUvEwD7rQ7dpuPyZhicoO2FLcUZTFo8+F+Ex
m4R44cVf3HrHjHZDWGOz1Zu63gmaUOotTRV0b2U10ifDf8XRJ+f1ZNVwaPAPsAkrJxF9ug7vC4wu
Y/oqDPfS0y/CMnMs7kmNv8VQ1u+Bp5tfummUEXxbM/gZZHH+wjXkI/FsPKlp8yT69gUNcdgMy8Kr
BwtJBWC1Tbk7n3Ai8nW1WXy5TjHskSeLT2RHuXdpIFkD89L9ocS5HrIe3ISYt+56P0DY1jM6sCYg
zts5FR2PlsWCzqFhJadFr4yT6uqmJtaxWsldF3Wvw0TYXxfNt9gA0wb+nbIIXPRXANHxM86b+rsV
ungg9UCOO9PurXqNWyNaVTaDTRi8UFvkHVxvue7QVOe4/UnFScILTyXHSchfMdd/KunybpOyguJN
oBD8B2wRL0YGtn7dzqna9J1RnIle3ns5353Q8Z4iUt/YJ7NqW3biRxG5fBnhDlxUzt0Y+yT9E9hH
P/EuUtVXet+9znD3TrU41m3XAi1PcRow1kpDIsqSgxqEsefUZTQWR/Te4jXJDPsqDL5+9CWEx165
2p7BDrBikz11MTZDhTC1lXV3Nriot2437MyZraQ/iLk9pG2hXYdJUUBSWS8RXtNNkebIKw24xEhz
hk0PrXUqqKKjn2PdGeZNm2v9bEh9XrmBnRwN+CQrI009NkNOeuoK9WyIhoeToBRlH6NxFIH3mFRn
naKieOg8RCvdHrd0knm+6rKXMkuuxOz0deSA4Vfg1I3VnJKxWNNYp++doum2ghsO70JWo5bfeQPv
5FGm9KaVZhexBWiwDkwjeRrD4YUMk6Z6JfLu/CxtydayjLw1F4uZj9duDyVfw8201NMxUqfE9Hkt
XrqoDe7NPM/HiRzXxfW6DFpRgknQeXJarOk9bTROgrUEkq/Ltntn2YjjzWQ+edyLTnGEe7eON3He
vE198m4PJYvWFh9mXUpozU8BgApoQoX3aLAFr4VGyNLUy+ZUt2W3GUInerOJOO5TnMebUbW4NoDr
Yk2WmzqqiAO7S7a2o2mjf1JoTRd8r8kx4Vn7zAGRB+tMEoYi9cHupbd5AsLCPhu9QBerrZx+Exy9
IaTXjTKaA7mSslhZ9hzvKELhNhhzW1hhUeY4yfFCrHUAXKwcQQWZde7xMbq5eNPrCKeq7IGmuior
vqh7BA9R9aI885smR3AAr53LiirTxLbk/XbxpiyRa426oB8z1mmf8xBn80iWO6wK3HweXox3O260
F+Z+Kv/4Kr+pIhvWih07vII+am+8F4h6hb2VfXeUN/wAXcpcx9LAGxCF0tSmiaKw45TtrdW/2V0b
3wZN8RhPKR8CGtMYXQOozHhXu5hrZobJ4iUznPYQqXLmddXoA05pab/2kRFR3CHZUwGILws2mZZF
00IpslsI0xXOZKY8WmPCfCRh68ZWtbYwHL322dgckKO4xhW9iLdM1NYea208r5yyoppFUpREqcM4
vCey+BHlpgZ8FlsD7T8UPQK52ui1+JFx4UNwm1lYrbSElUjb6+5pEF3Mm6LkP5u+KtrLBEGKK6Vu
v9P1xbPEP9bbi4Yn5Msk9QniVwQlMdXB/plwId+C6XYObhA6F1RWyBn4oVmPoQk3zthh+srsp55s
Gk+7DPmi1JJPr48cc69pQYP+BGyFli1v2XQVK66Kw+/8dPptgd9tLY0k3uuqeXaUhQxJSw5JDsvW
1kmQZJdOc9SDzVq0pQUUWw8cFXrt65zYeOo4kPaxvhHvoMxqI43A/sLc1Q0+xrn62FIY+SowSG0E
W9m9VJl5w3WftmsZuCNStDDXJonSfrCIZ5ih5OBT8RZFcVePfIHD2f0sIipW3DpIsA9BdJw1rz+U
ohQ3MkWfXstGbwVRKVv14/BhVR2wNgwsfmrN9z4aIG5WubfCA0SbQSSmtdPl86ae3qsYVAYmI1OU
VxRBvPZ9bbyGVb0ZprShUsSd34oBSyIdmRhok37Ek2OQns2aI0Bjpg45N3umwGjbmlrwDLSGd30P
8CqAa+MTlK593RuaS0JAy1eswJ6tFFDVKoF0/ILYNG+jiHAE+Ih4S/5cfQSd8TslqvY6xX15K5om
fytizg6C1fpKel781I/wCECBZPm68WpqOVFRAGUlc+CdYtaSTB04UV+iXu+epUDw8UUeh8M6F3p8
IrTFlSDEgLcJTc5km5xPMJvqoabU2Md2P+zwejGg4b9CQaROrEQ6NQfpLye1ZPDAFppDs8IQsMLp
rb+pHv6W6nHSWt2QLcKssUmoYPUJw7wwmXFL6axm55aVeUnw+m3zKYtxVYrv6G/BiYtIcs64Ta7z
moEG56NzssmaYwNPMn9C+7tkSWR/k9rsU3U3Eisyp33bdXIPxKA5VfPSp9C3ALFGMVDLyjm4Ih9F
eyi3lnrXFWPwiAblXFlX8q+SIAoSH7NOSNPGnZ8qRHPHmqqLEfSYaeGUQwaYpcBGUbnzmbY3+Wua
ijzbob4wA6K6qePY0AriWjPfHnapL+Fs9Tezr+5aOG8KtnmXWnXOwcpkAv2AzsVTSEUrBnCd+haM
3AMNopWRrr25/FWPjlGsRgdJRZZm/zPDOrDttCzYm2HGn1e2ldgZXBRO8KL3WT4RhqS0y/Dpxxjl
KrSL+I3P9/sk6mSnWCJwdKGrr+gwYWxT+CmT9l2npm0X4X4mHgEOpFlZrOlY7qDf6RtYQwDqZ7N3
/DF1kBQbA0f5rJy1S7vFRzeZ0z2ZOB+rWmI9jhgMGrM84V1vW1IqNocNmjn3/3qK4ucO+DXr4qQ1
Cbjzhu5K/Y7WsI1Hvr+5Pb0amZ3+nLU8fmm9Rv5EgfPOdm8c4z4xqxXzNll3V4xNwbvQyMDoaOW7
hiB7w/LaLEV+Bt8KQ9voJM+/j17STYQNltIhRfHLibMg+sEOlMlD1OYtFLrpYwxKSj64/Ibwrw4g
++jvapWlnyjs4NFOCMqAQqjhZ2ofhEqa7x4NCc7aKQcdtgWAUeZ4O/kRsKxkTIBtsDPBaezx7Hh8
QH39jcXQRxzNX6PyMo5xp3k1BSz+uLYhi3Ocxu8G8+e3bqIllbeQPu3Hhns6swbUH0q2cQcws2xC
Lx4oXFbFkzvlpA8L17nh5ZW+qLJxT3QEwzubvm5rtGFpbYuKhgISTEkAEmvsaDaEnvvHgJOyltjO
snlC8TKw1Zb02yRhq/aQWCjOiTR3p9VKPJWWPpylhvLa8T56xuShrWc2/aSklbpndmjtRdeF70T+
zNc67QhAarhWUHugkmiaNezaftmPE4gxrokY2TvpTe4ieEEVGJt0U8Y2ZiIieoMfFxOLdpgJWIxh
N3UUB5x1ynrXXSEw+RSzI4jbuTLZOLVD2ZNsfyVGTMVoGdRwjhLsDE2azb4wjRfJbn8d6wbVF7xN
ffTd/Kxl4m4PBUAoKrVWwp7lFYI/DdmxUl9Dhtl/Bb/TfbIQvxtGpNm76rGRPyPSeg+hWeqOgO18
CTcqTtrkoKsV+nBMGpo712GYAWMvI/dhTaiMk9m9t+yhl3boZoY1ptItTppmx1GK34UujFsv8mfw
pelZcefaE/I3N9bovtVLkqNN6pirpKuS1xq/zn0clK1Wem8lb6qe0Qg0d8bcFC/BI3O+NHwh1kUa
DAtxXh7aKN1F+Rgd7ZwK1Dxw3WNi29cqSCllNnMXWNJUHNhlABCMq5wnQo1HSO3zE6EC9puNlDnF
0pP+HlDofuGRML9pjvnsNsGrp6rxDtmn2MiAKS5t2nBD7yqRAZU8ReiEMW6oveVKnh/Pm05TUrF5
zVRxTUtM+EWTHkyus08FTSP7kSHq7E05cRaGJ/NSSa/cs/f74WLctfTpFIYIRq5mHwl5Itrobtjv
EyK37+AW5LbNcnBolpW/Gr3kxdWhSR+KpDgapdOf2AngCbFsBaaJtpws5QflAi1eMSbX1DQjVGOP
dyh/xK9ELxJBjC15wmQvtBhbR0m3Zq7XdMykHQsA1U+gcKoQXTay9OyJ1zQ2fCR55XNylFs0Sf3U
C8CVjcGupw1BB8cjq70MKfLKe8te4/+ajvgJqGTxQvUydKECtBWMe4/UxDMWy8yf44CVlGcUz9Q0
Nc8jHbd+GOXVxwR5gu61Xg0nlZNriKCd/iK0FbwNbQoMbGYoZSMd1ClP/lzfkJe8b0WcTZsqLtka
RKW2SQuR+jbdHIeEotxDHknxZMROfAW4yqJ8joj6eqPZ3dkNRD9Ipug9wYHCWpssIrE7GM5pclrr
HTu34n02t2wNYev18+Q1azIQGb6tGD3BtrwfdeBZVN4Y4Q+WhNwhkmUVReLuKWYIzxkEevvodu/L
KuibHuDKWtE93X3MgSPe2G7EH/jT5hu7DdMPvQB6W+Mlv0eaZTzDMUI5CMrsJUiCyEcWYLyn63Nl
epV82Lqh76K+ttf0i0fPQ4h8vq6sPjt2UZL+Kg1zeBQcrwgzEEtqr7bJFFRZvs+7xPI1SquPpEjN
bd1y1jA8F/o9y6bxgzWLc0Gyyny3pFKOr7zV3lAMrEfeM4Br5ZQ+0lL7StrG3ToN5ycVkkd62lvk
HLu5hbUyPm1a6HwmZxwYRUnayyI1jzGIPjtyWuLQprSosJ4ZnikB4QIoxr7ZZHBNt3PDIoOipnFd
ecL4JRI3OOHQqcjVaj3hjCnoo7vD5YBssAqOeclzODY16XfFqM/ozLYANUo8j2UbPFP4VJI94e5V
BPGD05U7j80szfFLCUwu5YJhTU9tmqlXZ4zm/dQBdLe0rEOz5lq74Y6cfvOSikqxWgui98GS7Ny8
LBlZO7DfprwCXUiLtXQrddM6tcKZP4sqdnZuhHrXdjn95oycEITJp6HuTA+2YfTM2qRuxnnZvVd6
3/7CXDMRzgvtx0y5zGGY+mzN5wYlAJjOsUpHh50GSgyPak0UAEo5veySvcLkaFSjszbna4mCnUNu
jLunfDY6nHEkRXovcLe4ybhzhrG2K5BuHi3hDiZmGAu6RS39uqUY22aonNxfM02anBRz8ZpG/AwI
vZMzzpzyUJJVuTZJ39ysoE2PEW06jPAYBQkOWy4/cuN3XjjaZQimtvMdqtmJ8mQZ76D/gVcsSRJK
FrcRaB1jnbnl73ZdBr6yg+wj66YQCQXL8KuToX/YuK/uxMoTKgTb4WqbiC7saTHDpgMttJGVFH8j
r/zftsv/fwRuNXj0Fzv6n1zdC/L8L0Dy/9n0xeeP6DP7l374f/wGf/PEe3Kxt+uAWl1QrkBX4WP8
DU3uWb8tzHIc8YZhC+Ra/tC/e+KFC8+cfYuLX12Hq+PiIf+7K144vzn2Qn11TSHBfUjx79jisa7+
1Y3O04oV3Xa4nAtosXJBsf8Z3wFmqppiESF1xjHHWo/UciMSC1DSDPrlTqz6LNnnGY0+K1k1tJTG
btHXm5K4zUFzrcR3WOwd5qjA7WboKRG5Adg0Ny00og9uDh57GpdWOl8DmXbE/oRxyW6E7jcjI/q1
tLl/7AmdVR+4nwAQlEZcsE4pjBANFQue64PlwfA2QuY3yKfoKxcZgqJ3dt8MtF80KaapH9QWLgGN
ZuBsQwOjyxtj9EbiNFC6EQcbbryC9LvY11Q57RqQfOZKG9iu39EZqV2wKup11pONUaDgbfTU4TYO
wI0P0lrRhsrBXGt1S2O8m+u/ohh0o1+HLASZejTruYgCsloeRqJ3lEPR71w3mH6gonb3Cv/Lhoa+
YtGCqxHprLGGz4hmrAMxBSq+88qJPyzNafcUKLn5eix1/UmBU8NFLZyDQf8E2Rw40QsvTQDgNMbg
pXPE9M711+248ApeFUKnCUW4EvssXvDUofItyW2/wg91EbkxXkY1aycT09Suni3gnXgCeuMhmtLk
Yg/ULNxaoO+8b0NHvnSqo9bwM0+vAXXgUq53kzJYTq6wDjbxoW5bW7+5y88lZVA3WyAdGQGKlzaa
GEK6hhd94FTVu2hN+iMn4F91GB1A7y+39Gr0+W2sE7R8jOipm083QymkgFxGg3GDiEowTKOLaM2Y
X4PfXKjwva6e2bD/SqaadAK1SeuRjdah1PphrVUB3sbaEFvS59N6mIL56km5VNKSkZpmq9vGqQG2
ILSxNHGbG62NSaPpg1gTPWca9UH0SnhHLQM9SbHvoyXiejWz4ZvA3LGm7PmMfEQC3LN/Gnl+KIbm
MKqw2GmZnu8wHIu1KpLYN+euuMAeKajpk9Zzzn7+4KglKGFa/Ojq2t3lVo7rtqyOvVOfiRkAgHKh
tM2Be7EMFnZsEchPDnl9xoG94P2s6KeF/23ngvb4FhPRvQ5mau/7gf07nVnTCkBbz+auxQDmVtI3
s758lo1VXpsCaKDFJtSfPckiT0V68Bpm6pF2TN6UgoeHqWdlWUvZHCsnAhzglcEGtRfmYZl8lUZi
PqgXT7csHYYFbRxQlJVZvlVgaTIsDz4GKYrY6PpLnTkztuxIr/Fp2f1LFlX3oWp2A0CZkc0zO4om
ibpbEAHatOepQxGO8WPkYE9ssRvINYfT8GzpBoOfhK5ZVL/3PXb80YCSjIOYKA50lgJ7363D4faO
aNNvIv7JigmueOclW/EyMl8smslMRquVnQc/MyPaGX3h3bV5pkxwURCasjpVjuyX3jPu+J5W0pKp
fsmCXmdgm6iZGp98xS4essOsYXIhbJvRE8aM3uzoE9ZWZtzJ7TyVKLGRJldFm2esxAjqjJLcbzbZ
87vG33ubJAFEkcyqd/QIjBc3SsWy6KQP2S4fDtmDI/YTyRUno7R8JMnrWsryaRYonpo2bn18naxK
2KMgVtEPuJly4j8UzJorTvOhZx8jzKVcEzD8lNWsjOlon97ihMjdZAZswj1QKA4yBAWftv2jq5tf
VU1gQe/d+qicwNxGBBXwfVnx2kmH/M5KD3QCqN4je9X0q8R3vtURQ5cQr13cCe6FG7oy3T3fBN6E
naa30GJr99tINe7PKh3G+N8Ey7lc71w6DikGNizsVM4SpfpTVEpLmKrGqZQHvEUU1hdd6B1dswyv
eOatcW0PasKf4EhKf3sTaXHq5WHMTayJfzrf/0VqyzD/qUiDv4nExGDbHtgFyzbdf2rqafqgVjk3
t8PUOLtkaLuvyDPH+akaLK+9uS7hyXuKGcb0szkfnwcSEw16YUIT8TSI0o+s4Y1MPvPWQEVOuM0X
CNXKjOhl+3TYMVgbrOH2t7oT2d3zguIyO2b27pLN4vu8vMlzDI9feHmKgqElqr/x3GhbOJ3mQwyj
9qOJAhoRezd85TLdw/asw/i9i0EApdpgXTw95tvkDvo3twkbVJFIPaHkJu6GI9xD1NfTkxV1lD9O
JZLLYIa3EXFh3bkNy1+ZTydNKRNkHfZpTvpsa6rsXZil/tShOcvRcJFhOe3kcu5VfxyBVCw7nLFa
KsDjisZ+rv44L3ECcXYCqtd/VX+cqMKq5U8IrFiTIFM+z6hb3xxTh/1RpzrL4UyBT1Kd3QtAYG68
p9tJvXqRGcXrLGMgWxtNivuf1IcZY/TFjwCHMp1+2EWDwKUP7i0Za02sja4094GiIrdb6sN3puTh
WF5Dzie8qmWD7VEGG4jXkK71Q6WaEDMEP/h0BuyiJd6i2MVF+B0ulEeKQ0V4s4i1XJwMnIIbpjOI
ZtVFvjur/JGUGDgwpnc/zDxxHm4kh3WEGWTTIODvRN1wuC1H6Rp6mvaVVUNv+op2OwwXhfPlVZ15
FWYYXSeNe1GNUD+teQmQfKq8SMwPx27TDxtfxqctZ73fFFNnqm+ZU/NDssvMvnbg56PdaLEw4ZfU
1XsTVE7xE7tRH/sRpaS/OrMnZPZfPybij9vin7KNri51CYVR2MLyLMP95wKYnlGd7iPVH9jX0f9O
Vdu5HOnKbBtMVbB53EMN+GFco6YzxDT0ezC4nNHciPhpzqiOThfWvIZnCF9uTzpz8d+Pz+gTKG8W
B+x7kw/VsApjs35YpOHgo9FLG050ejtS3dApb9BHW1ZcozGcDTfvcD6bKvhBbbS5deLKwTRVp090
Lijugk5yJLP6AHV2K0Rw9zKgMmEQ9lwdUIz18MEzbl71fL7UMYcdwDbK7WQM1H7Fix4Vp6ldZx+x
oB1WndNhRjMSfT9UMrsja+p3szQGyy8tO3wxJMJpOCSeT45KY99rliMvbWbPKy+X+u42rdq2oYu5
w+ZSMmLbN73Bt1WWHtHWc5wJRuNw1jjVUve4dPqkLgtCeojvwhvaN1a4waY0oSCg4WYbr1YDK9JM
Bh8R19EPZUOkXo952WzZyUW7OAfOtkIcklx2yZYg9Ib7wrV55CxndPj3axxcPXkyQBrxvHANET7Y
9Qjl8Ua13gRfQDR4l2Q/ePDUmuAJ2lP0lRtWsAMTG4PgLrRnlYp052GcZq1uD8cscZf0fGxcOZNm
vpXueM0ST51SL9K+ewVuRH67bm1obgElM3EFF4SqftXxsoO+N2mqHztwrYwA0dbp+2CNMAvUASPD
B9pG/KJB7X6rk7zAPDrr0bocal5NakyeSKKS4CMEcrJ5S+ELk5THckn1xzCSdzrgk1dKJFPeopG3
SAf8ZI6xqVuZn3cOcbd01ncOSFmea2gbBJvKh+eN1RaKhkHcZTmJ5qi1nhywE5dxVous1ujUYiZm
0bl3Fq+9uaIxrdkZfwwicGh6dvN/DCj6Mqs0XAdYEVfLCAPolXHGi2GEUEIgvow/xh2PwUf8MQK1
hIu3+BXlGzXBjEiF0DSIJTHBSzhu5rJ4ddLqIyyHLN4TQzbC61xVhu4v59hPizApcVMlYOV3y5iW
sKPo8W4q/rswOxNVmLUS7tc58UcWD4daQAnfDLUF0oMmXhoVOy9Jk33iOgh208wubdPAKDiZeEjj
ff3HZUAt94LUNt5rVAkXxuILpF94O8sDIhJGChkf62Ce8a94clsZZb/8rdutzYh+UmTh8F6V9r5K
pxZs5z/Ynv/iPF/C3n99TRFPN3lJWTrlIubS/PXne4XOlS6l5lgevNC+ht4Nu9K5Gv4PliP/vWKb
l39Z6LZsYf7R7/b/RlebwR0I6/xS9vePH/f/th557ShQ/Uyjz+LnX0AB//lr/04LMH4jWgL32hUO
GxJUjP/YjEgJGpVVxX8iAf6+FzGN39jILgVj3kJMlQuD9z/2Iu5vkg0GRW6Sh5Kwv/3v7EW4Iv71
K2IZmCXYy0jWLxa9Cfo/8QLgnld4chyxCxMb0VZinppxwJQaY760P9spYC8+6SU2zRQidjqD09DT
iYy1abUk9Ww5nlFrYrDAkM+ChH7wqHrt52JDCHReS9iNmwhb5IE48fAVAfE/6EjS4LC7kEiyNxfk
Csiazwdtyt107XLqPAeZYeKxqOebMCuciLXVERzs+Vs40M1XidMrsn/jnoOz+R3AD+9MmfIK8vLY
22SoAVe96+Nz6KL7TliqNprs620uTGh5XR77bZcQIzQNb+2BJ1vXBs6JKDG9n0nu4L5dWgtQDgKL
kH6vP+Qcx7e0cuodn4wEB6VSiXg/0iRuxHC0PJq4BNBs2gmycKkpEc1n5pISWcFkTXa5iwdpFWKQ
GFFgsBsYdu8+jVBOUe6q8j64VvVFq3h9tVL9bM3QSTz9MuPyW6VWtp+n7DwM8jST4Ik09h621d9l
kV64MlE6Ycluu1BvqGNjWqfjvtuW2HuzNUmG6lK5auw2EUHMl46bP1I9PmB9wyz0JGiXYyZ0V5Wb
g1QtbJqnl3X+lg00Wc7Owxq0wtFTfsJ+ni5T0wTfPdAMh2R2q/vcGj0Jd6E5L5mV1McGxXuvsNNf
VBRlNeUAJvOa26VEajwjPTi5kvuhreU+A3D3Opi2wzAT2qibah5aIEjGWZeuhkel1n60ZhesATDA
9uKbxoq7GOW3MXPECQY3CMowMtfAeO0JKGQe/4ydsfF1vpV7LyqBl5c2Via9tIvvKP/OTZZoWxlV
Sl9NVX507iQ/PG+WOxzJ6XOeWsO9naTzxqmCRSOO9HMR1/KcZH24qZHHN1xYzhAqsM3qqtg2pNL2
Ho3YuyC0xBNqMC5zeLAlbQAp32g7bbmOBD1qVpRecFEtNQ6pwAdJDOg8kQqZVraRyLeOmgKxbr2R
LCkA4IeKQ3XIQfrchZH1FiSFavg0bXekqc1Bd5rbZDekc/edUrbxHECn2rPwMF/gTSGIuGM53kyc
U98zaHQNwZK5rdeYz+z66umoF6tgzLWlro5IF6U7GiP4iNsmGN1qT4uV2hVs9oHi2854Hxwnf4P6
2IwEy/go6lTJyCdTypYQ2aY84QKr12Y75EeZCIAaMa0QvC6ICKexiK8YUDwwdBbFNB25tMHx9Lsy
KCtaUSM0PThYDWzyXdthrDAghnKA3qB5RMg8ZD+3AzFlP1ZyQUkZUjvlQcqCjoJS0ExmWyQ3MZvF
hcB3em+bsfe7QBV+lxnZxmC5sJdylBhZoI0/udUY3LASVWcaTvDIVJ0KAIG65ta1QVGsPCeLzyIJ
xFaW5M+MqFUn6tXJd5miOxd6NRKEyuCPYCiYV11QkqwX02sVWKW3tiszeDGanGuLmMtdMNYefOe6
edgFsdKYJj6oQUa8g4bFszWNeXoNwmx8cntDgVC2x44HrumQsaTc8EplFdLttVpv9rIconNqB/re
w8d37KRW34G+5PfYlvZbzQTxptO08ftoVhRmzaoU+2B2tYecenEbWmETHKs1+MrVmJy49UIc6mRy
snWPr/RSAsQtzWUDPVZvUAuIZzAGvuHixBxvpmyBMolxAECus03Yf+GoTqOt3uJdH+awXddWk7C5
bEX4sCQhowjKLPsinGmHkoqhMy4RUrO5Y+9YHJMkTJp5ExqJcUia3nsvIEujKIr+ufaa4M7/DA5V
N8p3kM/5DjNxtO1EUV9Jw/XXwcFqCe5r2EJAy7+LPsYk7Ob5HTwK8A6lcUfHIc233enI4zUmJhyN
wEiTDrQYo/lBtIBZcUynrD+yw4DuS67kYM1Gfq9qVa6TNP4hGuWunQKqFEL6TnKqkQ7+jpWgVms2
Lc+AnUhgqwmOjAwJtmWYAFt93DiNSUCjGQscG73Au+5MAOtWOlvBiF3zOG61yVyqrBqzOleSIpd5
cRo2fcmQ4TY8kboo9uR53VXOAtcy35upOdqk5y5kzvY50bKVjMOL0ppmz6vaN5bJJodMvPegnfhd
Q+7DwIxa+U3TxdPKWGTzY2p2LT01bpfTgdoXjAUo5du0I1gY9Vgp1qERFn6jcnBvEFp1VIf90JeS
Xs7RVDS66fb4aNoZoiBVXb6oR3sL82N4NrEV0VkUlt5ewfPyc9ddnKbKW43Js5xZoGV53971lvOM
PVW6D6DiftWYTY6q4sdT8J1/AZlHql1V1iVqK3ND4Xe1MdpiOoH33nXmPO+ZMeZdMYrs3VDBz5RD
K8tpN1Ky3Y95BlKr0PYdEK3OolPELoMDLLFyrSwAIK2d9kcrKXV8J0OLrUFL1C2SrA1WiELMJXak
E9lCvd/mPWoQi2ftlwoa52iIsnnj+ajPeI37PRN4yjHTlz/zLh/2rqjodiEr8dlEuP6Rb+4EBJsV
avjsh0MePPgAiF4xaeRLJsD9dMXU+VZbR1cjVFRoZiRxMRQZu0qfy3tmFvq5jeP8fRx0vOhRWMF1
0IYBg4VI2j3hXqXzctK9X+QczXWgaR7Wi9RarGSNQ9zdHWMf7L1j7ZhTo0NhMYPKMGUcBbsy7P8X
dWe2IzeSZul3mXsmSCONy8XMhe8e7q7YFRG6IRSKEPfNuBn59PMxMrtbGZWVhQIag+mbArIgyTfS
+C/nfKdknQXNti3dfG8EZXVHfZGUlzwyjBhyYx5j+OffjY9ma83+RjRNOl4HWqurMUA5H3Z28l5w
4kxsU8luyjUakRb51aNdFOk2pdxd+xl+kdYb8p0WJTJqn6Eg2KY42dkpHmsS682tzTwO4Y5AJlsk
Ytt7Y33XjuO1gQq3rG2Wbqo9qkpXG7Qc2co3NSZiSot122TkK7ajfhuRI/0ca5K3EwlOOB++u/Vg
ZgsrpboOjMhlldcDCvEwaZXgBM8eDiiKVXMgQESoTRXClfcWBuaY83hqzd6+shv/QcxjwS5+zHAc
GSDaVAl9tWXCmiNX2chclru4JXYPrsZ4jd3ZAD4wGvddVnR7OkV37YjSvQD/CN98HHE77tFoX8ZQ
xL2oLx4SWdFc2n50Yxax3rfz0O2MtLDWLgGG9xEUyTPKexGuUzGnG+l0OVq+IYiAN3vDrvW66Ki0
17xa2F63PpufmwIm69YcKwL2OKLQOabyS1/B2Ef7iC6kYZIU5jYe9tGHMh+TiwgFEBkXIb+DUa1F
MnrbOER4m3ZeSKYTSSLHIqick+erYWvhpT8UGNzuCRAj3bs25aWHeHKQJM7sYeFbXzsFHLpm1XXI
3GE8JnlY3XhjDsGyd2eWlJFpJIuevTs0Y1YDt7W7jRZJdO0keCF8Uh6/8qCDxekqknFIHBJbJF7Z
FaIy/4B+qudoqcufsGv9C0Kk/HHIymLv4sreNqaHJzVz5DFoJmcHN8dkO1VbG8TBAY+aqSxXVAP2
JkGOem7N7laa7Y46ldwjj97ez9WTEVabZnRi/B7GSzmM8QogtHy0y3zhiyu1AYJTbliatOtamPqq
lvGStFIyadAOY7ceq8La7QtWKVwYGMeKLh/vzEy6D7hzcEFHYA76CMwm8Szh1S+d5V808sJZUld+
aeX/oU9bBve/rgh8f05JCIwPzC7ylWFL4i4YJ1zpwE92QqbVEghnPDLx1Q++ZQXPkz/U1yKeo5OP
1vUF/VW6dQYKfMgDIkIWNNUPgHmwAEqDAEQkY5tCBcYNWz+xqO0SsdA+mWWuA4dSgolx8gxq3DAo
avAmh6Ir9zX7P/ZkeJyJqfoRuVW0sQ0oKUaat4dCuV/7psWu2NXAwZrAehZ9752gbnQEVQbVxuO9
o9RDjefkGZJAaSu5KRp/PqrY875RqUd7KQYCnNPxOzyLm77r7x0qFJQoZbYhxWbayDmeboe+PIdJ
Np+ZiDPrznyAJqalGOZlGFXdXa4VwlIzUvJNdCTK4V+POh7uBUXhdoCGB2+LfATkYQQArFTsDufQ
gwQPNYb9eRcJ97aq2uG6ZVC0bCOsEBJDJt5lbyZvNdGGm9oxYNR2sbirAJoFK4PhHfotuDoVHviT
0/UYk0TGijyd4Vkj1EnmLUnX+n1o9XMbz/D4epnsHFXkO6mbfDcQgbpyawnNVs3JJRzx8G7QQ3Y4
NNHbrfoK0x585eQaYw1P6LgUVyH9603CjFKvbD0kd9zowVEHejyKyhmODApJUU0muKJxRylYjKN+
QBuJZaGnXhg/BMweXHejOoulzkZ9SMmdf5Tf5L7AH/goytnvtwzoGrEz6eVZZY5xfG0vlbz9UdT7
S31vfVT6qJU15wP1/2j43TlYeoJs6Q7IZUy+9IQCOCvCs0D8ABzZ1WC1H4qlwVAfvYZLZcZhtLQg
9kc30i+NSbG0KMVHt8KEVyPuImi1wPO89uMpaLZ23xgIBTGfBx8tj//R/lieIm+1azyINcq1rrSS
LIScGiS3yrhwWSOyapaW9x3ah4AxhUNCIMS6WVJS9pNPLhKHGP3W3Mz3tXKIaDXqO0Pg8gUDXZ1t
o67u0BpgPUiolI2p1VBrKIWvIEw0J2yi4BVU2GHbSAkpi33KsJXP70AGg2k9CcR369637ZvAZ9zZ
8BuAqVtaRkQA5MZ89JFZqrJLnHVMCmgynXJJDf3oPN2PLjRYGtLasrN9szSpaAmI3LTc6NzQwdZL
K5ssTW2xtLe8yaXRpeVVS/ObL22wuzTE/tIaSyPyX0qneSEnNHsl1JCwm6WVnpemGtEkDOqPTpt9
2nSIl/Y7WBpxqAD05PnSnhdLoz4sLTurTe9JL21899HRq6W5L5c2f14a/pRDugD7As0VXvQK5BuT
gWwZEjD79w5yGRyIDq/035+o1mc85e+DL2pDsUxtPEli0a8HaoBWd3L0hFZh5d3Pz/Zz8914bu7G
L+1tsmrLayP/8vGK/90isn86Sv3/cE4qCC3ie/3nM9Lrt6SNGVq/l13STce3//2//vgrf4xGvd8c
1zQdx3dNZp2+w4/wu2jMt35zyDgjVMp0kB7zYPkv0ZhgasqGmjhsE7HIxzz1j+Go5f3mWwxM+TtW
4Ni2/LdYqmy+Pz10XZ+cN99G1ubbjNA/Zz4lg9ugVCHHuiaQ0lhXhSRdFoeFeYk9cm4pxPBG1la4
DQogH1tBo3LGN5jvQirmE64ia4s+G0PpAFGhBqbNxk2w2egxj46e2mMTVBdtJbGHWKbT26jrfAhe
yaiuYIA3z3OCaZURHNYIO4+hhqTq0BcD0RaQtw5NE4F9dDynWzU4BoKNtJ1+wcsIAMLVxPZjwZ6o
8ij83DkloJiwdNVOu2VDY1xGzpIGEKbicVgE2ngnXxSfqz9awSvBgGDXzdG/VLSnV2yCQTgjFKnO
PrPiJyZOwKYsM2a0taQ/IS5J1EBCkc3pMqBu/kpC8ssIX/OSqOQhxFq6lrAFjjJ11XewA/HJEU18
F6rOJYbByS9mkoq9Hox2a3pLss9UxihcjSWV1Dx2hkKMXpXzNuCr21pRGgPKAzRhYqe/UyUGaXba
sB51fhJRR4PbZm8CAz4Pniq5C32JEN4iRR3v+/RNI807xxL4H50u6HXgrBni9ZSj9ypj6DqvW9Oe
OQJ68iCYl0r/ZOCiBqgA0AjhS25ZQLbZtOGDx9/8aEWzeeNy2t8FQ57joibipl2ZadRcZzZ6wBXu
0fY7MsKxOY4s1U+YnamWzYrJVOUX6KCoeIAOFCr16tNYW5hSIBvGDtowpNrACKLgph3QW+HCY4YP
j9Upr0hKTdchWm2BHsbHe0vTkSS7RY27oalJ2fa04ksyGOk3RDQoxtqx3JepUX2MgPO7Jgr8x7pr
5VZ2vj7zOBnocrycn5IdK9407Uua5lEN9/5iOWNCYYunXo7MSWuLtX49KusWpLF77QpnKDZShdWh
x3F8KEgzBUvWD9NTZ4rotZFJettCQNnaBvyibZpME9AvPhLa49yqENfkiicCpsi72Ov9A7N8jM9Z
pHfkiaM6CjNS6Zvaqy4EoHS7aEDOl5CFO7KiNuKv1cicBhjk8KXv+I6t1ktfaJ36G4kckmn5skZV
5TVxGF8I2gCz0Ov5FlId9rrG4Csz0H9AmmnIcZI2aepSdtzVk0ZXoFQyriC4EqJUK6HmbR8wzEKI
p+XGMczxnU7kpbNzMhwaJpIMADXm3hGyfDp7zaFvC+dcTbq6KucFUck6IrxO29ZQTFHD8sSkR4WI
oix8q8pMvFs8Cu1XK0N9utaAOC+EmKtnLdDEbSxVM5Lw/Gqx+4U9gj5ftP2xbCI32ZqD7U/fHJps
+771m3HTyrJ6y4OxYvxkNa5bn32ufey7YAgT68mIYq2PccrEFp/TwBi4slk+oOQMw+BMejicOzmB
Ze08Un9XY48F+irBg2avSWWaHmOfoSHa2eKJXAKnuIqrpNkToJCla+xQfboD4iAQADq2mW092edP
tKPjvg8UnQSHPX1BMJ4tBlVkQmLjz5WU/poy22MIkGvzzfNSb9/qML8oUWU7iidII11KbkE5zTbW
Nj29lm1oveRK52tPgVllRDFwwta4XtOuhnoCFmCdmxQkeo06rXqLhq66nR03fE+NdjpkXj+/qVEP
LJVN/mGLuPBom9sATPY6smX7kBhsCVmgwy1bd3Hl67uJimQAUdlq+DANf/QYsUXadGTNjNskpZU8
hEJT5Rc9o6pLWXi1OBZQ54utpAFHjpdF80PKXA2gAHBnG8+MCz249R3kVgsnAolNG2QXzQKOx0tk
72orxnk8U1euRL0EWgewWs2g4qfMo+scVd5ZoXVaY8jSOKcd5sE2Dx50Ie2ivmQLwCLbHdlC6+IS
YbB/lEkTnTtg4PGKCUn9rWe/4a4V6Wv5iolLLTcsy+wToyLiSxqvAMtf5LWXHrKoHLFCJcX0wyRR
Cpcfnc5r3BiszGosrEuwGQOQ1dSYoJRhjtliaxYTggEnkaRYZDG2/xYshtgWWOPjE/1RnBBg0UdQ
YDjgE1Y1pjqNRTxWrJlqB9WqcMZL7lTjgbqQu6A1ilOFIfYwhlBg0StpvU4rjkl6kO7O0z1UvFyZ
35tuvnMGBv24rcP+nsGSgy7WaA1zQ7AVKqWiHFiECLKavyuwwwTz1tp9Uj2OtLXj1mRjZN08xNu+
cWcS3sGQzpzZabdGkT29R+jZH6XVjff0UTi/qmHq7un2glPDPbzShnDuoFI4T0YbFCcObOeK5EoS
UFLkVuMIwirIHb3u3Xhc+SBe5mC+Eh037Kq18vmtyCvCJHvbmYCxzC2GiwSeq7Eu+CmxmdAFTjs2
H0a5d3KHaT4c0H5XE2Q23dqRGT+CzYQi0lN0neCYudE+sSsoRzrlvGMT3NVXTRV0aquKprtmN0oq
njGI4KnOIUlBI8XjC1CxsRd21BAyfoSCCIKcem1VFIqNbpu1/NCJk6bFdasHJiU+6t2XJszMa4WU
ErKAzYh+rYappIbAJ7cxvbx/aUDH4PWbjQ0RQLONUVC29+3sED686BjWsm+9hClKxEHD4MxZxzmz
SUBoTnHNp26uwhg55sGtTbjNWdy37y2WXBsePBrxVciC2ztUU0c6verhRi6G+wR/mBlzYLuzZYAk
7Yrx4mkTlDEi+iU1DyLjGxIvCd+rHKqrNm5s0AZj88M3zfxQNxCGemeYMTDr0IddIID8rnkyzdu6
YhmwSgncfJEhEz1ppsOTkeQzJJqpTS+DVT36YyPFKm+TyNp6tCGnQhEBlBYDcKS4KN+QDhB4QTbb
81xW1VE1Cw596N3+i85qgvVicyEGEMPGmZKCic9dP5t2ZdY3N2kCRBAYENZQgoFSAjHSpulfMMqo
nmlcYFnYz8T4DBsGo3+WWWm0RQYZnQzHjx6BAMfvfd6hAQ6HMa+2Vb8knidzyaWn2e9t5k7VoDTg
2xAc3jouwAMbelcIYAf2S4/bDoToqrFjjAZuBzu6gZFCLBBK7CneU5AeUIoi78HbU+6cCVYpsSHI
kTPdVVesi0CrLTAXkwA6OtMia5/GJADev4xmeO4vgAuuyiUyPDx0ANzO1RCND4SXMJDuwgKEsaNf
gmZZdrfKbF4jVTBPmoGn/gAwsx5D4pizan6JQ/cdFigmLKJ6Dm0oBmK1aFUJtgM1twr6ymV7FxYT
UDhcyftpiqHrG50yny2Hp9FT3EBhY2lhyxt7cP3jTIrTgrHP8+YQdRClIbCxAOKgLbNXltq6Wc8c
EJvRqYjQcf3YGDBHB/UBTjcZgzwDIF4Cm6qCZPwadrpZyTEX475NqTIN/LSDWJinDRzG6WC0BXtT
VZY4BUsRjA8+Ue4YuxveNCDV4hWvi3oWCdPRDel6BrBRg5klYhT+be2rW04gcO69aSOHzyCG3rDV
DM6OaUVkSnp2cJOlpbrHLSRZabsZg+hxKptvLql2RHvWaWkhvFbTi+/r+kcfedwdHuaJ4MSNR2GY
lHH1PXD79kFag00emi1uCm21j77to8y2655hP9nt2BlENMn1kBjB3kFIfuDqGeMdcvT+zemmIDlU
c0Lwgu2BdjWJCSV/UY1+wIm7sLPSliWjMEV8QA4LmstoveiZ3t7Fxj1incj7nB8Q8SsCeko263vg
t/2V5Y6o1AgnA6fkLyXYYjRd5wUDa4oDG5U5NSEM6GBqz1PoKnwCwwRvaBYhGQ1x6RTvHBKkNo2j
d4EZjQ9y0k255TszYen7iV4PHfTUjU7KMMTEUX1t0YaeuFmddZIQtzfUNsMwPM8rDNDOClHquOVU
JYEU1oi1IQw3xHrjpnYMt2OKHtMoD94i8n350WM3e9W9TM+qlgEchsTXWMJbZb0y6EctbMbRGmOh
2NUTfePosAmshD6pEA9xM2fpNrDj/NpO5/Km8hDSY9uP3HXQ5hwsxLMdR9XiUOCQ/B5AZF4xHJbf
kgxjvs6bAjEEA9jLFJTpay3QpaL1i+77wsqeRViY9wkAZxaUPEO+DHUdjnthEXuwxsmF750byyRO
wyRrrUuUOgluiy0rx85fQanEgD6twSFN9kwyKhmk021AaMq6cmoYfD16qNMUlSgLe93lMMBtxt4z
xcUGYegcE0Lfxm/kPFIsVmRENdIr9iRdzdFOFmV8irqgv3Fh6CxYXQOm2ZDfc1405whsCWkjo5VR
upACQdgV5f08DQ9iNK5g7tJRWfmLl3La6sCJsIXMj7+MP/5ikP9JX88cg+crta9pew70EeeTvr5m
6+/lRTvv0QqCUUSaMKx05RonYErZvMqRxKM2+8+By1+84ufFgUuON+lVHjNWM/DcZZDy65zLt/kp
7boD16ms9LYeZ6aHsWttcJ55V2TteXurhEHz9y+KUO5P24rlY2KE9/zA5/dm1PbnFxVIJOfQW2az
cZSfqWvILQnHamObsMPrWfU7mkD3yC6wef945f9nU7ZfxYj/53+QodNjQ2QKNsLCps4Ugi//l5/s
H8SL5+9vSBd/Hcz95T/w+5jOC7Bp2q6UXEcSFdYyB/t9TOfJ32zhMvp3Jc9+btH/8nba8jcJUcIF
HoWA25E2w7U/xnS2+G25NhjeEfZoS8my69+IhGdg+6erjVOSGReCfOfTTgyyZ5VZWccTYfSKZdId
ICusiVsG51agmbcDcl3JPvL3va3aKxMJ3FWFqwTrpkuyK3G3aBYAd8kCgG4yH8a5gQAaQ8wHOCBg
oMGgIuAxcvEIpmWwHZw6Pg1UZWsdFnN7QOOWfiOfXV8Ts1G8ybnubjkaLboxNfucpwA0Y3gpIUA4
i7DYb43XMzwK86LaATmag9Xg0FrtAgripxGcKYNvjxEKB5MbtbvWEcjjJqOMv5DsbO895eMy8zww
akRvRMSceBI3oZVK4tyFxdbeRCI/1GbwMBptld1HTkCp0zE10ZuguthY1vgvpfXGdGmaiMxwrvE4
wVeeZnntV157BWDE3wUWeWmroFF2uoMwmr0WhGZWKyu2iYNt0yg9pXXgnkmcgKeL/OXKMpJlggV5
5Fo7JkS8oa3se/qA7JH3Ec5nSZhgs6ZTwPrhxHEUbYTTuv1a10X8WBolaBkLzPFeZFlMnzbaDIRC
MtCca6DfzkVnXbWlaoH8GgRI9NamjkS5Z3udGWuiNs2nlHiFCb4TcLI1K/5+16lGPzsakjVCEPB6
mTfA0GNcovq1E5p+dwAIJNTZb2KABvhlkIGPABfhPxgzuCh70awn/mPcNuUXmveB4tAn9XpX+GH9
ynA6HojXybtxZ+IvurKH1qBw0r3rHaIKKQoBo9O+GqzosZ797mvW1XW+LqPCeShE0MHwrGIHTk2Z
awzDVQRoiA1+AjCcOAls+wQyZo6Bn8mo3sO4E+3LLAn82ujaIClovfAnOqjCRdivzbzsB2wMuau/
Zu7UyZMBfhXOcllEXB6syfdJZxhXXVZb31rpJxdkCktcQkNk0ArWbdMfMsgX3X7Jik75f8biMDjm
/DwwBoHtqMecNNtRxA89Hc8Fu6E4ggOmnkVlXxSbyMjIfi0oS93LwNiRDF0U/VcuRYRPS9JL+9Zi
6fnWtcytNmBwphIb09ggpQPAeJNnSfltdAjpXSVKyJ8+vCyHCM/WDbZBBCGQYsL3p+tmGYmfyxG8
MO1AJJ5mr1K3vY9wQ7HbO1N9+O5uQkqVbhxtCfyAhID6Zp8RPe+24fdgbARJs3zz296CWLRWRSDz
ra5dZCco84yfGGPnnQek5sgSjMpkHppqZ4SlZhZjA4ByjG6ZH2gSeZvUrL7bWI7EDRy3fBsOCJX4
L00gcQ5Mq6yrkdlsTSrtYhQWawqQ+IZoCedoZz4uVpNOGnUrkhNiKUQDRgo9Jv5T/kmKwMThPVkI
x77WXJXtpgnC/GfF0vRO2TnVHZhiFpCQfjZGasxMbLRABKZRRtkKuEKIMBBqqMVoHtS0uYnKrtv2
M2EFYZ1kciW5Sb/HuaFOmZ7hjWgL4ZXRWcHPyfHCaR8ahacv8O2Mh4E8BWhQcSuPEffHgsgnYQup
Vh9eVdR2P6Y86BdpmxXdTSYhRMDhKOP9sCrR9S3h3FrDeTWNtl8PELF2YADYdCjRbF0Rg2spU28+
AtxKV4bJeD8gdWPVT21/4U07V7QT5rOXdIsNKCh3mUXm2kZ2DKq9MSTsMWBrSJR3hBAwzfq7yunZ
+xaYHkgEahZOUmMmt+A6cxDGASwKibv5tLBht4jFwq1ww1ft+sHepBSiBe7YqQdB9A3LT/c6mSbr
dyOxQtisIvsWtZV3i2+v1Yw+ihQsjpHvQXNhqKdnfSDN6maKO+vFQgJ4ixIm2AxCo0cOXamv/GYY
D06dRyfGsRnfu5tc+XEexDDxEknMnQmeXjE2xt5SuSbY5QLrqmmyniEpqUaRHaXDjwAP4KscRkjS
Rhtts0Cn7YUjuOcistNNrwasSsLAHguvbs6PFTiQZMVguHqoopiI5bRysWxp596ZK/voua1xU7XS
3o5uxQ0Ype7w0Bg1lKzEF4C3IxJOPQY8D8DgMVi5gvLbD0n28IOIQVeLi4mdSGkWX0p2FldQxN2b
wREQTxruWTgCrpldpGH3mMdi+0siZhTnIYvra5U35MpJszA2dIDELRXR1G5CogvvJ5EvXMl+uEHg
JX9w71pELqngvWljwnaCNKSrFhMtsjE6rM67quNUytIjTXF68UyzAw81BM666IjQJVpL4Obxi/TI
SRlv+rIo9uxMoIgHhj6KmrQ3/N76ZOR8WB7AkBVDoySIt4sqdysRVT2pxuQ+NkZ0GaZpLTqjLr8P
Re4/dHGPvWzqEUYRnjW6O2bnbPdtAQu7Aqm8zmCKSabIcflg8axmRTOkN5UjfnqeskkYgfqb0Xll
6gG7XHdmJ+19lWHPmGHCLkuXCkDtK3q06l1R/vEUUmaYbCr0Cet+qLq3jCX27zbg/+4a+n9SdRwg
2LYpW/+zc/qHinjfp9h5uj+VxP/xt/4og53fHFAkgeNKm1PngzHyexns+r9ZgTSpuy1cQzBO2GP/
B+LE+c3DJ2qzrUZiakmXN/FHGSzM3yyL085Eg4DFFCnCv1UG/6kI9hyTV4C7wlwpsIRneZ86S7x8
g9uS8rztJCExK+KjpqdYuPp3FQNtT/Re/UU7+bmBNenoqMAFHZ4r+FyfXqZ1KR1hDbtb18mGb4Np
+DsfvglwxC4b9lBWhv0vv8JfvKD1uZdcXtGVbDZNGljb8j9V+UEx4//EwbL1rCVkrC44XdeMydAv
l55dbgq3SO59sjAOXejf9SO0g1XD3/pWTra1N5sgvWrBPlxZzSC2Yu7TK8i846WI5vlsMWS9/Iv3
+8l0xw9Bz8t1INEoLD5hroVfG+7UM5BL6tLbkqVVvI34ftY85Plfnl9kHxC6gy/IY/Kc+NWbqsz5
DWz1+HWKYNbLvnJ+Rn2fPZaVhlnMsvrn3789sbz8r0LCj7eH6cuzEEhwTX7yBFJfmMCzcBv0FiLs
ZLbIVUCtShPQjjGEOu1VK7bl1YnRMC4rg5EpAjhNG0RSAOJi70kQ2XXNfpQs6/poxsathp9FVPiw
eLPcZshecGL6e5Dv6oZ0ouq1j6xsX0xNfff3n8VZZhefP4vvcQvR7kLRW8hCv37VfjKPGL1s+C99
Hp9x8pJHrbWIKJP9GOooo/AlbkBujaod30p3BDueF2WQYbdeVobIGW97rbsXDmVwIATdnIvMkM8a
Ggjsl4un8HcB56MsI/cNHGY/HLsqRvkRpS+1XILHQvkcSGzsndEz0ZqueegNh3pyi2OmcveLVZTN
2THCGXlvDF5ixWgEx0RBJE3KOmDbT8RViHy0L0hu4zffVSzwrN6uT9Jt5ksHyz4CmibMkypM0L+p
MIDxVLNOn//+u/y4cT99l8xs6NWZ4tPLu59us9ojYVO2k9yC3iiuKzMrCc8ezSX3a4+J8aeRjvq6
nxJoKwWqvOJA6Pj4E2efenXqpiPWcMSHLaCFHccqzzd4VnBXlyX1rUE5egN1j5QGAC76FNXF9Bb0
o3Xfs9I84UY3nlGtRed6RhyxzuvE5Llo6rOfsUvu2GP9iwuHk/UfLhzuzOWR4Du25Fb484VT+ybS
1eUmaLNm+BIhVsO/DNTyWHOs34CzDHaNZQm4KPl8qxo/OsEsxN/o+LilrNnxH2Urp3c1RuaPv/8d
/uJ89ZcjRPALsJ9zP/kx82gqhlySpst+X65tVf2Mh+nooHPcUIf9C1nxX3wNYC+EYDRo+4xHlsHK
L6LiiucDo9hObpmBe89mNVXLXZxe//1H+osD8U+v8ukuzf00cVukvZiLkuTdrNrqTFYo7bLTldPu
71/rL04EMqd5RvNERbMlPn19XJJpXYuGSFtpi5NtFPPbDB/17CjbvBO65dgtq5EkWts0y5ugDNXm
79/AX3ylLBmdwPM5/4FDfP5KjVHWDab/bd55w1drbID6h7BV//5VPo28PAddGoUDqgiOcGH6H7be
X345wZHrw5eH+SfVXY0VCzwnSbfJcKuLB/ZK17qEEa7HN03kYk+ndw0Uk9C6ufI3JKpNm6BnjNDF
TnXrtvW4BzkLgUjf0b03yI9ic1snEVv1Pj7WZOYtQMlZIRhu3tMo+b3c/KclxefrQ/q+dByelQ6M
OOqqT8Pi2Zmx97mQgRoeOyAz8EORORptZhdO599/b3+eFPK1LZg5Hnx0qGSkAx778wUfz9TsXm8E
W3zO0RVrEuNAbzicIoVoz2Y+ceCr/pdSU3LcP503LlwdPAoMQZmSSsqzP7/uKDq50MnC7ZCPD/D6
q60dAVwMQj0+2/DhkZ/o9o4B0FFF44vHymXnjZP4nkbIaDozPlH7rMgD8ZiLuDdtXZsbDjc0N6re
k1QMXjZMXkKmREycEOKwWvV9IlyIZ2N1y5iUZhkOWzYgtvZa8yZwUWgtGx7mNPTEhoT3lJiYnhUk
eoR0bPuZGpxrYeQ7D8IK+AyBw68ubvsmDpYpWs0NdDeRicWhf8wc/x5IV389u9+den4rzbm9LudC
bkopo+cWetm10WDsxImIS2VOPzRvxUoh1drnYKghXTd5+jLNsNB1z0ZxHeh2eBN5oPZO7ATIWTrb
edGJYDhpFg91Pdwoprp8TuK2rR8h3qCtDGl9EyMqvqEeJX2gy6XayQZoXon48qDBUK3FpIovaFey
Gws0FGLMtOkwKJI0ZKlevINx8y8ApNsdWiBrg6VgJKEZCcSWzEev2IQ8pb4xs0Ls04IoWqXTusbO
I8HKbrrGZm9Z9mQ1rOcmnk4Khc9tGA/N2kumrcYKELD0hKY970UOosd96PE8TdrZALZl8DLa52zs
H5qhf0+pLr8mi/KJpJliG/jDUxGTC1BohoN9N1xC7IbgP1L7dsgUzImprgr+rXzRvDNWDuzmllTh
rzrq/QuWCOfQ1XCa4j6Cj5n5yH0soxuulZ713ppzedMNfvFWtvxsvUKNC+Is+smqNNhHS7aSybLq
tsXS/lw2dc6W3kZKSNNN4oD2b6qqqG+NLO8xyiA+kUi/mwmfAzqxPJq7Wzuc+kdAGAFoQTVBLgnr
PamG2RejbqLDrJVxl1FofcGbuKSZCOzpTeHxym5NdgUxTRB2AXo4vvXdCC11ZFtP5gvShA2T+iUi
uuhu4z5/VYM3vabLJxxNaexVONyYkbOfqwcACNZ64e814XQJDa/dp2Y6kuCbVT/C0IofKpNLsmGn
SgHuWxu/yawrAw/spuuaboM4h5goHclbryFPI2MruDHrySJ1ReFXMuHZwJ6argrgtdel9N/jRr6U
ponctrUq8IpKJPrJa73q4EQjRJ0pgFJqa3vVY/w4+iNOAyK8n1TdPtXB2AONl5Z6zSur+xr5mYui
sin2AciqLcG8gKnQdp1VgVdGBco9pCB7d8rwo620eVOW6ZZfHVUal4R3tUGdzB/OyjtOWFbuRTMe
LcAnW/5UtBfAG8J2eLdlRCioRueUBiSqQoZEVZXE/AGUgvcDHqPtgDqXbE8fn3cLscSqDP/e7qfX
1pfVXa5G91pi31pxD84AjJLhmBfyZq5N+7aPC34T0bNBjtsRf6bVjtxUXbyLAyBWfQCEXVT12UuR
LWeYDFfRkhEqwzl+7OwYKZJdzyfTbPiAVdOuCWRId9JpJx4QDHEkC5vvbV/25yGS45dkDuFRT9V4
6aRRbI1awT+AwiCd5KVBRLUjYRPEksFosDPVJhuCYaONImXeXiJdM7T4YY9pv8IbnzJ1hfefZFFz
I4wiIByJ1s7d2YXz1Q4byRkYoQOJgXlaXnbNbLi/i0KcrOSd9HZ7ZAH/EGZZySeus1vb1Ex6YZC+
kZOW39VDSqXvj7OzT1vhIViaSYHWyr1mzONsyhrUcKPtewvImywdsUJwQ1SG1+PTr5mSKvFaDs0p
tiRZxdlrmQDOTMrB2Y8101llmPdVVm/aWA+XUg7heewrnC7SrNvnbiaRr27GMvwW0Z4NqzgsvN2U
TjiG2c1i0OoIai8gdbVZ9KVHuoroabRI37NnUk8qJtPIr/s1ZuwSAmFbOjs3gK6HovmKsqPaV2n6
f8k7k+XIlfTMvko/QKMMk8OBbcwThwgOSXIDI5NJxwzHPDy9Dm6rZKVqSW1a9KKtN2X3VlVmkkwE
3P337zsnPZeO0T8CyKh2lPKKS1SW+iS8pry5XnWN4FSSrQ6Mz9ity8+5NtM9ju/4FYY/jiMKdxcC
O84bX3W5hZkvMN3HkEdHf95HCKI+A8tIThXD/ZX0WDlre4I7kmtELYz71prkzGXKJn8D+D8/akfE
vPoFNbc6Ne+yQXM/RICRZ7y+1tZPGjFHWHlUdp79VhbokiL9aFNtvHkq9c+6zqaznCnQm64zoWhp
w18FiZG3DuvbOrAz6zYqxGMoAVgLI5A/LnXsD78UM7Ttptr1lS/ftDLNYxwF5SlxFMttND2aXsr1
YOqoRyY7LeXOrrwghuA6D/LyJXQ6QWOzN59tM4qv+IacI5VY/+IGiiZokKi7Pvf5pybo7xmsf3Pn
icZE0NiLXWUeeES33Ip9+XQTdkXGfpGwxvJ2CaKIBESm2ffP0puOjbtEs4Fjdg8CP17eeAVwsRie
rR59GFXag/DQ+fLOIXN0ayklfJMhzd8k9YU11zmvU0j2qEQ4w84AwRbB7Dqgx9sme4oaiA9cL+f2
qfJ4h7noeqWxDFDRC0ujrp4MwV0TG9MsIM5N6fJYOUC+zcl1V5mFb3x2cx78sK0NAi8Uno8Eludj
4Zu/fLeVjz6/ftWNhnEtAqw7c1x9ew3YF4oNFJyJZhdPRd3dG9RWZeP+FH59AmKjHsHgeRvM37jX
cEkdUbaYz4pBPJrRaVgxjrprlN72KlyzUQt3dZgPiL6s6a++YPAwWEEHorNRLxwxKSwVWWztArcg
VCubvr7nSjx8lbW0bnnemnd2O+iTo9R4R0q3+W5EbBLkqaLoeSj4YgzTFX+c0Qx++wiYT2mMh9yO
+HUWiUNCL0VtAZ/X5i4UiYM0aXSmTzto5CUnq2+slFNS6A9kcdOFLGgtJv2fbBhxMiS00s7M/RFP
4JPRK2nF1osRsidJIjoTG0gpSyJLlCUFutDck9xHKeR3VfjsaotrHSsL2EYOudpPlYOaogkrT68q
4HyruLGz1yXb+VbLOYM51mRtzQw8CsNtgjnJW1VlEtwjKAT8mWKrdzgMQecPDfGuKpYgqYF7e3Yn
94EwYNanA9qRYcgDkvgVGOYEqBUXvnPibHsNQxEOkDE/jCkDyk1bN/pBT1Fzl/TJLffmL1cmv7rc
hV8TTfaphm536Lr5rZtR0zQzuBIam7RnnLncIqQqoAyz3Jj2ws8N6rlaRkS44HMPnWnmdxfbqa1d
BEqe+6oEirwhC4xneTge+2jYIezaJHkW7Fhd45Xl5GTcmqlIwEeiwC3G+dyF37Mrb/5gP9d+/2lV
uNgn9QEd5g3sO11r+DzXqjf9Q2MWck12X16y3k/bTVbG+aY0LfAk5Yx1I+cScSNFMEOnNjqLURT9
3MQXBTLHun0ymjTdWKXPXYKr7e4+LXBTrsgMi89xQKEN1cHuHqtQqGsWjE/cdDuH0i2K95EKDHWP
Ac49o6XhT5+E7RMAiwWCTPq80FoeUAmQq0VZM313Hfl6nWNGUWToucNx9J5Psl/BtyivvkqGQ0+m
8B2YP/xZq/O31IGBRYEydYpUX6FQghPAlA1fDU/wUYpieMXvwqLj+71TATXAKeiVM2dWkzLZqgu9
+Idfg/4UjjUWzwkhH6HmmljwPDfGKQV3ROpeNQ+SQFu0dRm1bms7yC+9G4GJiz0UTMiQ5D4JTMKD
sVs6eKXhiRbg7p+MEQAQosGaS344t2DmJfoaJy73tW8HfLhxkxgKgqEbzlcayOuei+nvlqHjbnRa
85PPsL2dnAEhL8qKR65Ju+0og2yxO6F+dgrfuDMjJ0xW5khtM4uq8KFm87EVUVqsSysr913oY81z
XOsM7OMF6OzJzpvya+bODtN4FT25VPefZoEyrdPtdI1zXqdNHnhXus/mRySy4Naltn1nS1TZ/Jbq
9/Iq/MhVGT1RQcDUzSbXOtfcmRPRN4IXObfts0y5S910bfybF0t2H/XD+DKYU5yQRkzLnYWO82PJ
gPI9ROkhgjJ+ydpY3Vuzqq59TZ8Fv6pzpM3W3tPeL1elgas01l34oG2YfDpj9jJ4fnzO2bD9Ig3g
cL3d4WFgzwOJsOpdY+vnY3CoetnDJ+4ivHWN6l9Tl8ngCAnsVFJDCjDIDc0V8oxknDLX0wGlDwnR
rPX+DBasvtWcFPHV4VG9Vn5CaYwrOm4theR8HGWcJg8pwVnkxfRcd1XiFwf09smvpsnr9yohArt1
TC4OVmXF1fiGzXny0lkCxTeq4q0LLglUUp5zsPGRw12qqI/uyRAXW0uU+tCHNRQcx9IcA6P6kWUy
2RFCzKAf5pVaR1SGXw2rKF5wP2RrP/PFpkJVy+GwaO9TOV6RuUke/j7tDppvwSBvCf+AfyVqPbgZ
W0t8CxJXkVFx1zEqX9woUMUb/BLsQkI7ddcVVu8Xq7UYmFLFrohSxtXvTId4WObefrB6WPQrgw3P
fVgb/aeIwuS9EEZRb0Na+D0ReHeIb04UtfuMILe5Meapq86l2/BmUNONb5QRuiZYwKEKwzKL+rQf
pZcfUscwndc8DJsfGN1ENW0mh8XJdvOFVdVNYjgHU+yRoQgtOW3ILNTDhp20YTyYwmv9M3ShDE+n
EG9dPuYHUjLOLZud5WI7rugPcLfpr9jhJ2DGZqH9LedMSBzVUPEqmOcOfE4aB+SHC8oFbdmzuZWz
r7dgnSb7wngvNNce/p0tusdkXgnyNccRXsxd6gTNS9wLutOG6ZG7Wfzghj/+zDqYc8bA7nCaIZR8
CUuD4tAZS+TECksoeSDgnMt8/mUXbvMTMQe6o2BkfPOtV+9dODSCYieuSZZCXgP83bjYzLvcr++F
r6b7pvR8vfK7mXa/6M0L0zDF+7wn677BERVvqrDUD3EfmPclROoPjpYcF+VQ+V8JbU2m67y4f1WW
T0red4Zz0kY+OXd6IBVVd0+/NwtVIdNu+MaVEp8rqJgc9OLyibqZfwlrodId+PCvDFKzMzTR2m1d
Lk+YZ8J6nk9pOiBBIrnGfgYy7S2eZMatNEg5x9TqrCPfekhFaizB7K6GQ9AXzW4C/nKc8sreaiMm
ewIjvP7lkCM4JCxfrzBpwPb7fkSySA5Wc6rnJP0kyWJth6FsD3xU1bnyO+tRN4kB/D9d2hujjaB5
3Y4tNsNxnEK0XzJilRz7+S6xLA4GnIa/bFH5R6ar6mz345/G6v/UjfFicgRYREPWEXjYuPGptu3c
gVco3fXutdZKnfxAB5fEVfGfnrD5krqKp3smW6wMORtrDPA2Hd2KAONW1xRI4BUZfyC1hXrlSeen
scXQ/F7+CDyi3tAGtzFyI0GeZSHTzH3M0d7jOpMCvzO5K00unswZ31w5hRzB51dR1+Dy03n4ig1c
oOTIx/ZhDOUjTRpx1/IOFnxb4SZuR5xxQep05x4aIgk1ur58Ot5NfheMbYZwNxxMUigpE+44XhHj
pp7mD79jDqf2Qe6+ExocHsxKOm8N3/rJZxleMV9sj9xxlVumS84rqxNCm4gIUhJO4t6wRtwxRDRW
Q5b6G2Qzd1GRV+fAo04ZtpX+nuBpbEXewcTRnHWNkcSDUw3U+sMC2s4SI+dHaIljw5YWuDuL1bDC
1iggANjjnpS9sS/NJgM4QuoEvamt7xvbAMPu1vJYSlshdImU9aQhNfxmlJEEmyHxkczT9zqSv7nl
YR09WjZzwcBAoia9zrkLycK1Cc/h5E0Qtny/nA78jYO1mG2XS1ewCqsuCs5lH7wNhiNfo9nzIIPV
ep36s8VoNh/BiXRohBP0Wz4lHFIucfXWk84/L1XUNZsDvbXHfkFvV+WKpNBwN8KwcZklGNOStue2
ruB8dZUTp2K3H/pzLYP4t6pnFuAsrNeO4BotjVXxklO4eFaqm2+GoeQr9/UlR6I4zLF0UMDb+opA
eoZ2FxUaZN1Xn2YRM9jMfmqnIuA8i/eWI5A+WjMASu04/roe6mRhJ/XFmspZSwFzzOP9wF5yzzKd
ECqSJmgKyHLRJojgZ3nQST54jVYtx1+B6TcgtTavwjluj9xCoxeh8qjzXRPL7tZavnnA+R7SY2M8
gvBgwfusAjEY1zibkvuqLENyThCSorLO6LkJ7zK6RXUYUqvY+dVCOuobzkBQfzd1mOjHeCwfm9xx
XkB9rYra/iD6RBchIKFWeiMpSQ+OmxfNebMpam+NwvzO60JxUCoyb7oUzhqcnX/KpyG7i5v0uYBp
TDGyj37QZFhPCCLcZ9yc4TFmC7I1qp7QDlYHP/SG25AP5qHDrkjTCu5hlxcQDpPuFhqzopVOSKhp
a29n50yZGeg6xKzcbi883e5gAS09At75fm2eTaKDexLBxz6r5b5zeYyQQPy0nFa+Ic6v8WNQxpuo
5o8Q8Fc9N19prPOjSbF/Swkm3csI5lUWyrbkCXfUdnbm6Lntut3MfaxTFfwdc9eFDKb57Tb5fFbD
4Dz4XVvj66Kop0mTtoeC+dOeaGu3I0tm0FFvbZwy4qFaAk0V6U/qeKJBpTlJ+HQtV8t6a1bZ2ceZ
NWtjGyRIN2KjeycV+Y3HS+07Y7SOU4HnGLOxd+3Mel023sWewRRqzndlq/CCVtEDs9+Su4N8T1P8
WhrC/Ir0PPBq4jhsD/nIOL+fzgzAXtLAZaxgyjUXDzCpYoZ9faePEExxflKZaenzfgMIgSfr1B/z
rC4WCAgFCL1ETYgaDV6o9qG/S0PsNJJlMYv4iLa1wXsfVLletUQdV2w95FkYWA/rmQOyl02ksR2B
JtHCxUF4W2+EFYwfBc7zM60pRCmlx6EdUB5JvmZjwlLrN1mMlpcw6pMHaaEDKWPTsRtI1+6wzrSH
bJo0JR+3xC1oxKm3d3JLvNe9ZajPkP+Cj2etPc69gfXsoDfjrNUzbaOpjmeXPPCas/R2JiaH7RNd
26Nfx9M1NNzwqdIOtrkuKIO99O1jIIDH+ZV9okoYc4HZ0yA99GBpP0MZsirKhEdqwVInz0Y8J1w5
Wk4UfCr8eWJlCUeuzYoG9dmDqRnA8PWsAQJqkl4DJYVz5Do7ySAdcj/CBS12WbF4M1OatQRmmYl6
xJU7xXpIKjFa3qeBR5Osjm/J0KdPXevytuW9gS47wWqwwkAsyIHEnnwn3tx9TqUtvuFLYX90gy6n
K8e+GbA6ggeIDbt5bgH3VJMF4lew3INTZRqBgJfTYqhJl/hG/caguN4izAT6MLbyRB2BGT5WEtdt
BW+r7J7yzsj5t6LshDsuJ9xqLgI/b3gQrO90ix8cQ2Gbb40n1xooirnYXq6CDckdT1z0HlYJsJu5
Wg2NMi9ysr5rMXZL7FMfsr6KuV2aKjStwb7Pgw/QBTex5MvDZoR6GLLNQGZfHUe8i8pX7d4tagTJ
tB/WXs2DnscMG5Wwl5CN1d1YuwtWyJQpWZLpfMsxgJNqS4VbrbK5z//MvcDk6jpIZCRwvyICQiUR
//lub5Iy8biV0kEzPAVUWF9Up2cAtA5D6gzYa0KAwczSuwa/8tYapbWBRMyQoinD8I3zApZrUmnV
RqKAPPbU5T5iK2mAuHvTeJ7bxlQI8NKEjW/MtXDVsujmneKVR/CTecGUqOAwmVaH+I5jHu+fvLwn
gi6eqiGw2GgxP41Ng8sRkbw3yrD2U88bd8Eh3cWlqDd2OM5vk+TURr2r7ZlswF+LH7waGOJgOUu+
NlS7pnWmD23GKbwTwlpu0HpvUzVbDL+41mNLNIt1mUyBeTdmhlmtJNQ9JArSgLfcqPDBYTT0m7Mp
p5A5CQFhqIJBBT8/fpJGJOGyCAvCXFjHm6auAdwhWsot8+wGBvcFTZ++5G11qDs90CkbXtsmr/gJ
qhcukPfa8sEYc5dEorpuqCdOSEpRNDLjTowHR3GlyHslfmlLqhyuT+2SwK7F+Ap7wE8xx/e6gnPg
xhM86XpTLN1bLx1Yshnkr2c/ZgIf6W1kU4VrSNpgVrWhGmAGtTnjk4bxNq6Iv+zOFppQox4OOefP
Nzr3zFY9t4KyYlffGObx2IBmbF+GuA7jVV4F/VMmADasK6tND4hgOTUgV7xgtEI3PnpNve8Y1lG4
hCLA10UUuS88dcUjcd9KyNNNr2PsUTDwM3Bph7EOsnxTm12JuIrixW2mBHkgeDaAgol8G+mVScOg
WOSh9pQkbwlvxd+zVYO4IVzz5GlMCuwLNZptKuCaA1z/2EL0W/V2yEGutI0ziXfNkakq3WNt926x
9vBx3g/sY074rxZKf6ORTkXRuLQ4s6VIAXTE3QwtP/K1YXevNNWhI/uzv429vt4P6LzY1hFtlliz
V0Mk9gIGZrPiUGrfcYID7wfCEKRbVc3XQn83hOD/0L+mLiA745IuO95htuMbeb3yHnUFykVwBo/J
PHsHPkrOY8A46NWNbFRHgSE2fj8XnPcWnMrcUHFPcShRnOe9hYL0Qs7JZVu2tOzDajjzxqVRyl5u
1/GW3nsOAXkcO8vNWBVavzLGDSfQdN1GY5IAouh4t24O4rvUKsVvC74iVJyZak+cJqMDwBWBRzQY
yTqLkHgwQ3I2ZmShQEiN9q2OI/Fk8XxeI23xKCmnZe4wlzdBVGtVcg+1ZuVpNgkvWQZUvXs0K3hf
qyKd4o2fivwpznW67xqv/VWFvOtKWo/JfiDQL1eTmfAd5wY2+XVWLIQIJQnXyzL6DRXEfhd0Zx8m
u8GZwheztgkqrsrEEQDg0c7YJj1VkWYAegtnOiNgZsnB8sDfzlBW/qcxwHD04TD00rmDUfXIA8W0
nmkSrIo2eYxgUnSbLqmXk4Mb4bwMZq6u93Qum25f8vKM1lHd9Ace64rto8PIdAAGiIk5Vi+yMikT
sRD1JkHrDICIwU+WyMAMHKW3gGLKvP5tE5J3mLmH0mkfKnrvR8TZcg1aG7Uv0GXiM1Ebh1fFsIjC
Vhv/SgttvQ22k208SXhfGULtwjKcH7yizNaUwzhfhljkNi208jdSl+1LOtsMpnwMPCBlLP8Y0ZtY
ExtTfwIFuFWHAFYCb56esLfqSwFeARIg7lxPUngrRpOO7GxSom9T669TMpUrBxqdkXD6slWWncSk
FkJjAICNNQSseubDloB3cM+gpcV3mBqfqVLeq9Ow0S44JB0a5CPMYWW0H+Mk3lmtt83ssfs2gso+
xoONrUzaAwqXyIov4TyMjzyR2QJ6qt9Lr09+OwGSppra75OUdk8Fl/OOBqCplwQDZAh4J2PCfyJu
758nFQbdmssNH/FA3zZP1pg3APDKStybfgEde7IKskvG0AF4okWOLJob9Dk1HycHUA1niNw6BFaU
bbXXklGxMArIIJHPYe/Y95Eu2YhA3j7VVPD5PPPR0xQ99qU/Zy9RnRMhMYhQzU15Z5TGiyyMPw7R
zudcG9Wt7NxwB1QpXna1JUaaOH41jbp/mCjKPyMK6G/G1MPmTK7wkrKd7SbdW1p6zaOwnPENX2y7
TQiinJ0y9tedDLs3XitvtPCdu8lY9gcLNZzeOOT7rDH3oPXyRxBX6ToUffrd92GzqwaEa3XegwHl
quAUErA6cDaMoSNru41ovsFNzWRT7XsKhO+5qmqqz9Ns/84R2XNvoU1jlbFPPiexUJuCDvOhWpBD
DQiXtdKdDfF7iUYUnc+rSekjKkfmPl67rx0JVhv/8JpGsfUmgqzkXctXBQU5zq0rw9b43M+LkYhP
Jb+rHHelNtOj6jLnUUsw73kQwB+PCv/cWYw0kuJnYF7jjawZGXWxPdtosEWT49KbTDDXhU1SHCqP
qbHnq3c/ir5JKf0B/Ag/iFvsOLR2I22gdUUNf6+r8k/qpSUoZcS2MWDgxa6t08mFvdFfVA2HSpav
VOyBe8xyM2ZcDBnoLrg3jrZ8ZNdwdzZ9LK1j1uunqbEOJIbW0uyjwwTuB3AHlUQcfOwC6f7Jvd8x
7snBbyvbOMxmdcoc99Al08WtmH5PqD5ujLrcQ4PMfOfSLwm5cY85THZd8iH1VO8MqZI7JBjpk839
17MoODEuXISVByps/z/n0mTfyNX9Vqat+jSiyL3jCGwCu1XpvkCo9/JXYu7/8y6IZ9Nb+C+6IOW/
YxZKeiB//Yp/64HYgSdIDYE3Q86yVOr/tQ7tIK3lJL7E/5cayD+obi0BmpCPTmBJO5B0tEk5/p1a
6P6NBGRgEcJ1LX47StT/jTr0/xY15AszPXLNTJ+Jcpv/FDW05dAjrhuGbaJUuSK8N+/ChCOWZRGl
Iegy/h8yxP+c3lx+EKbHH0jclQ7KP/MFMuU0KUbbYTu7TbKaXfXTzzpBd2CMq3/4O/gPmiB4Hf85
RilMgXstsCGHCYke+N/HKDuPIxSXFcPWtsyUz7vgxhDjKmYB29Z3aaj6u252yBTabbHhPRd8I4zu
H8nqpbCuXV52uMCsEwgnblvSrkFJmgaq/sVlC/csMWnse89T1qkz7eZrGmYRkgWRwMHIuZGTzGf6
NavBKf8YITB5DwT6M8N97ASOjCvr3Lq1+RhndqPWDTkkmqLS/dN6EREWQl4L2ivrfrigi/4AbQtR
0EsHPnk2P7JwehxMKnjHxP9QsXIwuiYeJtvKDMyeF2eXshxGAV8Ki0T4y4ekE9MoqHg7kNOVDEjQ
moAMVIbc65nY+Io9qYFLLRjUuGpcMGpsVvr6J09IesjGO0rF82DBBtxytX0pJu+5IJiqN2nihKdZ
GfM5Bkj2OI7ZZYxsYPah2a/hIL4ZOeks37SvxCZhCgp5mbjwxKoKT7/SNV6QwKgvyDyoaXdoa0MT
BlBmBVm0MTyUBvRPyY8xmzlxKHyLAxIp+eimm6lCjudJg+l/L+9bBtC7rIGOGxGycayx3Qpyu2Dz
pn2q7KtFg5mZ8W2isi8sUF6eBbEPXZK7yfLgaFdWv06hiazDGksvI6Qf1LXBCjgd/wD7g0FoeSCx
EKz7jIpmGTXmxnP5w20vNze9b16HjjNbxzZ4bRXqU9npXV7gIbc99TWwCq0sEpFMZo19PJjXMq03
/vITTZm8bEI3emrBLdFTt79FBxQ0lUfSENk6Y0hmEqtZQU/Ra7txriFbfE4Q1nfi5TsHFSSUr3YP
KOMH3ENKiah+gyv1wwXOPYLVH9Ril7xVJ6VTuoV9yBktqp4U+DiwVGCN+nMUprRzjUuU1fFWBxPP
3egz1K2w76kLjt7BZEsfNg9VC1fMKN+Knvk9qy7Q6CE7m8H4x+t0skkJo+3SfAE4jRCIAsXdcw8y
Zds5MbtKn7gcg2MwZa5/TxkTn2w4fkVh84tuPrVJe2j4YaRIV0PjOXTUZUqkuZ4dl0Os0YRrW5ab
KQ2L1eipswLUxL2A/ZaCUGPCDCUm5I/LhvgrFFxOgWDk+MwgCyAhYx52WrnJHw3z2TjCZe8Jnwi8
qUl0jbAXrUH1T1x7ZnSAcz6oaWXPz63RECNq5PNg8p0WkpRAwd8D09OvQJEy+7+ybP6nsN/f/+BE
+38JQwLwwyd0/58vrXef39H0+T8e68/vP030j23Lf/2l/2uN9e2/wd51WcEI/P7FHPm3Ndb9Gw1b
uoB0bWxQJKxHf69aen9bmndw/1xWIlZSvpC/Vy1xsNFXBMvA/RylieC/tcRarNj/vBIta57l2TaL
rGs6YlmF/6F/EVtGgHhmbnZj1kXuxqxVtCexEz0YRmK+RqK1fvmI05niARK4xGTKrJNfcKBC3JE8
keeMH2qAH8hfh8klTpcGz3PRBhrLBJ8e7E5dF72ygIc8x0bpv/ZhYq9sbdub0XDMVWNmt8p1xhcp
SkGNo+sfoJa/zslyU6+LAf+Ezp/VXBTfMFmdh9rMk4Ptav/kzXNEySDvHvN05APiSIEGhxdhzlIa
oeFtMZfsI+xITBpb+CnUVwfOF50Po4kIKhW0mEX1ZNfVrRjRNt9APtAkXy5pnrTpMzghVdk/5VaZ
B6fZHQh64n4mneq7dtQfOXRyVe/0of4GMNkhVayKkHut3FTtpRuLIDj1oU0zbhpcu75OU6q/XTzf
8V4FHKdIVKjgm4vl8Wte4PQHG2dqvm2lw34gGQyPUToGE1aa1M4fhC+L5TJf9D/tcrtyP0Z59YG4
3nouPRssGWLOq+1OYg+z9RixaTNO2oi0uS8z3/ua6hhqvuOxL+ftWVdMZyMPbnCEvmbDMImoTKII
voaWm5Iim8xnchPxe5e56rsj7P57NBt5nxP/l+wAGAuG0aAwEuV6oNBht/sCKJK/SkUNdrbnunnd
Cqq7WVMxF6tiPR845A34elp1Qcmdpx8zD8cN6CIE2dYszJNR+5THjcxet7MiVa7DKVqB3eEApDv4
EpkC+t45tA2FS06IF+kgTwZ0ywvWht8EL4wVcPpUgd8ru/Ucq+TJxx9Klm3xJWR83x13ZWsQExZ4
MncsP5mzY9CKO+dHZbn/y61zHnILoajzEWlJBllntCW78cuxShQ2qjcOycixMigwYZnJ3EablkDQ
2WvzG9Z5sGhFHV2EmEjXE3J7r+ssvlND3DBUmOZoX7XS/13ntseuyDSyN+JHHQoLW3Dk8jCmqbV0
7ZwLCmDQ6TpLMlxOaA4SfWoKx+D6ZK6YoGWqucADjJFkFDefWuM2Li2U5S4745V2gufMdfv32mV4
beqe5z0YfIEvrG9S+s1AxpyDya3Rp8ijLvrVmSVW5niMmO8WBBuIr1rGMBxN2Ub9amALCsosN+Pi
aNk+N6Q66KO3BpMNNwiWastdyVZsvLDdMwLkfEM1MNKxnWjnph7jncgYrIeG+xy50l7tvTuzrNlM
+0oa4Z4Fzf3lchw27snAR/UuFoi7dvBOSIK7fWNP69QbHLEbppFzbML9awo2ryB4uCJuUozUX5iV
Y09jSwobODEZ4wX8v26RP6RwZGRoDb9ani7WYJml4y5Ez1Cu4yEy9bqYli4Ed3vloY3i9tlMMnHk
bKOqp7QpJ2asjJKSP5Se9aWHwcEHW2gaBRPts1fmjcwS3DJJSafiF9w6YVhrjuMVVFYF96jhQZqL
btVw5QMsp7PCfsOe+wfiA7sizxnUlkvjtDnyZI4MMWM8Q1ZQu9e6j4v7grLRt2eMhX2gnhfEJ6af
9RezptqA1J1WmzASY8+sNYh5SYz2C2Fi6wU340x4KrXcHWwWdSAhv4S3fI01iJQzPEma//YmFAiC
2YHPEWPcqUUSg8WhKrkPZQRuxTrkPBE5pECzMYXOCFFxeO/7wqd9I4pfpUwmLr7EMN13g52egNWh
xai1Hre8h+AwjoRLDp7VDgB0quAxNPyM4GYSBTsyMeOVqygguhg+biRXiT8OrWBzmRaqPIYVQWCi
BdzUWtUUn9sWMqogWP1sFbbzC6fvsLNqZ1rNReAdO7adTGVZIvMtGHvza1R9tnYMe0y2iu4UNit/
7vbm1AUXXbbGuiA4zSGpzDtMUIWm5FB2n9RDxo94sFzQfIvbseuTnVn34Y3VMvb3Fdvx59JKxq+q
jd1v/I/D81DnA0Pw4okbQMxnS+iq2UZ9+QQMeUxWzOhh0lYpb17fkuoAjhuoa9OLfV+wb4fi3ZKh
IaAQRzs/6+d6RYTgXaHBrDZdUzRnwEf+TwBenaxf6a7ZPZqHpG3pgskcM1IJjXA4mDb68axn2w4S
qzzkZMy2nA6Ge9FUDoZTkqvJbqLjxctVWX90GRuXLlzIjHahLH2ZcoeL46aey5cqGzK5IkzL2lX0
kIq12/Vn6FWKdjboM8EAnA4AuWb32nfTwhpPg4eiRhMN7NH/zdJcQ/1VzXvSC1LO1Nb1SY+pOufc
UPO1oDS6CWesb4iz+PfW7YMHvpb2Ix8C8zW1Gpqs9N/mmy2JFsdi0u0m9OSOSt0fz7ezF4Z3SI3D
PG7v+dsr3tFEz5tRtMY+qVt4M4wiUR7pb+6R58comP17di6EiIIif5ssLk8rdNZcPpZuBA+gI4wY
lD2fN8m9gmXG3tXUGABWIImnq9UZs34qmswgAFjWH5AgecCU23FIDcsq9zdDjXp55XtN+wUhwP1o
fE1VNQs854hNJH0rB6XUw4QHiw9j4hZfBD/b36GzDOSasayNU9OEE2MFhDIJbpxePgXuBH+SULo8
aZ9LvVUINDtaTZEwmAUqLvBBTUrJ2aCMi7VAOMIlStiKq5vYJZM7kLyMFB3rdcST1m7blutNQuLA
4DQbM/ITYoz30zy0P6IMuOJKe/4d5Gn3I7hdOmYUfS8DtdXl8l9f07Ls51Ujp4q7wKxPXjIIMvuo
yptzjHZrb3qhdwpqyW/E0TX7lVgZB+TAa1hsJn44RH/wdEWc5vgfl3vd4FAneZPs9OTMnxWNUHf7
V+4/nozwd9uMmJeapi+4RvBdQAT2SL790TJETVUl4Wxk88sLSp664HwtEZpUxHlubEypnMQKILAb
+0pvmMzPPKxGSNkrSMqPIEUksBbOv7B3JsuxI9l2/ZUyDTRDGuAAHIA9SYNoEC3JYM/LCYwtesDR
N1+vBVZWvcpUPenVRBNpmJmXN8lghOP4PnuvXQz+qM2xgcuyx1RhV2pxdoOTjwm9vaWTbZ+sIAje
THLE3MrxAzLg4TEIy8qwsbzZ6cHhW9qGnJkEbWirfG7dsPqY9RJ3p1k6C9Pa7rXVgt+9i6Dkn+tG
FWSXO763uibjV7pxT52Zihsw93NoboUVlhdO/WlT46qa9ww7tK7i9AwfCeov5w5hZ6uhJX4tc4+d
Uw3HCmGhBIVGGHqqXt044VHjat58U+OOJh7Xjd1b25b21okSUGM5edEbMxa1hVsR1Ck2XgvojpGB
w2pxtVvrBunlkVyj98DGJXVJUnrzNW4WfQ+yA07t6IzWi+7ZfXSfjp13qaxlH8MB4362zJYtOCxa
3v2GJ/OlIOxzjLIywJkFq2gPpZuWyBT477QKec32euyRp2lbi/2kUTu3uDtwPbi0I95LnjrUlYUd
PrY2vjcn4V6GKWRui+yquUUCozBe92abay9G14nJvpfTqu5Ded9LEuI4PiVDHjjpG9us0o88HM07
BJycJ5EJLIosLe5Zu8ffyolHIDlrcENNbvLlTFhuGYXsR2/0SsNvdE3e6d0gX8s5cSh1juiDlpUA
ezhMrXeMMOL/AsA3X3K91t5pvUjudXbW8Uk0bX4q+sn5pgQmVmfqRZHE58bOP9Ej2ieWR9M+m7P+
RDSIhjIwSnqy1h1KRnwZ1dO0iQtOoX1V5XI/VYn2KMMp67dZo5odvMf2lEe1t3amWNfXJPbMrYEP
C1KHYPWlp/mABTajqGJ2g3aLeQlwmzM5lcN6IKYzk/QmpHy8Kxui2fV2KML4NIaNfmC7+DLqRBcC
Cp83czx1fCOieg1KPHs8mtRxjEz3QDybk8cKrVva9xCwJhGGq3jCUKZzeK3ow3gSqYEIUYsRRxbm
INF43yV53Uaa9WEkxLKt3DbzsWeOO3eI4FTHU/AVaKq5gaHM+Td5GpWiI7dDraWvOqe7dmBEsDbY
FCUtIGV5GfHjHKpENb4BTHJP/DI9VaHTfQxQCW8dbQpcEOCMRqib5YPFs8+X7tDshwwQGuNMsy69
6C4uOJqbjm8ULlXAEzzF0NuXwUnZVLEqMjT4T7vm3Ang7bbGFnOIhw9uD+2BdEqKSdPJ021fDCCr
qgK9OBky90A8w33FtGmweKpkexx4g5Apm2p8ZfS6WCA0j16T9m+zW33iUmO2yqxgeZxyG1NRERwk
zdTHSRMz5vQw9Ol741YbT6Z+5cUYviIcTpgEYcrVYS/YD43ytoWV4K4r2idPskrbs64idZiII+MM
sGv9xp7hamZaIs9mGTzwtr+VUNP7sXsy58G6WA5EQdfO5rWRgrdrjMFb8evs114aJlzcZqCTkdbi
602mjoiUOUbP7LM9Oj1yMlleUT1KEGVvsUrHC9WJAkAbPNKraQYeKcVgHcqAnfZOHxuL4y0ZZ1JS
Og3kTX2T5hYaQdPuO8Ok5LnoaD7UIZS9MnXSoZLa9kszlf27mpurnCLuU5MlOR7epb4ghiXzLrxA
fw8ZN0h5jaU/AaC5YtCbT33pNdd023b3ecT/m2CPvQm5KvtVFhKWtWrNPuRzLq5L6QwP2JH6zdSk
LSHmTGsh/7v2sTUEbRp5h19wMgkekkTyM88ZT7YXDPdBiKlJd1vdHyyXp5uUlk/tt3x2gYlD5MGY
3W/6up8Jys/uJePdWG1z8H44+zoj31ZaRdSvTLuixS7gtDzCSVVhsLIcbsOaqV7bnOFpQ0l6/+1k
Qes8OCHK5doQRcHNpCU21fI0+ayFNtCxg913n8ywJ8eQNrdVZwoAGRiIVHjJE6U/BXFfMn6n+QVf
gngVkSZvSDoYOEK0ElKrlWElVPweDh23G1+SF9dXDh6Yp7QaB3uluUrE90o1RbEnH+puVUjzAl2U
FWTNSNkHBwXoMHYNbUCYNYqLkWZC7heB5C20NQzJKdbuldWPxJ5MWCn5Gm+jdm802NfaobcohevU
PT0x7RvAPA6Axsj3wo5f66SMTmbTtESnOiRrgqUI3jwijY0MSvuhcqZ23xT0c1yF40RNilnUpE1E
I2Zn15Lz0Hxz1BJs+wD63Sc6g4W+Uzw1TfJ/2TIysjcdlB9jN+aFaD3IqkED9GGVkF34VvrYXbuz
FTzrY44VJJrMoOOPOclLzBL2iIJTlL6bVCYrDDVmR81JzPxhCNr5vmiNXp7zMWqbUxmNUG/od8y3
8aDhSUeVQNl2fnl5lXvbiuvbzkScw2wyw7xgSWDPV1w661ev4InlDwOtymlI2pyrmfagXDIQmpzp
gPASEydj2b/ykYvra458aZ2qLk9ugB9ZOPs79xllBu8AzyMmaWXvCsD417anqg+rDnE5xl5onseq
M3zDi7JPHJga3n5QN9inojqlnmU2kZdTj5w+Ex+CAd5tQdu3VINtbOpYDVdJalLjNxCcR4/IqgZj
8qhaa8O53g0rqmwGCEBNSSwN+46dE2Ab+bg3rC8wD9ELYe4bbmKJnzuTm+0wv+ibOrVbHKG16l7I
/y6jclMSAYoJpDykyIH2OkCxvCm4vvBvc0jqS2w6lCue06nEYJpbb6EG/bfuIkD56QC3zNB4RE2O
jUNrsdIcB0/J9zQz1DPOCvcFM2MxrsI6giTpZua0buh7a1goNJMPXIgRltbB+sAkTuxlVimFTlMH
dBgyFssORVkPCUPqEF+talK7QnbyOlti4Fy6clfzcZ45Gzt24UCif2ibRGTpSVIYyiaJmeclaTSM
a4YktpRU0rzkcPr2WQ7zhHewmd0VGNZoizGrGscPd4+1oLGFGkxStWdKyUOxaqqcD0mOywILUV7W
1S4QudaHKxINuTok1JTTTQu7cZf2DruDIAvGX71c3BHB5DZP3eTg7Zbd6PFTO/RKwLVtAX6RXURA
61OmZPBkxoPruFG/tVpXMiekoXmSTc9KMrT75E00BFX3Vjxqho8jR6frpbfa+ujRUvScFN1i5soT
6RKhGh3bYG0xhi9x3Da7vBDyiCDixH7hmsUOtTb7LKpcXMHLJcuSpR1m4rxxQAvEXdg+VZ6dPFeD
Dnyko/KAH3OmVWqdas5C4LU6o1gPvFXw1QQUmbS1C0m760PvIY9rbvOj4PiZpJG8B9PQooMImF9n
zgnSCRRZ0toARyw3Du6ItX0Xul5v0ugDfHkDLcT5qO2ufqQWkgbqNCZUsUoFkt4qbh0cspFEe+Qu
oLH3wlJOMK80zPANQKpzGkWNVhp7iXudELLFw8P5yYFN0drSxauZMwtVcu8bu2hnZ/GcIdjIqKvY
5sW9uiauO5Klm9LxlwySYANptfvFJ6kW51rHOR/i+unOShe9zbxML8ZGM5vwEwh0ElFx3SUMe0HB
SpXHEufKWIxZ/kga2zrOVDKB+u3aitwej0nWsNIbdpak/kITi6OwV/p0ngqti5dbpBYuiTpwFvgV
syXoHc+3guoctXOZjGquTB7AXyiH3baPreBqGLVgWNdtMm8rPYFCNqQ58herspbgCWdnT8ccDJJy
0LvzBGSuoh6Ppwy0CdAF67jWEZMaB7Tcao4897qZW6b7jCcbVzA5FZsgSQA40xTAFrF0qfEl6RYi
Fk0l33CojU1wBWDDDvwsN8gnau5d7ToGymMi5coiewBQPEqoJ4M8qSgnzlRNloJjM1zJttJuQ64a
7pOI52kbStw0ZK9bStkGA6QI13or/rasYnrNGMhs6uHwVqLi0tfE4ArkZXDiuxRX2h4rfNT7IIOd
JxV36kRxQ/iU5BGTdOGq5JJV2YvSzGBbxo6THhIeIlQdwn7FkdsHm24MijcWOtpnGavpIQFbDHq2
HHVGU47d6USVNZnr0c1y0kigJuixXrRsHLEfDHP1u564+eNMmBfUhaIBl8tadNQMlk3rtlx+onZx
BZh4JThUM+vL0KrBR7Uw/RFB4YSkY61xOHaXRp8E4Oa8NI3V7Azz3uSNe9dWg7oLZjzgUQLmeBOJ
UNzXZHFZ8IAQf0ipjxtPUdUpf0ZfCf15cHq85QSgkGVUIzF6WOxm9y5v34SPEfY2EEbRkFwjNlAa
NGOfns/KJPOwb0aQpUfUTPCDcSqMQztF91FF8hQlcXoDMQsSwio3SgdOQ3InGz5YyFTcBCrxwkw2
Ah1Kk0jeQylHtChho0PvluFDDZftgVk0XFrKIkdb66yiKMJNq+pZOnr57QkmZzYv6AAYIvT8SzSJ
m65dM8k2hRwR+6moo0BHEKJbwqQZE2Ut893/38/+dKw+TOrrv/+Xt888LjYxAaX4o/3DkpV56H9r
fdrH+dtH9Jb90w3tX7/4dxeU95uuu4RHhCcsmFD/4IKi+cGzlnqH3w1N+KN+X9Ga5m/CxtrIMpZP
qwBy+PcVran/ZjoOqG1TGrbz85/+BReUMP/sgwK3BlJXty2DSgz8WP+LDyqb1eC27o5eHl4qHm44
+D062JQ2McTBSd8meuQ9DZXt7qQ2UOdpBe3GGZLgIBAvPnWIPPuUjcqmFO1Nl3v5zsrb5DWrU8cv
oVMJsihp9VG1BLC8BjJRhv5yrQVUgbpepPllV3DOGnFbfwIaJDcdNc6d0mzK5NmlWB9BVubWCr9l
5Pda7k9edxUnVnZaltsb1JT2gOp1oBbTWmFx1f1YeTc6n429AgDzIsPK+0w1ko+436cA5E/Q+WZh
sHtatmCfIY+O1w6S9HFuEgJTcmx3mFijvW15025iJbRrmF83SIFXxKXcGzOjxHBCbIZRRr1jNXVL
ONrS93HXzJcBVg0RsTGC3WZKCPFZQap6DmL12M9l+cWqRF6RgjSh8nQPc6N7z9jd3YvpsNdcCTQC
XtWSviU3LslqgQoB+BdEjPSridXKjkagkWNUpC9NN+lHk0TssUjFB+AVcGcQUc48q+CyOW5zn+Hc
P5ggKyGLzrq9ClMnfo+cUXsWQeieqHyzzqHbBO9q7HkGjY2tfff4Va/yye1fykTkV/zC+TmJwEOJ
L4jm6Nb1YAdNsXHgWa0nAKZbSiK+8SUVG8kUAeS87/MjGwrEycz8IDwI7Q2zNE02Jg1uvOEtXiit
uLdygXFpDtjsuZ1OhwJaLB1l1R5JkPO0S40rLGzNnsthtRnID+zckD1WEpJk6jE8q1U4mAnhteDJ
rQnR2aRYHiw9aynVYOpp58j8NU6KYIxgLddbTn5Dj0NCg6gbDSuMsVirydxtnKDZDqkjNgKRegsD
6EvwkgRAopR9bRh9cuioZ+CXDuePO9+ZXYL3aSsrfBxprQCAZeZP0ygyIPWBBFPDtI506VVntwd1
OzAo3SJq6gXeeI1teMkmGJGgIzBhNTcecsHaAAjm4yQS17M55X4yyPE64vZBOIxFDMBBL3vMMPtV
m1HSsazlvGZeYgAhoC3kdSaFcNLgrd51uXJOc6xcf0IeWplj8lkhiEqe1js1Oc4T1Y0Yr3LUgZqQ
l11PyWawU+zpQVw8wj3yrimUnBEMUKW2ejAYGNWiJLxuSz28mDMW3zbCV8injI3MqhhqfdeYQ7+y
Ax3n95SQ0c/t4sOdU/xosGqqPTK75eO1cLeEpy9zV340Boj/NEjWmj5shN5qfg2DjC57tXcr+jkB
Uz5QlbkJWctBmU1kuhaR/D/yLa0/80cNE3Mkxy/+SEtyAv/p2JtQAZF0Q31n2OE9+RwAFql5D97g
Vbd0TGvoJ4TKwurs1J1DUQ0/qO/2I1GYCrHS4cZr18bWnunq5FodjLtE2MOmRhj6IoYePnABnA5O
RZXBmIFqYru+Fl39imvALyOuTnbRHEUmXHIQ8UdV4S3hBc4vI0nZg6F7FSSIrDt6RhMdRZXn6Okp
EV+4XOah6GtTrvVUb7fYD2jMoMd40zMw7mxvzC+dM3ivKInF69TrvU/AoHgXudld2+FUXWdcQP1o
WDKo7eC8lDTrHmRu0siQx/0d/+j49dzFL8SpoyMJ7nnjea27nUlh7wYSdLuSrflZuMN0gJcELWaw
2oAwqAjvCSVwlRjQptd82+gMSRr5KRXku3qwscgh/NAbi2eTg7iLt3UT1E+t4JIfmp56SkwyKFVW
WN+SMDyR/jQ9dYAwybHaCeIpFo01GpD9pLW2uEH50u7NZhB7Yg/IDDOLky8YGOOT1Er5ZDtlcYmC
qr6Qv+mPOiS3PTWI0Tmo9HpPQOqQ1+6m7SN345SIDZW7BBSdzhhvxTAMt+MSJ+gHynhWUYYhI7Io
ossmalmSqarvWb0gX4i5JMBtiHdLmcFDGVgljjqyEG2CbNbO9gBbE6LSK2mD4QoRqT3PNbIzdeDj
qQhd5Bs3NX1XZvHZwUdUwxx1TeLByQQ7iJDNml0xuD9yAzeNNkAGcoia7UYjJK+fy2wDoxqcFaiy
rdfP6aVD9r6S47zk8gpahkITdR1b9m20fJTI4fHMdg4aeZOamOckonsm+xWzew6+ZyJsjvc/gaOy
Tjgr2bWll2b54IYIh/C0+DCboRHd5rOmfYNKKz765QOfsTUoh1ogv8V0RDWZvZt/Tofu56SwlkOj
W46PejlIiFBjfkWDm7dtG+nok8uhMy3Hz7gcRLWwxmOBXSlaKVFNLwXuC3qfJ441o6zueqcqT7Nu
dK/2IIkcZY6zSbVaIOwsp2OyHJTOcmSi4BHGTpeDtArTGHitmIt4DXqUc1j3FB5lT5taQCtG5TxM
emnfwC+xgs24HO5xHZloehCB7F2jA0LTeqX8ZnlYdHUyb5Kfxwg6rPs+KNJbBLA69F0pYnWiaZwG
JNXm1b4M0mEXREhdkMmW59qsN/xiJ60hkGbHvc/yHkV2bvgVOT+Pzml5imo8TufluYoXnicsJpUE
i4djb6Ll4aszQwVeVLG4i1oaU5YqjkDrxlOOzrQBFDgeArugBGUp71A8/7HoUuiRdMv9rnOx4BlL
4UcxloBhvCxNr2zuFQdzqQZJwlw8R6W0ruk7d++KySCfUi9VIoLl0Fc1K3EZWed+9EvlSNxM8aO2
1JAEJrDzTahTTsKFWdtoMHSoYdWt+EYaGIRW8VJpIjWz29dalRJv5Us5N5b2EwZc+5IvlSgKRsZ1
+9OToganfh/r/kWXSm08VyManJq67eeBa+zcpWbFWQpXkqV6Bd4dAbMIkMoDXe1IM6qhpgWRSrvY
8091y2jdYxWQF/Cc9pq2Tt4fS8+L+ql8KfU6O5g/RTA5TLliFfVuwtNH0RTzUxojFbtjuTTJMF1h
BPHm7gPKzVI0M8OnYCqjfXrAA6+v8MSTBQ0NXkZkJnuXoo9GXBRpsHGWLpuhdrWjV/UkUZNxPCaO
huXHWvpvVEV+NA41/ZcBKXYOaclBZcjXAMayHY2Z8TH6qdNhIyBv4balr4kp0WZ03eYmXdPBgzoW
vqqll0d3uAt61Int+CPvOqHWLd+RvW2B6Z+EWsp9NKelxGdp/FkEkFXxUwNU2oxCLCKldYn5MQKq
O9c2djK3VCAMkvlLFxr2qpbaHWzqMfVCXHrRp5fOIRte9UvZpNaxn2gksk3i96HhdNuBgCVfTHOR
81NiBGmt2rpMrduaQZgeR5b9uvWNWeMdmpoJuZKiNzDKlCI5AHv5tA9MpkVShXdRbk47Th6myyDV
nxC3NkSW8ifDUuLFqoxu33eZeh5sZDtU9vor5fO+Ye0HTr+l5QI7iCkzuRQR2/JgW+WVIPaeEEJh
8h3BdI6j3KZsrRGwsqgpt3o/wlyFLiBpFVCWOriy5bkbpPbRMyETz61KtkZtT7+g01DcTEv4aRw0
MqeRDD5EHVu7UGKiAwW6zLZzgRhF+mlmv2WBiYuCnYc9zZcGHKa4zuOTYu85nUC+l3dS68VDxBBP
6QQNF199qpiZzLRxz/glOG3oHMMfqwZs5/OAfyzJ09x3ErZeNQAH5kPMdHwSMRptHOi3/K19/JbF
kK0DR9VHEcNLTtyGn73PgsPQucmpMIaWRkBLIW8mWra1mMlvUtlE+wJy4XbwsmanEF64PZjmkhCZ
DiPIml1s8/9HHnJe8iCP4m0wT94VBLbJZ5Fc+qbROa9RFRs70cdAJVwtRWfNJj619aSDiS3QxKhZ
bQ5J1vzygu5qdvTv5RK/JUNqvLW95tx4SJi1ox6a1KHTFuZjcyfCesp3QxzPn4lJyzYhxqecOMRa
g828AWdobIa+HnauXlEfBEd4p9PzvonHTH+i3LZiNzBxFFd1X3Mk9RRBWULdKifIBXhlj/c3HX/t
A3f0+UGqDg5Fqrvd2nDss55GihUbP/MlK0pxlXBvpWA6lFemReaiG+KW8DmSMN17jqfdEwkyL6ZR
DN8gaINmCY3Tor4S4RzJG01O1r6OU8YirbjK3QTRupI49eElwMtMdjLuKk4RwaA9Ntomtz+pzcgS
GDRFO0AMyBCiqYXFjhOcydPO1wyEp1b017bevbgpZoM7YgdrYbXAmwuRfCd2eJ2mOagZyjRuHTuo
fvH+4uFFK97NMDtAjqNCveh9P7D8yLiKw8LR6h1e8u4XRonhEduI+YtMrf0sEwkwQG+sQ6PpyZEn
QXSWGVAqN2Ln1dHhuMUbx1CRhIe2TuKVh0gNEaeLbuNEybtJD6ZXGwwKe8AwP9Ssw9ZzAhsNz5qd
7V23tmeep8740nHkremdMEwC1NQbh5ad01w7VVvLSABx4DS/p5+CchitpJw6cywSjmWyt0qb21zE
JDtlsAj62BipcLMhUFkliMxVberBxc6Ax1jVwjXJOmuL0hc94iyNdz3+EPoSu2rvWrW3JwocETSM
J0CjC0KG70FsqpCS8x6Y7gulyHZIVJ92jiLO78KCQxQegjb7WO6wpsqo2hlG+phpkzqmFhnrNKDv
sMb84wPY4+JrSevBY920nTsFApczAwjIlKmtHQN8WreZNsg1FSR8AtNC58CeoaWwVOGTxbdSrlsv
5yv6NqfdGfbk01TA5dIsytlVWJj7iOXNjuKSZtO0cuKjEuf7QtBs1xZYBgw3TSj4KDnNhsVtG1Jh
P9EpdBJGEFwVYLyANr3bqBNJqh/Ckq+IghO0T6yz6WhuuzJ6aXNWUpGDdTiz5+mIzAXPuvbuuJyy
UgJlh+EcMrLUgvwqSvEu5EPvEP7X5m082hHXJFL+K/za2SlyKSJNisA4YIszPmf8kwwMTfEdBcO4
koMbH1xz0uClB9AFzYC6dFyQKTz8Mv0F6Zkca5WK4M7Seu+qYNC+cFdpT1Zsdwd9ksgrNoUbT4lm
9euWyNYvvLMA+lRWnhJtQWs7KtmrQXf3uhlnO6uvq3NhFs2+iYe1GhklxwRrs7C82Qd7bOz4hJmP
Lde1S6sl2AF7p97GOQJA5OGN0kOyawvxWdjHsdlTRU2etfCg0XXrpIrcO1H03i4ZnORJkgQ4VGmW
nZ24cbHwYioIhuQSmnLo/hoX/H84uQqqxyM2+h+Ha45v0Cj/8l/fcvVvfzm9NZiU6j+Iv3/9+t/1
W/mb4yLQMgcYlmUjkf49YWP+Rs0ZBSqOhYgq5BJu+Zt+S1SVr7F0nhO0VxuLqvp7xMYUvwkiNga6
LwAHzBvGv5JiJWbyh4TN30t97T+1gRSCtig8hfMOxhsLeFZfxirSaWjgbt1fKyzy5daDlQF2VyPc
CgDESre6VlWniXrZQxmGlT/h+rmWS621Po3Ohk3auM9wZ2+1NgjztdJCo/Q7+uo3DFSY1ALgubh/
p0MumJqyJpqex2UqwM+vY93DYFbmdXVjdCJ9DusA5RiOxY5CD4AZQMBPZOO8QzEPPKyX+YMS8vqI
7ECzk+HFb+4ypziY1WM2bcv4Ql4GLMgy06TLdNNPPf0CPyPPsEw/5c8gRA2ze4ZGB7yDJVX7Ff4M
TUhY4qFdJql2quLpVFV9fJoA1lLWMWp+QFZhNzGGWeBI1tIlR7/SipZRFePxsA6EwiO2THFgz/rN
vEx2wKIBa+MG+aWlfbLlnm3ujWUWxIY4AU/zsB80YROYaxKcy/TY5bCrDZnbV0VtYQsXWUcEZQhO
duKodyude+QBpRGHhALEWoxZdZlaMWGmz+gB6jkk87nXl+nWWZZ5ax0H8BFz0rQDAg5zWrVx/cHS
OjiaP1WjjIvUjnoRDaQDlN2S1g56SbWfitLZWupK5y6jQGPpMM1+6kzjpdlULh2n2k/dqcA9vdZy
OlBjPdOXBhL+lhjXV7juTJiVDVLefvHDbGECUo2eyWkDQIqSFSkABoRxJ+7QLPPvauC3sBG1qZ5S
3BgYNjCBho+IaFS35v1S4zrLn0rXn3pXa2l6zYmkHbCsRBdbMIIZP5Ww5U89LLJUOa2rLpouQRiQ
00Vn21r8leJSL/2y3U/VrK3ROltMFdwjR2tH5o6h9OkUoqCW23B9iCxt8vPICL4ntVTZAgim1rY3
4FkSXV3qbgOwMnfOTwfuTx2uTcCAoYuO3PmnLjfCKcDAWtF/FuApAH9W1rc0BW/rGKFnNXvKiP2O
WPdaiDm+i60s/Db1VNymQKtwZ/BzY1FiAPVWmeNmNJzWlXlETne/ypj+SvhvdhY80naBXBiSW2j9
lr0HM7sFIrCSEnD4yLu43lNnyviciuqJPIzpW0VsnKTJ5yNqmnDVKWrcrJxe7K1mp0N31TYuCwR4
howJbQJW24td6BY48MnBdMFsvjtGSFGLF1F1tI6KaLhqcDibm8aF6tNrxnxP4Yc3ryl50CQ+hdjR
VhZ5303dzoTLmoybMHx6th6WwB+7IWUzvtPOiVUY61ebbEpLBvc1As4TrXoeXitgxbQDj+V0BVO/
+g6abLgBGjA/xBSmDru2X+gSvGLeLifFjfUP8yNiuIgFVT1lR+LETV2Ep1BKGoVDgyDAanEiMBfN
MHf3cYVfdutw4b2hRKw+d6bMbws8o6DTWN6/AmZs7nrgNGCZYxYFvm5q3sesULbaoGpfwtBGpVAO
juBHb0j0O9RUrPI5Tvd1gdxWpDlTZlESUCmCytYPTWO635Rc1846nyvn1KrafMQIOJ6qIebAHQ2K
BFqs/to55BRLfXzhieQ+rVpjR965v0b9cu+n2qjOHbArYjTKrfmzPYYEo2O6BkbfGY+5WQ+vY443
cWvok30JnaZEY+kH5zYfTejo9UzlMQ7Mc19r1rWsIgd5LjGCYxiSkJj1cDh4IAX9MJrNQ4uBh7Zf
o219R0uyO9tpsJHFAb/JWUX1FwJDHF0LTMlvEHENFivprOPiSMlTJriqzhFk8XU4EeyZdNc6z27e
/yLZT9LF0onKcf7tAIKXy+ngRiy/gwCnlGEV7IhMdT2TVFV8cCrxZfZlcY2kPG5TrJnoq+5MGLtz
m48A4w0+sUL4/VBpx5nozReWp8kvjaa/r8OlSR14S7ozkYWOIZLfm4hZrTCtivAGZ72OnknK269s
TK5kwLEidhYOpUY53QnarnHqc9YRnoa/RRG2201WCZJR42sONByl57IKxksCnBfzLLecRroVr2Zb
PQZDUWOGV2IdFkBr07Fs7ga7ZkvjBs5Dk3j9JeoHtIJ84qTnUntyNXnN3rA4NL1m8Rhp2Jk5iXTO
HgXT7/93t/fLDPlREtuMQ27U/+O//T5TLp2wf/iH7c9K/bb7qqe7r6bL2r9tpJc/+Z/9j3/5+s8s
5qnEtMBZ/Mez3WPbvtV/+Se56d+/8vfc9DKgGYLNPMcDIoXx72wS5zeGNs4nuvEozCQ5/e9Tnf6b
ZdgLM4ReW4Ehmi/6W3Da/M39h3EPsMi/MtX9OTXNKt42LIfpUKdCllXVH1PT2FeBCHd2v8P1590P
XT3dFGUi4Tt4cf1OkAItkR2RWv/DC/VPwCGGtP44TTqYACzWYQYXK35w6dp/+j93jcR4Zff9Tlpd
4Mc1scS3HAWe4EVvWDlPFiONsEoN3UumEjVvR6tUuFIcvNVrBG9d7qh1N8S6qc0MWiSPyWUpD3PS
oPsb0KcJlqtRAYJuHjTdfiACRYSqo2drxZiI01WV7vRuDmSfWxI0O0Amzq8cVuzCx/Sech0j0xbz
WX+LzdUBw9HKmORQBlHSRUJO1r0hupcCjKhvG3a/cfOcCx+x6CFkLTpLOi6K96TS1lELN3AujXLT
BCWSdm2cm3pICG+nzrMHUH1nBlpCf5TC6BfZloQ5G8rgUQMWnmwBf5SHyQVCh2Phyyk5fPAD+0EP
VrMlJcj9ObrAJHT8fsxnMAplugZy/xTHCxZPjdycyab0LikVgCB3U8523U5QcjICxijzpnWDuLdx
R0J6woRQGA4gQoa6sv1CscJh1KGJR4ExrkfxprSsWIWeddJtLvYRMMHQrDF0ZP5QI1RVcIqp7fJ2
zBvNurHnjD9UDqDom+FmqLvqrIO8O8wgQJA+Qd8SXqRag6mV4Csbky4Eu9sOMVW9rslMMAbtrrXD
7iD0BpRlbNoHbkhyxcxdIYh2HXCtJt6ZQyTQcsZ53dmETVn6dn6gwvwY5SkdN0w6G2ha8W7GDLjt
CcSRpzbCDI6nZn0qow/3naVrG1Ry7XpOelLCZRXfTXPWpNC3MmuDEZF5xh2hgyHq6iY3dgpXQzhw
FE9u6D/BRgqvo3nDt5wyiIAe1dZxNDu/QmAcV6RdjPeiF/knpkqMAW6qUNOpn+3uwjI966NWAmeu
9fg6EV6F86s6hbqlHXNTKfT4vHzO0Y94rZMa55ZOZHve1vYQz+sGW4skcFVKuY7xCV5y0pQ8NIFp
UpNBg9aGCde+thqepevRMLPz/2TvTJYjN7Yt+ytlNYcMcAAOx6Am0QeDwSbYcwIjlUn0fefA19dC
Xt1bUl496b0alFmZvQklWYoZEQjA3c85e6+dtbnFaI/x0T41IvWQL9ZUpG+OuallMQugLlZnooKT
6mw2NgqGtp6Ge2F0084JownQSVhhOUYq7L21neI0TvDBTN6RXUYg84zgMiHUPmK2pG8Bpze/JstD
HFPCFivqRhUeHD9zHsum6QL6VCqeuJiLmBMyO/WaJavslviW4RkPM9ha5XvjQyq1sE+h4TTjVrlj
WF+hdLW+l3VVQ2TMrWcgL3W/73KLQCFgrP7OsUkWXNmLIILEg8k1LvTUx5306/lEbzuhj+RSNawR
UeCEsXG9PPa0quE01gY9eNPaMdOq8M2EsQfQkWgU3h9hZWRY3AbO9I0cqs82j66Rbewr03B2/SRs
MhJEdhgi376VDtM4KEHXy3gZCoxMr30ocavZMtDYm1WLj9oAsFvVNwUK+Dts39/I4JKrpmQaE3RZ
eDCp3s4FwsmdYPS886a82kFUixk3G90ej6Q69bMWW/zFJJTAgt9NOVu+CRA23uRTsCTJpforzwNY
ivEo4pMPAzTiBlboY+YCDB59cdf69JIxvsJYkp18z7vVXs75HAQnaErLKlr5vS6xn3J2KCdnrQoD
Dp026L6F7Mdtuy5Qjz2l0YTTtRj6e9+2oL9GccDUm9nj1dzP3yu03sBKS8fZRU0VbHwxeefBBrxA
cWqvfAS4W9Q78bHsopzsJSuoMTz29tokweziQWG1H2nbNQQoTGl3JLRi+LUDgnvTjn2bbqMS9Lsm
oeZWweVcT4iWrBVHRgTMLhNCVovwUw1JuzHIAjwwEuKDuaBvMiz0GD2EeFJg8k4u3yPgIxxok+YG
DsGakpiNgjwMoJKLHIIAjhq6sudKyOgK9tUXu1N8w8mczE9gFOBvuFOYLtgAhKoAisO2mWdCB+IW
kckGlVvzLTYmjsZh2pjXniwY0wosxBivGyOha8to7ayj4RJPYfpC0Z1uM89W3xdC6H6KbV3jT1Wo
L+pBDYeKfBNnOwyDugEmnj9T8kzrQVvNgfYzmJGB+RqCsuBzyjLLeUBUzzLbzUWEIbqzTSTejWyS
DYUH+mIoHhiKq2Y+h/Fsr5Pe/Kwil9iDnMZPJqyBfolPGl7xauBxydeRboXepLSHPYYf0ibkNO9b
XEmVUqjL6rh7HFOBUzkgzPPGaz2KiElSRWWcrO8mVYBZQsxOC6nZtFVu3GWdE9xoYyQSDhZRrJyd
CXFhYxWOtRF1iFA5POaWh4Oa9jjGAnYmF2w1PKOQjxCd/cH8Vnv614n1/Ti2BKEqU0zHePajtaFr
caBxBQwjxLAgRHZdqUzT+W7cvYJEvA5CwZAzohWFx8U5Mbd4RiuC168buQGCkeUZGCv+AwdXWW7M
0SXX1bQtoW3SaKH1Kq1dN/XiOoK4u8F/ZS1W5/gb5KWOAN2hO2etoqg0LKCqGgr61NZUlAhT9pU3
MU/PrHHLWdAGb1agj9fzU5ANXMicfAOITzVRW0VwLtWA4bCtnkY3Mh4ZyzSHznf75aiBYE02HaIZ
BtesQOpEeFO4BU0oaRCJFBG+Iw8S2BQTbP+uJUYKGa9wbvFakXOXtUgkmkE7eyOV8ZYmULinM44v
2G5sHvjYcU8cF9q3WC1fKkEr7q5v4/ZOooHcJhZl/7YsAijmHiAcj9rlhEYi/ULVLI8GW84RNcD4
khDOusGxWKIWcs2yWTu6hwtHVtKXGc39QbrYAJMuExWATjPYG4NyY6pmK7qDzMHOmYZEMsnQ0Xst
EpvQQRrlgyn0be53KSOqqvChv/QYMEKyNhL0e0l+FYo+fghJHz6ZarAecaUG37M2oC1W4YrfqyaM
UxYmKzgmneleYa4r4GLpxN+GzOuveFSgdZsh4nZCMlS6z01hPdtY5laO68C9zCcNFU1kMGaYlEDX
Jde75Eso8rtUKeORLm1yiFFWnhKdzPvCnIZXx8Vn26NAN1AUyeiGpgLqh7b3sXmYZuqTSUWHIk2m
6XufyJzHVKXpBZP1cPHxWBMJHQOS4WiL8o+j/S4J0vZZTaV5E6AtuIoCy0RSii6czc9juMZ9gD3F
qZ1NnpvZydWGfhzG3DkMBRHVGMk6TpMyuMPdpM5EE8LOK8hIJKkoBehXl69gwgB74STHEXLTKKyY
gn4iBghYPpL7zMk5uUcm0SzoZpCozPE14mUsqB40b+KoOPCMQazXXk1lQY+YkSbDfcnNRLMovwl8
6LU+Fv2VwJFK2OXUXSQuyCOqpHRdqMJ6suWAQwYRlf0YBKPErWGIxLpji2B/g+5KEyatLAmlgow1
UGPtxgexsZN2Me98MNw3feokhLX5H0lcWVsa3inrDPQ6MSRyV9dV9I1DS7Y1JP3OdThnDKt6PRX7
3B2bY1UPLQMUQTiIDzR6dnWxTxteRBmkjiV0RAlggbuPxC28K3UjbsaWuf5HaQtd3086rrMHQ46h
t+kqAOhUIvTzARXBSGIk1uhg7RBWwy7bd7QCJWOqvVuVySV3xvBR0+77mo1U7P1JhqTEjA5hEI3Z
3jPJt9760nceez3i058a4ROxF/ozvo24eAhzI/qmR5lcGdKxP2pHIEfFL4M2hVxSfTE5oH5v7HK+
oj9lqxUu6/pCZ4i1Yq4FCzQHb1Y1t6vDfa1xIaHTsfsXydf9kQae8+RKUzaPKndkdwNZguTKORkF
iVyt4vnJcTEO9qLfUogC+42fhyiR4t6a4mNlcRNu6KejN+jdtkE3MkkLexRPL3EOxP6W7IcnuCW+
XKV2Xd2EjRdFG6JixLk2KkKR+EESeommGJhfb79l8xjtCwuRX+WL/kNQEoHKrepL4+L4NoZNCGFr
U7VKnbopJMOB+3CRhpgfiReN7yGJlUciquLnZB6MV8LPXULz/Ml5k/Gkr4ZunHaDr8pbMdvyPoSH
Rr8s1MHBoUuMVy49cqKOrjWBVYca/9ih5xJ+YM4cMK0b8s6JqmZHcOHe6krvNoZBc9UxwNn0ICYv
hWM4Z7+ze1w7fmda67qKJ8wvNUIsL5uCU9lAWXHQzpzRQ773YfTNGHJ931fmwuyrm5zVGsfoqpWD
/9UvvJwIcsQO9VO4GUYRPTfK71/GhCcnYwTxkmQh2d9a2ueCRJarOHNyoBnOV+hA9RUVIUo1x9k7
dGY1p6u4+g7kCJtliBSyaFP5OA9+B5fSJL5g7kYIKDbYGCONblpCMe/KubG30+KW2eZW1V3rwEG1
agArlmEegWBp5cYmppucjGSs7npq0s96Eg68wKLbTTOKwVaVze3gjikJRDWMJ02ot6aPzPEAlelW
l/h8mnESO1Rx80dEpsjK0r2JkdjmDNQl+GKiUpwHNIunTKb+K2qj4D2IWfPdkHMa2+pwmcJyeo85
i90UHbSduQ26c082xkPHKY9JVGY6uxkv6RVDuOoMrtB5GlrWew9V13sc46sKoD18TCBe3FXiU1Jb
TGMBBlOsrYaJpytmV9lEQ0x4ms+eokZ3wIdOjWUH6Y7WZ3IuoK89E0fXXrmIb57By1GgRjKnEkQN
qqoJM2RkW3dgcQWw+WHcGCiQHuklC3ztefHljDoir9EsxKPiPHlj5ux5q6kI7G9QiKmwetKpicVp
fYCwQRIeDG40svYyGu5gDtL+pcd2D5XHcKqXTle1T92lrYeU6dCj14j2gzE1vRUv7etig+a8eG1R
jXyMnYmqyw9ZX07YWuXdzOr3PJOgI6+hMc+ATmROwmySquAj7JC5wvuM7c9BFvK5FPkMWsMrP/SI
pFAEpvdSkqwKjq0rr0NOamj3WDt4Qzjm00Jluxi758U3WL0t2bgHrmR729CaPc/p0H30CBJOFtkg
cEhVsIX8lh2m3sZnxZjsusUhtyKOoCId1aQnnebGxc1Smss5UY0WJEuW+HJdlGXxrQR9AKGerG33
gEGZ+FmsmwRgjqH1XFBtoBpNdfw1mI7a+Y05bclqRmYDWh1/SVlM00tKDbkJg9g9tF6MIYsPH3Im
cADOUfi3Tk6g7gCUFXD1m/Bj69FLCm6g2Jp5DwahzFO5SLKMMCyenbz+atMYw3pNihXZzMH0hdIj
OgLWYRkiHmkDRa8kyskw9oQ0faYhjS2E5aBppw+cYdOmY2sGUtXZa7J1oWUM/jOLTHk1Ne0D+nux
D/vYOIUJCX+wN40V0ZAuyL7yOu2JS496denwcNwGdpBfk+EujJXtAAJb6SA9uig6TqNTyCPTDW4H
zMnu1Zw3Pcl3gAvYpvJdWnb1xkfCwFbV8qSBN4Cgpc4xyeIYiH38wgsGAeVd+Fn9YCOkRZnz+wAT
ZGS654EKCma53V1IS7qDQ2ft2ZvHSxoYjGNQQzTr3nDHfWb4DhZzu7l1ITQsPaE3QD9QG0D8WTYi
3iK55WSHVcRkvTozycTLT8jEItRd8rf6hMIT++Hs0H9D4QwqIntGcZZJAv0aec/RIMPnH6UB6IF4
sf177aFzIpB8mR1v7BY2jQomnsuM2AxiA/JgR0bj4o2GXHtyGnqJa6cXwUu90C/apgI4tbAxEnId
sVBEBgu4M7j3NlqsM7iubF3WdXAXwRA8mz9wG4Ffeqfe9z3oNMA4RDy1Jwwj1SkGIHSRVlbtClTL
4UYg4HsFg9Hd0lxroZ3YLUcatVA/6sEgVHl20BWGzvQrWQxkHCycEHiG5jfyttLjQN7dA5O+AARw
L0i2rPDUylmlOzK5wl3jmvOt39J9I1djYSgluTrrhV8yG5oRPjZf/siwiwORofMH4j+oUG6VPEm3
ZhVkfFHTb0SYW9G8slBJA1ChJhDPEsBPuTHNgTMX3BUb/kq/gFhCIDeUezjfwUU8qW4AbrCAWyx0
sXybVaS3ic6WEE9BdMOkjGO3YF+MBQADZaV+NxcojLHgYdocedjstwfK9X2KOvqWIXa3a1Iko9as
2Uj5T/fYOSq/Bnox7uyM7XSDfBAczbSQaRwbRUJaDrQbpMLr1ad1A/03Qwu3BDQ/Szlbzwo8zSbD
rsKAx2lwoQ8yibdeBiNt5Yxx9Zi2HMZx7bZ6wv28IHSMjF7eCWSKoCVblYL7luYHM32moS8Qp9or
hbGX3jOHaFBIUTJc5h/cntKT8UPkoWLlPGPQ7J1diU0EUkT/lRCQyUQeGlAqZnlRPxBBXpEZ9TbB
MJzt3B90IZRBPjAXrOBIVH1lX1qUJSmKvxhBYEpC40vv2Mnn8ANd5KvRdI66bYBozbT6H2PY06+1
HYx7IynqW43vFQb2Aj4afjCQxIJDgrRgXOzByWFfdW+uBTApUFAWLMv3340S4GI16WgV25591SqR
PyctNALMxLre9TIiSbCwQIlO3ZGrMG9bwM03Mm49ZucQwR66bsD4HEzzI+1L90rVwruzJ4ASm2RU
1TXJfgZjxQX8RNdAukzSBJyTJfJ4ZWiNacrwRhKp8WvP6yYs9SsAcjYIWqjTucsdb7toCZnk4dEr
pP+YEoZJZAHpgKls4FAvSKpAsBMcWrYZ6BC4eT9RJzKajiawIitd5sOwouvs3qvKtvWqGqfMxwo5
4WLvbDq1m6FURbqxbfBObCPiLiNo6R6U1PxC43y8x11Ieq4PWysm8HSPrMN+stNU39pgKraxMkZz
V8bwuPBHJLcM0CBAliN8g65Ko7dYy+zUGdZw1xgCUF8ORBTMhoJLyVeQ8ZNAUfdmijllAXY2htdp
7lCOSw7Xu8jVxMdHsb7VfsPI03NSvwB4I/37MiFAch0SNYw7P/J6Itgs6yEMaPSCtIBnmcSe2GKa
p4AmG4UswaJ11xIBiVhr2Ic3iO7aSx2W5kWMNpYRw4WRhlujfpu1im/kD37aUCt5NhF/0sYpltAJ
9ODWkyRg8BTXPiC0vI7h37U9/U8M7TmKvoXMFjM+/6h+4NrGiAPbajDrMdgMc4SRcLIp4+ZmyF64
24ZhTWo8OwFdT33bmnbw62h0ywLHQ4Q2KXvxPFscbaubz6YovCuS1c19WEOUY21nA2p9E7NdT/iU
X7LzwbQHf7Ww6DSz+isdJvW1M0KqmxdmXds78V7+ANmNiFa8Vd1pQN9JQIJT1m+oIbJk3cmuOBTO
7F1Bzs03g1dmD44e3CtDQPue06n/hmTdrhh/T86+yszigKlGc0YL8/rDqhA/bMPeKy+USHS/q6J9
Sgdb3StOZ0gQPO9hFg0/GtYh4p7r17ADD4xhamLcgUXXuOpSyFA91/ChWACA7EC5WgHn9x9B0NoQ
jvJGxNuyje763GsvZZm6TA9YWzAcMPo++WbX3eW2l50qsEyPVlBCMICrdCd1QTfBnHKchbTVlg15
EGfVE50ZeFQlq5AgrktK1hV6Kz8R1QM5l/O9ThmxRRxurs2FechwqzhmphVdcGzBb0+1CyS2ptQA
e4hnCYPPHOFryrGbXvFr4S1Pt/GpLXiK/OdrFAyw71G+f1Ayq5t+YS9OOv8GM2+Tp2Se1FGp1iLx
p7PsJsisoz0ifPfIQYr8hyluxZawBcK88a8yuWlJCV7Zo463icBfaBNeR9SJx8MzgYN0kLzBBkOl
vBsoX5nQgGk8GnEeHDuO7e8enpi7wDQB5Tk2pEmHAz2VQOYCy1I9u9ywQClJSoZPOS2oyhAk/DXT
1V9LFDrkqGCnuY0wr55H7J/3mnbGe/GDfZkS4YbuvGd8E/XcTaMZHlhVgztIjLAZTXoKadOLrwoj
lLFqzbov1lbZGvGatntjbVJIqfna5Yhw6kkneLHBFHHo9DmyRHQ4U0uM8cph2lKueqt6Zp7aHRFA
lduo7sqDjtDJm55JhCrSjXJv2oD+CnA2DK06kKDSDtozs8N+i85LfQ0LP3Q00oxesKXeTBBzBM70
mTLWqTn4V+SNcpD1EuZW9txTwaChHk+taGnlLJhSxTSHdm/lflSuA+IhyjrjGMCUXDn0SGJ0Vul8
7gAmCFKM6gqnSRs9uAUzH4IhIXXDC/wGr15/xhxbH2vdg1KUqV7WfzDg1xLiCeoWJCnvdcr8csWq
ED7TIuVoMufUeKshYTEeekJjuIc6IrTCtIvOMP/Mz8xeSK9jFeCpaiY2rmmhwAYLUogPBe2bPViv
I3ISjpPbhexcC1O2afEBb6pQFGSbB9n0UqtUMLcBRytExZ5f1AtaQ5plsC4Dopo3nRfP5z4OWL27
BXBLykl7FWqiXVduOnm/+ibZQiui0znUoSVht8JUhrTG8gkcrjAoYRLs7LTjNl8Iuzh6EuAteNvr
a19rXiZd2LxBW6KfgQlhPWVDwxxFFOlJDx7u3y4wjCNN9hw1WgMwlLfBQ7cK+lg8MbO1s9XIQBQF
0wIJRjNZ3FRMUO/ZvDi7/KAJL5aS9ogT2ko32Or0K/1msW3SxHgMl+oqV3iUeyDkUOmYD+IAMtON
jjPzDOJGfEudctnEMn9nBGkDVtDqh2CHG6daow7NT3NuWlewtvXNZDLxRo5LkzyPCFSsG4EnTlo8
WQNhHMl4D0fzzo7akeq6fcVT3lwhec+OyiiMLUFe7Wac6uG7hX/03HOcuBHL6hzOE6ZPzyyusfVh
nh34txkXHwSCvjVfUcjGN6QapWfig8S27MxoQeANbby23e41wgILRnkoriF1KMbolrF1BJm2meWZ
JMoP3jZcVFs5UvjbYK6TZk0+ZLzps3H+FXEatgXS57A5lOOB8zptYlxo7u7/rezn96qf/69CFXhK
0WD/x9qgw0czfRQff9B6/+N3ftN6exA5PNP0QEMtOqPFNf5bYpHziyNtySLPS/iWY/5O623+Qg4i
KiLpsaQ4PxTa/1QFeb9I2zcJMxJ4tpc/+acw6jc1DpoqLnb4vfwTdY7rIS+qSoxQmN2+/a//iTiH
gAUbjDavYjJg/1kWxHIeCdDJxT4ZDHXrmfh5dznR5LtiJjUSal7/5qoKAYVkPrDCMiVYVGn9mmk9
HJpB+MekajqAwPwdHFoS/7nslf0qxsK7YT7gPMWgHc6jMG2C6qkp4DrbN30T6mPBzwNSPsazyvTp
XBGN6XxLERHTD6z77oZkI/HoeElMv2tpfRH5K84NlotHwQxto5YWGYF71h2bUbrplwZat7TSeFiA
Hy3ttXxptDXI5p4pGpMz8P5dvLTjwOlxACSVcwvlljPO0rYjUw/NIqAfPOa2dSSEIEAS4NbUJLIM
b/wYvlfc0pdEepxt7LpPt8yXOSZ0DbnSmlZcbykgCkzDVeQSpxdL89pZOokgJ4wrBLoOI9ZouKH5
7+yGpe84dGZ3JsiZBv7SlayF0x7DrLW23tKuzBjfHofOJy83M0FO9e5N0DfE7bJy0KDv/TeLmFo8
SuTwhZ5wGHPU6W22dETdRQPSNZjusqVfynwM4UOcVLsyKzlvRksIHRrmbdB07lXjmOIJAtZXUXSV
uyk6XJSc1dPxzcR09NwN4fg6kS3ziI0u+G7NHFFXjprRAMW1BeZ4YigVH6XZo5mI7chcMqwdjghU
3qSHzp5+x98+OrsU2NRdoTCU0ZbVJx+s6rapRjVtnHlWMTRk399MTYb0gHsEjrThZEz7q34u4F4g
ALcm7R4CtFhgqhlPHRqSwK/t3DG2gXbrh2zie3Hq3FyTmP416aS4Zz8rr4yl750uHfB86YXrpSvO
xKJ/oQyPn0sTRHlbGxdSDqpTQvf8y9Dsl4jCwK0mfd2X8EEmfS9E8i2iG+8ubXmm51QX2sPFxDa/
6cdisWglpWUh6Fj6+h7cQtrRNPs5VFqbeG6nK01i1G1e+czI0icdFRxYx2VgMCyjg2YZIkyUAodF
03rdLCMGGuVblM/BoTRa4BgYEuX9uAwlxmU8MUmpr0jgct8iu5Fqi/jfePWWkUZYZemxSMfxPV8G
HoQvaPAIOYFXyzhktOt2E/sY1aV7H2urpkxneOL3sC8Tu66fXW1jm1+GLNUybsEiBcIejuTSVGWa
dHZy5Lsb/lfGNC0xbZxgQbTaQK/Ws9dUt7C727tYVdVLQE4ax8bc7A+A6nBTmISWMsDkcDAgXlkH
uWNdQoNghnXK6nArbFcfOo3ngmlUzoBjENb4LFGGX/VlORFqbpRnwkRqRpOJuI1n1Z4rsgq2XQSv
rx28xqLplbgQkJFMnCHCx8M2yNAPcS6wviu8iN8Rc9RnYXm62Yw5qcZrVwwo9ouiqjdFixthTUdt
fMKwX+Crk8okDcFFv7fxJ8tHbIM3cRXYiXuqbR/eOB5Y90yF2G/LjCjAPqhZB0uP6fKmcgqllmCk
atsROhHj5zLUTacsnAoNS/Gb5zA7BWQv4cClBJGA40EDSMGKIb5bNTFayiswNNE1AqtlLLuIFpD8
9PfaGIpvhNFLvQ6KULw7jatdKK5t9KZLxeCfBRGMtUcaLHNU9D7eGwA0jJ106dQTsT/uTVpb42sN
bwL7h69tcENGOR1pKrgF4iplWzSGYuOT1gjpZZ1bea89eHa19TPV3JlVr852OS2L9hgwN0UABucO
7q7e9YJRyF4JU5srmi7Gm4Q7w8mzZASIbLPV+iyllyOmj0XVrG0ORzfUv3W01bqz9TYUFrxs4BRJ
gxSeUfhqFG75QIAwSaMjnHhE4UHTfoKI4vzd91JGJ+ok0T1UkWmcvGbOd1BrumbrgdEkMqfOpwcz
TJFx4l3o3+Jm6QflMVG5q7EfHSQQ7cIC6A2J6Kh18R0GmZWgdrRdmNAZmXVTksmjZXUggFq4BF8N
HvsXGIktxD58lLhgEapxtq6zS5x6wUs/+u05852vmhzRDzf2L47WuF5mN3S8lc5KuetNEnp6t9fv
YJFAYjpoeN6d3mwp0XJM0Ca2fxymNKP3oTV4lwCAvLoLlx44ka25BRLfa8YdUyY+ALPSbp9mC5JQ
epMc18z3kicDXdSJ8j58hprAtL3PHAaiYGuAGMpm/G4pdhXbHzlUS2YGW7L93DM+pNYj8cACHdLl
vXs0jIznnimxeq3cTD5OnUQonHvMBXILZhwqGqfEBRQEw54Rt/XUt310BggEVTrFXxBvC1kkr8RL
8569TOVX0mmdAv8TMamMvvz2CjBF/aJkkjvHZVBarQMvX+irGOLbNZNv+zot+OIMO8PcaJgtb5Bp
cfatRjYbMQ7FnQxjmiemA7MLsDPrT6yh1odpddMLTktI14XDTCcAzs/aW6BGG/mr6VmWun/z+f37
drDp4Ucp6EjPdY23GkDxCd66+cSIkk0P/TL078J/DmdtPJmVn91TtodUAwibN8h+87OdFUGzKgOu
LItud5sEDonpfhJ1z8PgTB2kcrt8N9KywilhIVihl2M/ECCjMIAQw/xZ1ATDIpM0sd5pH70qWlrF
UQFbVvYR42auEMkMTNmTbqKXmcQLLRWeFmnFTGAeysIsvnsRjewXawwItm6m0btAwInCHWx+ruSQ
zD1WizK98yOLYO4ukNASndAdT0FHtagSMtxGsmUQgir6Zg01Bi7o7JPvSifIZFT1TGOIXWDo2N8d
a75QbUGmTbH3NZAeLR6QFDf1veGldDME2TI4c2hqr+fe8a4HDF45cySPkBEUb35/7YWiQcrRSzoW
JMR0t2ad8uqjJyiNRBoFr4EEdZT74DkwjXNVQ8bKz4zy5T3aYX+TVTHfe4K3+c7K8vk86yWbEc9I
e+mZjlxGRYDxCpmN2MnGwgY/hnF+jKOJoSXBo/XaYYfjznAn72AkC1C4tHok8UNKW2c2O060FrTU
ljBruCMu6cqhKsTHbJFca9Q+mTOWbM0b2WiuCCooVM+m5goBPIgPlg7VRxpDLEP4z9sK/aR79i09
cn0jhmGe44W/Un1mB5n1/nNsxrB/ZuTErdGJG+SSyTmb3EBvDKiNeHgT98BOS+o3EjRSl/LEnLx9
mbT+deBrddJORw74DJ0bIAEapPcxS6lxs6K1v7LKz78HuN2vsJ+FnzNBYyBfWzK1QT1ikLHNIxpo
tvn/Lhr/M4YSCxuIwMH7V3Xj5nsWxX+oGv/1S/8qHG3bdzGH8Mzbyz//VTjKJc8W0RCBe//wk/zL
TiIUebbE7PlQcJaKcono+2fhqH7hJM9vmWg0mSHiw/ipUvyrytH/2dVhKmwkjHssaaN9IyLij36S
uHCrnLdX7zkpzRPMp7p77JdaIRq64dbW42NvNMalsDumPgSSVqfJ4RDrVnifNu6YZG952gwfTV3G
xyD1+22RsS/PixrEcnCOxVns0k039YW/fnkEx+qOhzf7zhzrEzGw3Iyzb2xr2LcLAY9wEn8MHmsR
IvmvrfbFLp38AxgD+RFigncQpOndVLqXtCTRIlsULJx6xmc7keaWbDQoSpGPaintygc6Xa8w2J21
xSR/xQxPb6VhjHuzwGOBiJixYluhbJvqBwwa0TZaml6MZfxLpQ0q0b6rH3BKGlssa0TxjBxkFZXW
IQ7SGsY76kixlDKtCLIvP6iKa5K9o08lc8C8U9t99oVqH5Ne5PskCOSwootAEP1g02RMiI2DuCED
6x0E7LTGjdNvzVr51yMLy7QW8PDydcuA4d3+UYBlP4qx2hnMt9LyfPwC1UjDPwSLvmo4urrdkJBB
Q6zCszKyFsbtUtPZP+o74Mqw0P97SfjPLAmQVS0eof+4j/Tyve3+x+o7cbbZ71eF337vH0uCb/5i
0kLC5eh5Fq2kJeP6H70kRcQ1jRwqAt+yQcP6dJl+4wYI7xfcPJ7pm57ri6Wd9H+WBOsX12HZUfR1
QH9Rb/xXlgTWoz+0kiSTYppWPiuL5XlS/pQQ7TkGOHBsHvsm6tMduGwfohCsIBI2FcLH6fi7y/Mn
vStroRH8vnXF6y3tK8eDpUDi9rLc/j4HlPo8WBplaOzSNtyHIk2+sz/W94NVVFs9oZ3Kgxk9NfJL
E6bJNCDjTSK3R7UUZGt60jYTMo5Ym795Xwvm8ef3JRSHDNMVgs7aT363RSnhkDmn9qg037uC92GN
CD292T2IzrnyfRh/FIvNLogzvYmms9v05t8kg/Od/tt7IHMBM6KQeP1+9twhb5CBBhW2r1B57lEM
B1eK2dfjX3/UP/nGHYf0cXYcmEO2v/z575JYPS4yQ4NE7e3Spek0vig8cocRvA/7QTv+zYX9k8/k
2mh1+MZdsMc/31+NaCzgKMrf+4Und6SLQKjqK/E3r/LzvsZdRWtV+eTV4pWkTv3jZxIB/D5wtN7e
JZwB1gviGSqKy5DHv/6XLx5btGTR5fNgGf3phVxj5oout28QoyTKjeQLmxdqb9JIoFze/F+8GBmq
ZNc4rumaP72Y7p2y9FqH8yJ94HXG8QIoHWMQegjZmpbY4a9fTizP+k/PAFUMzj2HFYF16qe1IAZV
Mjde6O1rg6D3ZijZoLzAvGRWJI8lkZCbCuHdLmJidSDgijRXMw8+UX0Vq7FAl4yMsNnbRT5s7JTN
bmXSiF1LW0GodJnbdqLKK/qsBR66PgHDaOfMiFZNNUcwtBbMUAVDYIPUlO3TTOR9A6zh/q8/o/Un
z7nPQQsGt8la/G/341jEYsTP7+3DIhLHxDXUcRpcc+0N7pMxFbsqCdpj0YRfnk0LiOaDeCSCVv3N
pf6z+9Vn5YZ56mGcX4zMv38Gm2RyiAfI/H0GZOqoHVxKpvRXJHPJv7Hy/vsr+csYwxbKVi7X+qdX
iirGYjQc1N4LYjCCvUKfVebvbYQq/m8uLWOQf7uBaN+btKIQ29ogcX5aWurcsg3KQG/vMOHbEs8X
k8kn9B2zdg3JjhtBcOBkKg5yru+QzXYw2dYMQatx6TWNBx/65h5C8aIu7l350NMk+nCHWh2QsHYE
b9b99OC3nXONlqg8pQB99sThkhVaWbA/dpnyXaT7Ft7i3IPt5E/qUEWORAWKkcCo23rTNLXY2m7j
o+DuzcxauSFcsP3YESQb5lZw7qPEvS1ci+oZ5KXchoMWlJQqviVCJvnAnpIfHdwyWzMjUm/yXWD9
Q+0d07rzXmN7dm5HwQefW7xpRoCNwvUbiS5MBGeIrsthlUzNoMqRh8bNGu8N3Ak8W4+OaKpX0RfV
hwpNxckWRNsqmmo0HCXhCR4Ui13xv5k7s93IkTRLv8qg71ngYtwu+qKdvksu99CuuCG0hLgvZlyM
5NPP55k93ZlZPVVoYDDomwIKmRkKuZNm/3LOd8K63Gdmnz8YZivPgVkFiL/xYKwLNTHdnpgTvwLx
jk847eLnNFwAl1Uy+PT0tdyNTeetMPKXuiTTZVUAyL3Je3V2QuXc+RUIPDPbO8KABDZaDsrvMbHv
8Yg33cpJveDGFE53XuBxIJeV3q6Tqtjx67RRMDLVi0tJjb2Qj3gcAWmgMkHxfRuyIMC1SUjigLMo
Hnx0oDLblVKPvyiZ+ExQFN2mYOZWTTlYWOViJs2uYw9YBkT3YuFafHYF4Ufw7toOEa8yw2fKtrm/
qn57vIGMoIYBX4+WtOHKc8WtHL3qirWEipYluMEjuXD1oztF7rnKS8E+pRiDjOioUBECw/dtd+N1
OWB07nvsFZogrxD/kTla2Ua0LtP61p5vgMuKN5ysJnIPyH9nsIjA1AMCazr0H9cxIIcHPBklZoUl
ApYloxe3L58d5kzomsz8U7o5v4MfuzzxIZ7HhxINH2bTVLegdFR8rDoVYQf0v8lvROQDvh6Rotk7
cc54toUgnxfDfGsXlTwuXu81axgpM69QgjiMofTOhu9urzgPqg+PWWjIvAxLHQwMeVBh5a+cpICP
GZsMdBcDIVYuEnYbyJUVIOmqAk0R3xXDRK6v0zC/QQTE3zfVWFAQn2Gxj0iWTkMwU9lya2u1HRgR
HvGbqZsE1OwDMZjITbJ5O2H6e7TNcIIh0vakekzenml1sg0lSZ2Ba1Z8v1O1TryJ56NEIM4orxy8
rd8g4h6dwL9xZvmLlZHcZIPKqE+l/BnG9NAUqI48GBYmdc/I7YhAHNAZFpzlnYEPG3Z0waePEwy1
Uo3zi1TNQ1orVoaChY/TEehgqoSQDziX+4BI86/CWUADFrnWP8bcxO7HV/wQ+w6RuBn8Sz2P6c6A
SiooRdXniAD+ByHC8z7URrVjCYTy206sLSQwBqx2SHwJBeIE8vgmtjWIKJ+OTA25WI3tMSGaCTF+
IAHeLZpGoUtIE8zjJwxsiP2UlZwBato3+K/DdwSOzpO9uP2GVZjjks+pmIyRFrK3TbfZp1WfbSYX
faQbGMkxKwB0eS3FMVLF9CZpx1ewiWhSGxOdqMs0VQ/DsFfEFJ36Eld31ApoiA2EPOg5oJRWvoGo
TQw5Ro6Kwttxl7vOYco/Am59sKXP5gbW7ceUceKa2LsirvlsRw7xdOnGRh9ytC2vLXql1VAs4ZMn
BWAIBfGknn2sq2H+OrA+3zVdNUWgMrsoQVBVVvdY6pgYppUHgNRhlg/HPFmAT5RDQCwELf+vWtc9
C4kWpRvvmmG94nJgq1WypiYUATEu8JlJg5+3xWzdlj3brZUXpOVWlaRRumWjt40Ir+GDPQ0FLvYV
wqnxHrNmnW2V8DsSFtDa5LXxPbH+qrTvPlIkLbtBYt1AvvqsPTx7luW5Gw2Y+iTq/kebqVsnR/Hp
WwYaP07wHdkZ71aDdRIGwOQQ6JkljCOk6IHM+N2a6CJYLzakRmfQzp3UQ3wPvbHa+DHE1zwQJ9Gw
Eg8DA2ue400AhQdSMllQk7NpNZE3Lxd2YQHhABjpV96kvdfaZylrlcm8xT9TOCzmMTZEAuoVZdVc
t0/UZaxC64yYL6RcO5VpEug5bO4Qf7YrSxrhA6FB7psK4aSui6lUfBpe5U0c5xLfs1UOjb/Gvxyb
G3dWxbjxGj4R0kEW/1K6qAy4rRb1MqaseGwDpwiggVANhwSxbbD1aoYTANC/Zxz80H+uth1/eMef
0Bz444CjB1O3zYViduMCvGc7c8/ZvzY5fO54CeVuyfEcMyUr3pAkyCN++ysICSqQNV8NyWWSbrMM
NywLD15jTRYmIP4zxvTn0c7weYTGk1NqRsRc8he48MG2w2ZT4BOwMObGnubJLbqSTaiQD7ZnPgBb
hNvd5qTt4pXdMw3Lj9PciX0lh+FArHTKKT+wa/RcHgp2wTg0GtY+HCkstlVn4t7DxTz3lX0Z2jJb
12ZavzWMuDdSuIC6Zyi7itOCHPPmmwuJyTVyyv3imeNTwqSyjrLJ1b8UWcNi1Zh1tc5VByttCU1q
RnfeGmTM7/HFVweddd+NbTfHScfWA7IRucXycsnUWBznxXWJIHKg2lmWMT6PRZF8u0uhNinfzVmi
9zv4roy3Rh2q+wW2/rar4i8VyuEOEhpplBmOV9jFoBGAWBf7aTSnnc5xsrM0zbEEmj/kIoKoc1J7
u5CLsF3iq5AgEUl9zMmDiILJNreWM5Dja+fLtpmy4kbMGdJjVlXgM/EkaPyFoFdswjNu4posuG0N
XHoTenm5i+vQOgj28YSXejeFGF5nNTWnqZnu2Ml1X27VDreydVpQ3eUU0RveDU7TQTzsunenI6yg
MuV4qNx5VzTGM5AWlpOQ2fCO13F9bOIq36TtBFdl8KqnCfr/XehrNJBcgvupTY71XKkn0abBqgbP
sJbhqL5krRdubooCZHkN6VZDotetzdlcNF5y50MK/2GxnY5QwHtkjdlGsXLMsgHdPowX5JYv7cxi
tDGG25RFdlTNmjBdzm2cKC0RlBMR3AiriYladrj4sCwj8e/QA59ssiH4mVn2g8Ievl1CMBupE1c0
thPY4BHqZ9I2s23r15uxMD9rL9sP2uoP+BzQhKPoxpXiYzzHYsTdNwmWOi4EATaUQwgiAvY3GoX5
CjxrjeAYNhBsbCfDy1I+EsRGMip5LGtaKNJnk3ZHKV9sggQnvpfm8S7F97Bz+PkrVbmfvXTjV79i
Q9uavM169vCeLnt8XE9z3wWrbsRfaQzPQW5f4VgETIzqLewN7ujU+CT25tl2ilOdeQ8JsW4o1a0z
bo9fSfFLQQ/cYZIdVmaWPPYeCSmgt/Cv+LeZa53ItgXa7g8dCDTjVvEE4XUOi12sHaS4k59vE3AR
3FIYl9tx53iyelmcL0Zx5TawpcUIOa+iUhJdM7izwRfYZY9DAz+37+onRTSbJ0GzSvkOjPvn1Li3
qVW+CZv05A47XTSUCntAlT6ldkhCA0mdQf5G2vEBE0AZuV1953igr00bwofXjui38WBclSh4zwDp
r4XL/CKVNgAcLa+5HfeMut1r9O8HY4eDp+e1QdrsCos0dolxXMs8jfceYbLnOkzc89z63a++LEOG
Zu6B9XN1JNrX246xhhKq44/C8WnMafcfe4nD+9rk88qSXv2ZLla7rToRJXHlblVolkcUOvhNY51e
SykPyLKDRSolyAfOSE0AsIUrJazrky2QYXT1RK3SxiHNvYZWkNAidLDf6eoNahh+4dwG7jLBZyb+
/LpSbvi+6Vuba4bgQ+AlZ+FopCC2+jlWy7brqfNr4rVXVYHEzI0589uEgt4JWTE4JyePX/q5vqsw
ka3qie89MVoTAXypDmm6IJ4S9ZPZi4lNKkifKW8JNIGuDKkCBF3z4RviBclaHy2KO3tGjPFEGOlz
azvDhVzs6nliGLqaXQjUCnfhXix2s4FaRbqA7PL3bBx6MkFSeFgMRI5+fVVC+6TWSOKOACeonzWy
1p3wPH5TEys5yU1n1yLQHWUPPnGnHL59kORnFO5Ud55TbmccRlsQ1v16LsxTTc+yzel/jproZj0A
n3JtdVE9DYbbBvI1hQi8q9N42DFieZBDAumyBc8yErJBeXhGJYUVl7MDTGbsnZrQBpCVT/TNmaXk
3UKsFaKVqdiaHs1xUKsXp8C6gxzQ3NokIW6SuMdNq73p0TZqWpcaypdW+FgSVPafE7/U0Vd+uYac
Ci2FRezeJlB4x31r3rUyvdKhi/pIDEY9L/nGq3H8mrMsNwlGkFPhBOK5sxrvOZjcX/Fkkb4E/HiX
Ist5AZXU70mlNB7adlQfmmf7AkrdO80ZjorccYxd26fjbiL9NtLYuu7cAWahYIyzxojuQ4pEN4JF
GHQVdV/nP5lX+BaRns7WJKUS8Cczvqh0OtgIQ9oOh64ishvywdssKRXxQRefcZLWGzRzM2GolEL9
1TYXYkJkVp1TK+WopDxZu+jAPe+IqHJ+Gxak93gRNyWv7xZ//nCIRe5sWAVjeyA0/pLhQqBaLNqj
76cjAiaiHBhERWPFNw4zP9yTqWltJ2YpSAb0sGtYrZ/EpNQhN4n3Q/6xDXnR6aWwDQM5GYEJKOpK
jAenUA8UuHWZkkaC4HJc4vTQLqPCj2l7u6rsXRiHxbwZMnJWFnRUxFno4BgHYczMpUGzn1HN04A9
sAJziMkGDkAU2hcRCPrVKhIcC0t5klMav5QQ92nH1X2oJaKORJFzlRkDseksCW8QfTzZtvvCj+2O
tQoPqQdQvUsphzuUHZGKGbnZsDs6vigFWtI0mA3VqnM21WAyC6oMFJ1V5kWs73l8mqbdEnEVJ1ua
PvEyJPgeeATblzHnmo7xAqyCegByBm8I5nnuISUc5/qpNXQYqTBt34khcu4Rj5oXW0pnwzp/mrFM
ZupS2OEH8pHwnnkcbHkDlkwl2ga0zILJB9kXA6bBvy26Wt1iMC42XjhhwZzwgrUy9qBsNITn4MGO
2i6oV45vZcc5xZ21clVDfKcFZC2vl5+6Ix4uWZL5NW0IcS3zXDHh8D5Q5OcUB+EcCcdC6Vg57bl0
4iYqxjm7ReZO+kbo5Acevx+h8FrEPXUiScl20ttkrMHQNU12AwyPTFmjYKJ6U04DKZdicMYfc26K
rzEHaXs0sCTtRu07QeR4i/8KkM8sNkL7k7shwDj7howBttRp57y9TZN+flwqoFNRaRIPtQmMibBl
UajyVXusMPGo0ukt/fJo2gn2prHkdpwLgeTPfci9gTMzVMVnhbxuCy9iWgfTlGzM2uuiomtd9Kv1
TdGPd0FlqSOYfhfqMncH72q5wEomshpuh8Nv4QPHXCHtQ/7il4BjgfQ9VQQuvBbXs9NqqjsSENAo
1q1/66ahtUVqTH50HvT1W9u0zrEHib9ZBIistQDhuUcVMj5pOS8PRTzKx6xwxAlxl7nRhkCoWqPD
m4mzL6OOfNa91YbskLFsDGu5xAuoVlSFRJyZ3L+g4YIr8BeaX+JrY5NhthUrkaKbLHvIidJPmKXP
sojXRcFlAEBkQH3jya7E+KDbd8AHNmRU7RePPufP3VAF4DVr17jG58b1buCjDm65v9Nim9nqPnY7
Tq/inmDIaheOcPLda65BG5rJSZOVKhKsUUxyxqiLR2+FvvSOgTt0QSJxuzHm4GWPsMWLjYOkgM/m
jwCakBlHA1kLWFPBcE0FUugxJKHHxRO3KmT37EtSfddpQdJ5V7Xeu0crtQ9HhNdK4bfVITZQf+mH
e1rKmPe/yncV6LvNJFv+Vn36qmduPxvt3MawCnPH6ONr6UBB1dO4rJpFPw9zSn5sj3uLvKFVGMTm
pbOJPyAtFk3iYBTwwPAb131dRnNaSBIPs3vsd2g4x/EYCyh9EU8Lie1MhTdMdYaTT47jx9T4Wbyu
cqLuqcER3/TKJLE4NlsCAHw17HyfnAgOLzP4wkQT7iDFtS+MP9ofbPT7+4RMzNcgDPIznzx9MaO7
rTUq/0wtp68AvQDpfYMjerR/9Wmi9uFiTWd3SVAnwFiKP5jBUuEzL29vaicBqic488wVkj3f30Ik
IrtZJxKlY9GEff9dCNOaNjDWFuTtemLtSMYWkqDOacMn7tLBXaVEAmGpnQfa4ALx2nLow7lFGlCZ
rFQDlIlL41en3i3yp8Ibif1JA3nbJZ5ek9HIxiXOjJ8zOSYTdspNmTb86YPu7l0N7RzMpXlmLOLz
R3ch44uOiZ7r+xNDdGrZEA+MtMtzW3BMp6i62fTAvlT1GgvUeI7Lct13hLURyXjV58ZRq9rvYVFP
dT+FT/Wka67dBMoi/sGO0EVrea3q6WXpsnQl+sLeQuJYG10BWbDtkwi5anZMGmZCLHTQ2WfGc6eN
bB0Ch76O3UEEpUtGZhQ5U1UqAFbSdcnEzffYE2hmR4GAtUuVc6CCHXH5q4rYX7PnVlwhrEb75jYa
n6wKYL4LeHUY8A0seCu2KsZd0zlzszWNijkOE430AeOzi3B1aA52DlYfbEP74I1z1az8nnjFVVt1
bKkZeHjxahns/tKRVAwK23e8R+DEcq+KhCZS0a00aycW6ggsx4SMCnZ/WwToN2XCWNPUvvfK77UA
LatAbsrBbZ6dZcRWR8dS4kFMALNYi3S+ZlDiQwQAheyosIa3ymSxfQrm62GJlZQRcuHEzrfwruI+
De5qR0YN2ZgV85IXnHb+K0HG/i0bqeYER86/Z/HpHzzbcZ5MF5Tk2nOvCRiJITTe7LIL38Y5aK6o
mKomO2PpTZ5tE9PA4jG0G9yKd4v4khpmJWEIv/D3OU+41c3n2Mzb78KvoVL0YVedITtin1eAFYE7
40RBGeqah3jCnm2yGXnIKjdGjZoaHfdO4/2cUd6dARSUH6W/xExMk+Q8TI3A7+Xg2u6GpHrP3XA5
tpW4urg1Ilsyu2mY8EWoMQqhBT2EEINaQIHCeu+w6+216scK4WTqXQoinHUUyC65GItgtpsaxJ3F
2bPZhf13U9vNM0uk+KVKquYNl4PeGB2ffM7HWRw8Ksk9CSvLSzw36Svybl7NOYv7Nxvd8TtTYPGz
7NBzju2ChODqvRcdJfzi4BOreUSOrSGIuqmafFMBUvi2l0BHBnObqDaFWHV4/ZGRS3JcDPwoB2cy
55PSOnzL8cVFJuRvrLpBdvQYM3vsMfp22zYqfl8YsvACNKV8AzodH4nP8yiql1LtCgpArJVVl26T
0X3k8qp/jfXQXGC8mDuWDQZeRFdBI8oogqzC+Jkx7gHogIyC2Y2J5B1I625MivwOHQeGSY59uXEw
K15Yl5FuPiXMu1w0YSWi8qp9mDutwlUxl1h9ZpchpLC7/GT3ujwIPQeHK7/1mOEA/Mop0sjOhnEp
o9wiL3JlB1n52IXaNNfAFJsTB0bQrgUZtxcbbnWzo02e7Gi0JV00JEg0XHVW4k3Gy2x/WrnSPxhY
64tpxvLBxaj9y5VDeUJ/W8DAjL1vQkKDU9y3cAiEbxiRbY3Otwva4hfWXU1E/dgMbzXSk9dcKdTM
peMrbx1kVyvurIWIsYo63p5HlSBbFqSPnStRpAeNi4pUEJtxb6hePCd+VX3ViXq2QqaidUdFMs4Q
x5BZJxYADVde41H1/F7BjiWjltnpQD0FAtJn9L7su56xnhuOXbW9qsCZZbUjBYbhtYt5zFMpKpTN
FnJxkGXZ3Tz1LuAZtq6cEUkdbNGs9TdgKZS/LphXbPUieXSqeqxQxKPT39mgo8JVCzXtNEoBaZRH
wr4j0o+Bnd/3IDs9P3kfwIQW60R1r8Ka23xd+TI9jJVq7lO+qGArgk48dSwI541JuOEXpZFAV51V
82eOb5zhStn6ROr4FepXNsbzvOVpzjvU6NyZqx5Hqhf5Ye39BEgDgL2l5L9JYofAqf56s4We3iWL
wdTeACeGk2r+UKpYVmyOCQSiteY9oUbiN2CZYNkekBauXObYE3scqL/lUn6pRMeMLEl1Sr0ZqYhl
3brkxo/cBUJ5OwdfIHJfJtj2KnNJGFs5/INHq8cgtGpnMg82beIAqhnQFUMcSTNGZ52Vf8adKA8+
2UJ2VCa9aa3xGWabqozlp5qBSUaTsLj+Wd3MN0VhlJGpe+91kWwdWGLQvFVEOBd7VRbOV172Jmkl
oqbBXWZrN49VvXOKkdR5BOUAd1gC8UjWB50MLMp8lmkXL2ScyQ5y4Dbp4u5zyVFvMp001AsUtQoc
KNVEk7bfzmiFxCaL8Jijtrpo0hJwnAm6NbBD6jTPAxGOMqPHn8ko8KCvGmz7dvQ2Tbqma26/ZTCS
AhyWOdDbwD2X7H13diKvobfYjSK7M6Z9XlnpuGVvn27rTry7jTnfG5BRP4k7A/Vdm7ezbTVfg+vk
T46fluZ+0U3I8FfIVwiauHOTxror28bAdGT/MyHGVf7wZ8kLqYKooLi4MXwIcZVP/EEMlRamTzam
DK49PctTOuaL7+HYLfs2496mVD2PlpE/EYHGVfqPBRPiv5JLIEFhC4oqF+HNX/Q9i21Ai0UFvpvR
0p9Dr1X7UXVsEdDDA82eTFCZKVdrY+bjl164UtQwVNt2LK6Bat1n0YLpCIKKYWdrwlSsWTDVGOe2
mjKefbNtXepEO4xlrpEqDFDdZa880Rw1aTenvsPfbBNSql1mgw5KrTIadAGMEWZby11fGgy2YRqS
0mUQ3WkFa+/KDx/UIKhQ3MdpoDlw9WxdSHD8zGsI5YY/9ntpcODnDajzFc0YUqkJtOo//ujsv5cR
kqZkhvD3HZvpoP8XpUnFo8THJ6jW0VDSN5gXIaa5gQ81H2oLyZKe0WY4ECvZEQ3zTdYN8zYkDrPl
YYIaa6/jLAmxt6djHayGytvkIZ5+E1BGhOnpZjIH+t2yoAB28nxPmJj/T4Q5VyHpXx+9q1A8FAH/
iz7nqpz7w6OXcZe0Y6jCnananBaH7N4yCpYpvVmM/t6aRm89cjlHM+GERxxAwy82XsNBmVe1HgM3
16qJxO40ztga3cY//oD/XrYXIs70Ap5LnzTUv4oEE2Z4HpFFIfglBlWsIpPwFo6h+ic/5pqu8Hcf
QihQPPIKcLRbf/keWxbGoouxV7L+nAuub9/Ya62G9TSV3odNA88ZWbRRbcX1GlCvd59RhE7kJkoc
Tb0dnkHoFMhmeFla8m7PGDkhOhfxgh0/Mx/bvuie//FHY/31s+G8Ni3XNZFOApHl4PjzF0dQ6sJA
gmdv7GwOBQIm3cg3GQ4CecV4TBvyHBbnBmcIwMsrWrOyzSjF9nScxQxfV2Xzl5uH0+1vf6//1/Ft
p+xTNV3z3f8W4vH5f0I9fnMV/Of/2/1q7t6rX91f/6X/gUEgrHx5qv7vGu1/YxH7/pm+l//rv8gC
+f0//nehtv83gfo2NAO0t7jrHbSD6C/6f/2X8Cq5DgWvhGX5VoB9/z902uHfCI/3+LdtjnHh2yR4
dM3Qp//6LzaGj4DnA8lZYNlhEDj/HZ32bz/9D68KuxxBh2Ni3/jz44aWQKZ5aqaHAJESlitLVx7A
wGY+d3XlPOkGmEkLTLFYI/5aqlWtxvoRiM68UWlpfQ2JDPPbudGWtSl6bgADjrC5Upb2eppFiJwr
Tb/ZEtUYw1eDxcw0vA6s9OAyitLnSZR0pE3BiKbznOJ+hpgBHaQIvdG9aXHznjiVCu5/ZBJCtkih
TEbzPQ9834Rbd3Fw7bNtNM8l8wSixHxPn0K0zQet/XlH3Gx9g38W6V6K4ZR+aNq7kx8eQ6Tgq8Cm
EyeTmFyhMO6fw9ygH9UGjB58rvylmANGPV8pyXZuvvUnX6AlYFXciIX9lg6XeR94itnsarT0WLKj
p2fGnTi71S0VWrBp/YDsysD352N3nUaVSXNli5E2cV8UHoJ0OHPnau4cGvk0eZB6ZmejGMRlrUvt
sgxXmIzVgLeuuIkHYAxu77kvtdE6a0boUMPYIiKYrbtVYs79BiHkfAk0uBFDegtCkd79iaZYracy
h1ppxfwVlqyNNDw30P2ov967EdIJkowYFlJFsWU63oVQPvve7L3ymSjchoGpiyBq8QeEGEqaw6nt
Qu+SjYgPliqwT+4S1nuLR+YsfWk9ZIn76Tdium9Sqb4dNEF3oSA35cgJ3JNn1aRdfgmSWY1P+Prb
15LIk2EVFGiidyHswztcjaO99ksLMnzU4we/aoPoLE85rOejtkDVrAAEVj9bd7Cs48SXla5MP0hS
lgstlX261Pw4PykWyvFkeZeNRaZIa6iWInEpx9My8mvDdCiybc4/9Dd+MrF906Ysj5mWhh25hpWa
sJeM4l7XUtO5B62TbUxFNjegv6pHx2Tl6CaJIYPEVl91dHS7Bfvsq732ruqT8OgxNACVI4L4Rw0d
4JXRm/g1NN6whwqH3GjGj8QwXBIJUGDahPY71Pt2JqDpyHqe7Go9EOXiuXlxAsko7tLYG+4TYs1e
h86xHjPsRFup4uQeNjRCUMdU9cMCyvWR5D2CcWWGSHoBFIHCQo+4eARB727Q+bdpUY4MpUJJUFjp
NTdWdaVXCS+312Wf+a+kR3yP7WDwqw6dTciMm0NKLObpp3JmBdV/Qra0Ik6ueu/MdHwgT0S8xhPh
49DyqDvwdLO+ioiEd36S6oPnlSTT2GZ7IadHi7bvNkeXzr1f0w+uFkhgMJRNLPfCvGK3wXsNYCMW
75OhMW2cMRD97QABwXOVZchkxNTPP81AGXfabCuHLi3Gl12ZfXpviFyexOBrcrLt8cus1JJFZt8F
L/QCREgsbRqEj5ltJtzqeo5XZTuhXObhYF7S+6b9FihVPbSTqZ5MJdx02wlEItGMReDGaFlWM5Ov
umENwHUq102MlXzFbG52TgTrpR/kOxCvUbM7fZHweiAqFn63UEtQPpCIyduHGMYHkhdn3nBMc5sN
9qIobBESD/7K6q1u7yYYimHkpRfwe8HHNdHtIRjdlix1H/kUX1wy6ohhDgqFAP2YAFdYe7fL2FqH
isHwvO37pALPSrJCEfVmZpznfLrqNs2UqdUEn+27HwRm9w45Ycn4x3R5YgcdsoCoiV5OHecjMRgo
bUlq9FFz4RwpoiaTyWs9Udhui9RPDkUXtlgGqqSUG9pNcrAl8CzURyP5dSov5LNV5aTYGTWC7NIA
/YUyNdCbsAgw7/UGWlYGcAuqBpWH5xxb7r1K7fpO95ZeVl6nEDU4nrNRZmxTorE/o88N+kFFSxzm
70pgv3Mq3sJ17roWL2Rdhp+ynsofHo9misenGtq1qjO3Q65RArzgje/tKM3Y1KCBAxCwzoJx+Mg1
+eFsrTNGYbJGnxJVcabu1DzNVjRn0AWQPs0/aqhdPwvZuBWBIKzRL2Mxpftxsd13xK5+thnmsr8L
GJW8tZPdvQ7S6b4nxNbV2mCxJNnJ5snzrEvO2WL000Ol6A9owgz3GtXHnmY7ANg7oJ0iKBJsypMa
PfvI3KdXRzzDZr4LB2OULBMCzdYlVWc/mMZVmcrl3suqCaZWQkA4lfD0oGzhT2sY6/GBDZuXbK3J
KQ+JpymGl4EHKLLtGQz5sDg93OtgnHem1M47K011GKTZ3LEF4k8MfUYTaOd0SM/fcuunnbpS7aQx
XQylwVyWrv4EgdZ/gRhhsTXkQaXWGaEXsLR4Pd91EoyAf+ueXGbXk+uxxny5Qn7mczPn83OC75PI
AHK1sUuHbQ6AoE01ouWxAHwneb+wJY+LA54zkId8GfpH4Za5tRbx1FAO4A9hLWFo9HmWkKfAIB6i
lBAEh2CYXtsGzva5MiqPB09dz6Y2M2cH1oDh3GCJ7KtLC8h/3NCHM16YJLPZmrzN5QqGbzdzm6LI
4FphJH0V5KPL6JPPRS3OTRcQg7oJ5LSQo1UlBSwZFaibLkcQAAQwnuejhrCdHALEimR+gkT42YZU
DiZxR0+TDOUv7FHBwTTC+sV1i/Q5JEFnhm9i6p02r9tpTK87D+XDYUYcdqX6DN+MEECex44AA0vQ
C0pPTC3WAdQyGOqCfytn5HKhlGqQTARzZDELaSK4++4n1nL2nMxvmMaOajkuJDQcJpLc5WqcZvOu
xImyRksG2yPVDYG8pBuRuLAgQ5O+o+4dw80m3nHVbXhj4OmNfJ0fCx7CbeGgIYzKQkyPDdqwA5b7
jtPFX/xTxrHLTqYkWoNzVL7YHrsE1PHjbnYl73kT+PW5wahIciND1v1kxT0cSsTKWNoXFM7B+GPq
HHfXSt3u0edaGvhOIm5ThHh74kq8t6TqeDwdDec2XqziVllV8yuFrpuQq0mMJeNLNz2RZ2o/Nfoa
NhRPY4+Nq9O7EUTGmTql+ehR96SrkpUD4VAM5vdwmsJbMATzkclp+XNOxvwB/IS6pot3ewOS5dZu
3eYILAJZDrOk8PcW/v9bx/U/sZnyKCD/UTd1Ger8/eOPZlf79//k3/3v3t9Ch7EMFiCSbLzf8Gi/
91A+wYiBy7YWCb7PtPAPZleSsK+NlU+vxCjkT/b3kMbLtvDGOq5PQKP53/K6/u5vb/4ATjN913Nt
B/eXwI2IbOrPvVSSJDyPtc1WfRi7vbKK4R19IVKfwIEgWBpwLaU5ExAkmpt65Ipyqzo5qCnIAaXW
4HVcF8t1PbtfoSIPT7Ip2HKa81bqfLoxijpFZUDim3Ld+Cgq1jzJtLyje7lQC6ydgXPVm6ob+Cxi
DRTKJ7QrHuAKZXfOjPFjXLJnuxFfsRjAWbjVEZmE3NlVadEGmcW0lahQIkjN2SbLfaCOboZHVRZp
eXQWUZ/aYl7OteVXnyRGmIhhcd3PmQ1tsxT63IYzK62r4XfVeiJ5ttmDRwr4YSTmIVsrurKfbjWU
SO/5qTGs92rFrdZ+jSajMSGb5EXwIh+MunHWvofXQNYVGviieUeH0R9zUN8HrYLpTCMUEJvtTg6l
S8NaA3PXcEnLadqTX1TfNIkeiDrsXAS7NZFnKWCopxlla6Km6SHLneSuSwV6gZg8JWKrL7aoxyeo
askvWWbqNfO0+FFdoTgE/oRgq6QTTeq3KKY4exjzygbXMj/n/igv7BKtB6eQ7mHgs/7f3J1Jc+NI
tqX/SlnvkQbHjEUvHklwEkWJkkKhiA1MI+bBMcN/fX9QVL/KiHwVac/sbbp3VZWVIonB/fq953zn
qqNyAGrilY8sMvou0XVzNcGD3vBorBsp0+eRYI9zzHl2XMkE8jXWRHe4t/y0QNgbv4cWWnyFoWnd
9o58chLyLjRrrl8dRZ50Ontq4/rT19hgLYztY0+4U0CejbgMy26UEG13m7qj/2Q5U31ieGJdmQXj
6b5nJGFlOpV4hkEPdEIM6bk0UW+o2mMXxUz9ynlK7movKg7thAQxi5vxWOgEc40k8+zRu3McIxvo
gHSbCJbZfQ+bK2E8UVWBS4Dhfd9qRXXM0TFsVFi69srAi0uE5RxBZ9bqEpaVKIrbyKmysx+rdudr
asZ/kosb7LTNOkI8g15Jzed89sNNpA9L916S24IQbW26uKYhuHAyFxgwr4sR3NKKNKSWiW5oLtSt
joms89GPFkit3u0CaUgSgDpCrkkCmQ4dDZEz6UxfIishjyBjQJUkLmr9uXEffKqNLbmI+bMTa8DE
gJQmTKO0ELtIJIK0YYAiFZMkVTK+m+aeoIZZlxunr/TAUpTiUTLL68KpZsBmvbvLU0xIBXg3CBG7
wsSB5nqKDBEvtDZ26q05yq+YxdY7FRFFBeehIRdopv5aj0b1YsfzTlh5QpDXhDi917MLR1uU11rL
bBV6BMMDa+sIRkkGFKIrTMvet4wIBlD5ejlcRCLHO5yP3yyneClVFNiqPbWl+0rAJUEdYeZxrmqs
LXtlyOKz/EXKFwIiBIPTWt0hJbvDHT6virzpNmQQzPeRjxPIHAkzwOsp1xyb3ky7OjeJ4lzWGSCD
e0e7q5y6/xpXIzGUggN4kzn6jVulNIOgt1/padQd0T1YQd/V7nvnZeHWqRzzuulNXiadrO4wcX2U
EAZXdbIMFg8f3S9Q5zWmEIivKi+Rl89juUpVPX3lhO0dTFi4QZ7BjjYo3Y6TC7nYzYZ2N1Q07ImQ
ZmIl2tY5tOhmdiALFQ0IZW8j12wBt0Uu+LB5YuDI3Z4zG20j0VF0fRaElo+YVAsZNtSkueyM3mY8
DXzjpU4FLak5q+ZT15DXw+lzOhJXHX4l1UuthyqrTx2Ol6Mup/JY5qOHn8ovX0a77K5GpC1I7jL9
jpe8hmNEd2yVjxID3GSM5hcnqVzwtXNeB1k5oToMrdgDF8vCF8SJZ27TATvVhC8P4WTxhRhbGdRz
stNy+N1ciD2eD3fDhmE/UW5f+nYE684vJ2sJAQxH/2HGq0b0WPrURIVifOiR+j2DWKmq1NuETe7P
SKltG6VTDOHM73n/u9kGo4ghqytt1FOwIjO9Jwk+8jnihcMq9d0TARrEB9DMwrNOkJ6iQIcTc1+q
YbqyIa9YuCqt7p72P3Dkfnwj6DXbj3jyNsDCruMyuaQmHjsov1g9vKFZJy2MzI4MiZ3Zh/UOGOB0
z2FPrQE9yKAv1PDuR90lHtwvBBdjvhr4A8gJ6vmpBvOGhQELhr0fEHCTk2eF9ALIe8/DZtfpi+OF
vIDvCUCUO92BAcNfxwiPZnWIvnV4nVAwPTDcOxvEXQJc5NCdR0XQdpq+IlaWcN+pjU8NSLPjVGXW
gXxt/Mb88q924ZvfWpOzaSK9bPHiIi0L6/so10DYSRjWazEMEOIKrKlPk3KjK8nA8sYt5vqq0tzu
vfAtnL/2tGyD+CXyrCi3rc30n+GAf9c6zA+LqQ9gbD6B1zuHKYFyI9gzUUTXFedotllifkPOXVhB
ZVLRG01ZVCehHzUpEeuY7cmcOOpOmD8Mhvpkt5swKNJdAykIJXKKRVfLimwjVHdoinE1TaQoAGGI
sNKm77Q8fBvzVcZVzFujuTejURKs+O5O5viRuHN4JjHM4+hsG8CtG69EhZh0zqaqxu5ZsQ29p0r3
NnRa8lvCnuthNTvgMJmJD+qhKL3uIYN1i7l0zgoDAXYiL/MAfmuu7eZaY2q1sYGcEZpjzPojS0+6
oT087VpJN3Q0ZtA8Bi0J5eUeLE4CSGcwA/cEVE2HwptVsaOyD+kYxu1DHS9OKendeJrdk7nhaY9Y
+NW6rihRIr1+p0c0PdQFnRCtBTPRWzm7t2kW/sWzqsfJHW4rJA4obeJzlzRbh/itFZOiJ9E1+DkK
/M1lZl4Y1lWLxRp3FSrs65J+axLMpMs8pXaboyoxDpGdvaaxBTsjwuGdXNGM2yNa7DcjCTvRRlnI
g3izKghCJLPkbUoGJTGdQsdOhjhz1vS7TI9f2dAex2Z4a20LKuxISzWK5DYSlr+GaMqzOyvBvksV
FsYBBjt3kzpqpq8LByLEY7IhjFeeQ5pfOSopMtcmRr8E5PTnSCcEzOUohjS1TclpZI71wPLrnWZE
tMmqW8LmKeEJURZUnVZ8RhSfXGlTq22SYTT3UrX6hSpuvq/SXG2tYbRvBRJXu0jfrIgCtpis/qrn
Rq9l3l87xGcctZgWTItJglxao93otekfQyPpNsIU097UBn1dNdpzOjv1Hu1/fhq9mS06lE7QuTTg
ZYvXsFKxfWpp5NxSfsuj5w7Gvq7G6CjD9KrQJvkNh7/7OISsf8aQxCZKIm1cRCneXSO9+sYPhVi8
ac9eXvJ9/aZGWInhm7bngZn0vBCWnqTTPJMjZW8SsC6rucDC12HuC3WhfbWTwnsqi0XFK2MafFaz
KZw6wnYyJ8zYuXTvtGsKJE0Cpus84zhNS92muYDJ1pFZvu+k3HO0cPYmmg4uahGdQgwptzRGEN6S
Im0iWP1ax508YQNuvlVJtcD7JTPoxpEaC48Zr40xQ0IfymbJLw3JJqFHPeJh3DpuBivOtjhqD334
pZxjedEjw9vQYgzvzKY2SVuJ6gM12HhXGXn5tUGi8+nEWWm2Pd8ZGrOdgQnqW0VWKw4qp/zw6zrc
TSg/6UdTQSPLsU7MopDp0c4onhMjiU/2ABh9JUbPuEK+kdxHeO0SDu0yeWz1nC0jJzAZS09Euo5O
5IZZ6GfhglfvsWoTmtS2h1AVYq+7Jf4BSwkyqV2DpMCxeLNk7581r7YfZyyKq74bnZVj9u03v5XR
XSbT/L4aJ+OIdhHbTCqSgUuPoqfmJBDwxkBpaJfNtYwvbUoWXGNja4ja9rGPQ2tPD3PEQzqEjINk
ebbarr0qdNsNYF++j+UIe5aGs7Mt85nSbTLDbaYc75uYGvMqYrx2R1J8G0ydIPK7JYaSgFSEfp1t
f+fIKgNVRP573YXGxucAeIiRRt44UZKcBxEne9vqKMitUh4roDHsGhbW8FJ6Ym0kt5k2lkEfLR2q
xBdHomftks5FejZUc1PosbEiAgEVh9sVR09loAprwz90rjBPaLezD36oDEK/dq8yAJK0sTsGQWM+
f+CReu1weKw8XO5rWM3RRjSTIF5eIEQbItZPqJdXYRydsYNSOQr/2lgy7OBUIRrP7ORrogGqGFX+
rfIGtU6ilExlRl3oR/C16cW8xpAyXi2HfNrE5Tt9n53tFf5VhQ4Z+2uMFhVMxmMcG5q5cifkRzHv
3CYfnA7lO6xdIhvw5FGCrSV+ny/05kTIWW54jHSb+Hip36dzFG6tcAvTElSUzI5hMVzS0dm40cji
QrOHEdNWi8R8nsHrb7sI8rM5Tzep1b4sVtDF5JSe+wpfISbjdiM7SRQyI/1dQzBKCSCgrNegi3hk
wwLFWerc9HlMa10/R6yfARxzfakNkm0lNWLpa80IOOeFey8t8k1mJc1lWJy9eoxVeMAKHTCDLPbs
FOlRDHW5kkPh0b0l96VVroRHHF0PuJmZQjU6Xv2pp0+WGyztMbMlYyOqkLhp5RtfDYPiCU+tJXPG
i3mVI4OumRNQ+O5jIt88byRPdRhPBUsh4eXaNNy3dlp+K9CZOpgnRfjahKXSVmHswlvSY4k6Qh/S
S9EI7W6y4BcUh8YavJXXxaiP6RAO56rIynPapeI7O2BzrrWcY27c8MUZFJCckUDGXAuN0ZapwkeM
XlYgB84tK3RsnE8RcaO8aTKxQzXS7dw6cu6acsKC3Dk9Nm8gfuZkWbt+MJpXWAM+6nbSpb+B7ete
pwJXf1tja1EDiyeXxr8KpagYeQ3e3jdoHZOWjda7aqF7Go31xFl6fAT7UNx3crTOmWuA4RQlXWFQ
rDcm9/RiFAZfBoHfY2SM73WeEk6RoBWPoXrczIL/1E/4FJEYDUQ420TxtqUmyJ9xRICEGNNGiK9v
nrWTlhKYluUWTFYKC+KdpEYOl/BTnLg2PR6V8trqte/eu/mkBT4TNQruqsBSogdGo7y1HtmsWEOU
7J0Z/Sa8lWZNvt/D5GTP4NSv1ZxoOL2SN2I70oMrm+tiaMhXn/FPrMzpa8vhx+Mddk0xX/f+/L2S
pXbEkhH/4CP9T7c0/1+Sh6Cb+F1D8z/wgRc/9TM//4V/SkKcP3RBuxByBx5NQlgQX/xoZ3r+Hy7Y
Pst1LEu3jM9/8i92HxEQKEhch38Znhaipv+rCbH+QApi+6STuLaNDUz8dzQhOHh/kk95Fi4En08C
2emTCgE77ud+ZhW7ox5rrbkPY4JEVnhgYhH0AtT5Tq96lMlepfJbLwnjeO37pleuh2juQB506RIS
37lDS69Sdxt8uJ3Ylp6u7JVZ2D2hQFofJrtqtrS9x1wmMBjevM8osonxLt3kyIiHs2XUe8i4/YEs
gTIKUoLDbuFWGxe/FQ6q8NmBF6OVRO76yaGNwum6N6x7z6rbNVeQiVYtGs4bRnedtqhnUXSnFsAU
QFZHdNJrtybLTTWjWvPalCujA+WjGq/aunOmMKL1C8mpZzuS/jV1ljgD8Il2loqx3SbJ1WxwtEg1
lAQKEf+2ss03coft9Ti0r2WRebusJkiia221YimYD2lddRfl+yPDPD1+8yXZkzn082Mpumd30jwK
GJ201J6wn9HnM73EeQ+hDZ/pYL2pvre3OhGbnNO0s4PlqkrVC7j5g0aUMX3Hr5M0rzqZn4jH2JBG
f8SGsEtivYxJfNZercobt+FkvqGN3rUWSVSZMzPIRNVIx+Eh8mNwHgneXDtbDE0Rrh0E5l9z2qxU
0e6Tk+qntCHkyGOfQ2m/TvpJBn5EOg3KFJJXRwTBuNuPRQH7e06s3cQhH8J4d5s1NUZZRfxQYEUF
tojaeplHLWdg5ugXZTrGzdwvemZUxd9B/DNRr5whejVCfC5xOvEXety48HSs16bpNbgtHNYY7wDx
mZz5o4FhsOqtxJSrqp3UVVYX46mJsxtd1MmH1YwYHefaJKwZM3jRcpjANdC91VmPX9fT7oT0j1lP
MQWrPFsK08a8wc8T7rES3GaV629GR915cXXJXB3T+egifEnGgz3Qn0skmKSVnoXGrT/gb03s+ZX0
vWkLOvU7QcXDNUfGg2bkitoYucMdw387oARIUYEyGZUOsvm0HoNyMtUaP/l81WXujdAs+66j0BQn
1+XkvobwIUgjmLXExBKTFf22K/IewD5jOy1AP+9InDH8WADYFu9d6vQ+BjL2MGQVKix0HBmpww9G
637XoCxDRGsW7bAZSDHJNrmjdH3dDyA6V7U+4ctoXW/myKliLLIu5YO7CZk39kGUCupBYpDiaYXT
YIhOmpUU3Z5dtUaXZRBrCUXKSuqvWpY2CYU8Z3mFZ9DjAOfqFXlqg1cOZztGY74n77CZ2Y3jfNx6
k80kGI9u490XhrSrQ2bnWvVRZ4kiTRwvDG9AG+f+OiI4wmEHDUuy30PfiwIC0YDcRgPcol1sOrNB
70SOHAANPYm3YaF57VtlDHGB7YOAKOohnDSrUvr2d9yl89dy5I3xuzS85VBD/kgKeYguMHmU1Z66
B9mHMeBJ4vw8kfllUzXZGzejgqpd5MvNQEOTr/EFx/ZS9ni8CuQ/IusBWtXS83wfw4U5k8TjCM4x
TUR261RpkW6hoJce8omhjc5xVnL3afbHu4UKh56LiAoE/I7H9HvmoIfrsY9dcXBk0+WvEkN0svVd
yldkN2RTUX4L9Vz6boKLro/v/FJB1MkdPrCvoeEJYvC+ljURjYc5nGidSDQROeHvjmYY3xldxdel
b3XPY1mhwc7jSV73VdsTA++p9FBMSMo8W1vbBBiv8PM/pJ37EHfTk1emsHxKOX/zbIgSioHRxUwZ
KvXkbG4jMmTucX1V22FovW+RgRt7ZXaW+i509TY6PVR5vS8fQ63Z4DHDnUfWGJaq7oqQAIyxDiYH
m2n+NA4FrdYhM5kbhFzRYW6KtROB/VoRDidvyIkRAQkywAqise4M7NtZMwZGSfP1ilX7cQDU4G4d
QunuU5o55h1MOULBcmCym6lvnSscoUD456aDMG3DplH0USXx6TrU9HsyD8hcd3Jhr8YE5fTGa6zk
oaHBNnyPKoVGA2emqxaHIUwzQlhWAhPcPhunlwl6ibdyeJbJIokcf21EteIM3qbrZmqHW4wvyY2l
lWTEkit37Zn9Zc4gN4axk14ggffbNlflF03p7knz8+lbO9n1pdZ0JBMDhv6Hlsy0CxEYRX47+FX1
Upq2vYeRNR7CoXDRr/RItZwwERethafhGp1/g/QBLUknUu+FQ36P3T6Dgoc1OGHASLM1W2JrvA8v
V7T15n78CONhxIHvVy5WKU2669bVZsbhphPHgYuLIP8AKMahkLRw/ZxRapMHKZyvdDzSXTIQ7bb1
USjnJ0HsGqvCHAcLF+ihwp4acTIcy3cDweTH4Grj0ygNxDvgQ3wsgjh/SBjuQEskk5I3CDXMa0KR
tOI6z2rrgVQLWZzKevKyfSYqC6hiog1p4Oux9wTwDTs6RPxpl9ZhZRwdBidvldYMF0yL3oNelfmp
TLpEXDVd6H7JG2F/Vz07SDJ/upKKOXpyBk2/GJw0SxQC+XRdzeawAYbu7MPRNwMR2eIqjgyymUB6
MoEBT7Sxe0QcrBGEM24XTRn6H222jJXmq5aoH6GdEbxzMCEyQiLLwDREWa4laCFVVJQjq6Qk0r7R
sY/2uprzgCDD6th2Uw8KyTRb+9KkQ/5UtBEPXRVFyzljGBiEGaHvpkdOWaY6eGHfhWRMYs/Zw0Nk
/8NR7JQXtE/afGM7YWxcNH1uEeQwoxnwjJs0i1oTI9GmjvnpdB7zKFshJBuxeHgiwxnV+HZ0Skoc
NuuhHIeLYAIVHa1a2fppTFNVBDqBzh5yv+rOrya8virV5v4ulIldP0J+WU+YjonMTusVAGs9KDNe
eT8GATMKZ7jOEElDzJT+QzgVziWlcmGACM8UUoRM9pqlzD2q6GlTG4lBRoNR3JgqL/ae23q7wSKc
AXkv3TAtbdWpDS08yQQeaFcJKA65rtHMgktoh+Z18oBrrDB2UD5wVG9n0i2SJrzTeeHXTZuEQecg
rGzJ23vyRC+vwKdHX1IafRAGCHQkd9qJUCNFcRRQ3ZTc4Wo6EPwn61NTVV6GzctK/T2+KY/bWne2
ibM0trpbw8j1G6SY5nWuxeYXa+xAMmM/HklwdDKW5aJzwNTXxJMdyCozGV8P+HWreYau5M99fz8x
XKgPAnvCMTZU9MY2x2IZNqM9rYYxNqN9nuh4szl/PNeC7smMuPJWAcWXrqBNnvQCiRMMoqZU9qlq
am9T9iQYKeAjpQEqw4H3R9RuSBanrZ7ZMNJ7IsXytxpL4E5mUsAOMrXsQJM7xAZjufKNuHpKMHgB
WKlBbAC4YYOqp9glezNpUhHoTP620nRJmUlMNoLdyHA8vLbjzt+1zAz91ThN6ibDvbqW3Vy91u38
2kmNUUwnEtzhlW7YhEGbOaMMkRfp35qm/ubE84thBEdsqVdVNx0sPK1MO+22YXanpQ9/OgPe/pCE
/KPsiyVAtWv/9//62ePx42AFqp12EB0Y17B/sWYNqiirMNTGA5FTyyQzilJCyyVJQL//nJ/9Z8vn
LPeXXAhT50TIf/35ACd8zegwEPQEdpX9c7rs8E6nOBFEswfChWSC5D0nCxmJHyw5728+3Viu1r/0
MD8+3mU+xogP+Y3z689MxijT6sbsDlaD7jVeCgHDK5yttRQHw9jmF0+acptV1vwtmysmsFQTg+4/
0BV9sD7LDJp7+VJ4lA51v5puJ7eqDo4pScLV9QgsRKo6l0EVgPGbtmlYqir821gdIaDQpP9hgvm3
2Yh//UGchHU8OVxYz4CM8fP1VAw0IIT09UElLQI3kmnod2JLHPWgdwafPT7KPfPw+5v41w81dUe3
IOFSmTqu/ssz2YRhRL/Ib/nQSJ1M16SW7r7RfT0yZZPPv/+wn21jyy3jw7BK8QP5S5Dcf/6FkW8a
JciR7jCqRAvsxnibMm1b6FP3N7/qr6+AyWNp28gDaXKY9vLP/+RPMwAP1Nhmy0PSF0Z3Y4maEXKE
FLz/OxPYf3H9sMFxilx8cDTff7lpUQZ631Z2TrtPOFdxT0kR9lMckcvjm6B6EXQhRVHIDtjyxvYm
AxJq3XrCXrMRxW9QnKn+agHIpGuQDuynz/qw+awVf3/x/3JNiC7g0YIyL7gs9hLl8OdrAgUh6prK
Sw5ZHOvuofb67hYUIYel//bnmLz2tg3Qno9ZtHJ//hx65Aw/oj4+lLRw+03jQu/cRMA1fiQO/E+3
+/6/84y5vqBd9Vuh43+Ub8/Fc/mP5/LtH+fktXp5bv5xaHP+a/vnbuF//qV/NgzNP3xA/TjCTJ32
3qfK8UfD0Df+MHSQ6Ky1bCk85LjL/tkwFOYf/C8G99qysHjxGvxnw9Chy2hZxBu42Jh46Z3/VsNQ
0Pn803rvchKBN883QyDg6+QX8B3+/FwxKWudKkHuFI+FuUptlEe1Ryaqi5M+DhtweSr/gPIMzNbP
XirRQuKpNAAk2ITR2S+S7bLdhEys1+GYPA7VPPzQ1P7bBVwsO96/tqTPr0giiU7IJFY3WqW/fEVG
dTa6pKjZeUXIIQSobgAK3VzNsX8aQC4S4XZ2sHe0kUFwGSDGv9kT/80XYO83uFQuUSA/XyM84LU3
YnrDksoXMNU0rGuRm2SxhsSlY93q4TJBy+yOfcy5AABH+zdf4ecl/sclcADsCVIfHN1bms4/3SUL
zhM6N7lr+mhm3OA+EON4TmT5N5ultfyhX681IlA+xnJ9Uql++akoFuErzpXcldVQ7buo87duVz9V
svC3/uwn69mBQSad1qQYgKIGJxI//mRc7FKUjJ88LTA1M3xuQdsFDaDXOxMENc0o3d/59tQc+pJW
Y0M3LNBqCxloRki77dRwX7Af0GOL1DbsjVupxciUQi7kLJ1vQAsOetN60D1keIxKJK4aA8odfVpE
4uEXNVpLPql6oFFkb61pBAXbZh/CVFnQDvlLqRXeBsPcWXn+Ow2lO1O5X3+/Pi/r/M8XjldC9/AB
I3G2cHD/fIdcVep5lEjGnmboBYj6vhH6tIEb0a1DwwC+jOaKpu7gb3//ucby9P/8wZZtMokgvMX4
XEZ+/mCCaF3MfV6682izBaCemBZ5qtsbBpkqkYmwE13MgNrCsK+KmRe6RASydr2SGwofJcgJFuy9
1ofoxDv1Garuh8TcV3KcEUSGHaI3A8P3rJV/lw9hLJXJL98dpuhiJ9eXjGz9l8da7zEPzhAedkS5
lBuJIuGKePUluA/u3thXQeZ2+a4j1vBMp+AwmOIwZtGxh+y4CkGD/1iArIlG/skBdbHy2t5c+Ro/
mjILnUGOIJQe7evvr/lf77XlUGGgG2dBokRn1/jz29gZiaaTppDvRtrOK0AvfDA02R8XunFqiFg9
iEyQQMbfvZ//xQUzltmSvmCkCST/+ZPJEqOd6zdAkIe2Xg/0L1coPNvN73/fzzXNstqghjQEwnw0
xEsh+/OnlDkGPQ1Rzi6e3XLnNszamzB++f2HeNZf13WAKT48AcNFxuT9xcZcNMAu6YcAs8w/QhcF
IxJeHx54abYrYqj4bRqmonDouqAUKjsWdv4hIktdoOOggepj9p3ZXwuyN9ZFB042VpG+z1secsj9
gOh0RKU0Rx40R5vBmSIKnObmkNBag2m+OHVF7m81lDkBVi0j8Cp7p0+sb7YAHJRIcumqhP9bG9vi
pAOfIago18kG59+3pOeR8wtLzFD8JzlN2p4zIZpTI/G30OloweK12xpG+zh1jMONJbCNKdtLoZIX
OzUvRa3CY1in/soy04/GYMJG5irRblhztcmns4+aYptXyUcT0YqkrWuuOIejUxh8HjjB811GLYCj
On8B6TatrCz6IhVdyiH3H2IejrXWZXxv81ImPhAFkoIC0+hAPPK2j8vqjb23/VovohJLa2ioYu7E
+8qH5X5qPQt9Zlk2gOXnY/LSRpO3MaU0IPRjjEsM+3vZQKGMOAvcQfqneEBVfHaUw2gjTz8gzKFV
iToPDBvfN+q6u8bI3p2M3ZPc1lM0YoQa4J/T6azbIGMD2aSTIgOhIf9aRz5khY2/9mPT29iYMda9
BZeKtazcIUh5MS1uh72ob7WWHTifOxNAZ3FCeHSfCv9B4iXiNUQInYVevKP4MdlYBgu4K7embBvs
d4x3YIXfUGDsQrd8IaO2ObQ9BknNzeGFT9xNgqJrTACps/ZyZytl/kH700CyMuBEG65UkX3kbunv
JpyXm8jih7ZjQbfZvA5NnkCGJkjTdPec0cbEk8kegNQ0QxklEXfWPOfVsmXOFfVVJvgotAAfWqTx
xHJnaRx92KLiH+nShtQOkK6EfLoyMF1spjD6qHyeiTJmtdaT0dsgujsh+0uXBFzgL6p4QXaY3/S+
wPkxaN59a+RbBTPaMXWiIma9uXJC90Hvcn4j5enJIa2QoENuDJXBuXWaLoD2wX9bnt155LFB02DA
EAIXV8fJi4clhLQc80Kik79D+/ziISpZZTzhouPV+HxwG8X3DomUdierDETh7LCrPNQ+hQzBKch4
lleg4AmjL3JpAT1tgHHxRNKcvC6nBUOeLNWGxt+rCkaCXswTZApuP0ZmwFSI+VcGY6ITvVstIDQ3
WdceD23VJS+fX5yvSxXTl2qbYjnccY5uruBOtl+ZtvnbniTHtawnXjU3rsEh+8SLkB+/donnDRQx
PsKZ+E5MrVdJ56O5noZThf55nWZhup06OmkFC5jWLguWa/Pv8Dt4dLMfNxht2cXI5VNV8145U/oh
l7QUUPkvn8tF72YfHUEihMZwGcqUrlLaOgtYjx2kdqCJNKJrV/3IReQwQD2kqKeokl28fGLv2UZ6
ymlbbjLJqsRCBYlW1U+2UZ0+dyccMow6Ca/Z2sIKj4aTfsx6GN4ahHUVFEnrxCF/omlLULqTsWE9
fStzFhOTid8GHyBK8jb50ra8x5bG3x1YazOn4oKQpQzl+aWjvlqWsxl4PnktzvlzUeptlpe4a59S
OvxYS52zUTlqL3P7wnmHpHHBq0KKwAvDUUi2ZpOu8oGb+3maiJeCxUlMLVi2Hadyz5+/cJyzj+WV
oCV9WbYC1zEuXc0X+7wHaOFIr0D+qZfALLLx5EUpiu1yeWxwvaMvtEkAEs2TnlpwvZr0I6ujPGgU
jwryK9r2y0qHEAGSQOw9VDNNWQuLa8BqMt60HqyGSeP9TXkzgxFs7gb4l7ZHuR8eu+XuIATFfaKq
k4pKHbsI7+FUq+n4uRIn01KI0WrajFACeIMJbZuV9+DmtUTSjhecb+JN25Y8PKoYbkCf9PWW0YLa
ouhOztgt+XZ2zfbTsiLwDPPnl33FzPhS7VI8Z459EUB5YaHOO1DBvIgzF3J5wibF/zOuKdNZabYQ
oMlnq3joGp+FJ695rAqYyaQ2cWtMn4Jiubttiq8KxSMhAaz6nILKnYz4g3LgVPC5/ubL6sgguNyV
mcDTzxxrL+EkBMse1/h8QBTzVNs9L5CrspODzAvBAcsNBLJs81kO90maBz36xWstzOcvSNOqvYvr
AtUaxZU+ZS+fz0rZFS+pF3+UanoAHEnctN1ggh241Mtuw0CZjbHjFQibLrueXDrxjubg+xiAiFgd
flbbwPDTk1e3dQdEapbTJOcx4ara4CnWFpbYVMp4D1eMDW/u5JlVUl4lVkwvdCzxrdmFA/Yonja9
UPjp+9EL0KqFm1SiG67aEUQ/6df6Hthy9ILOrm8op61kOwiE8p2X0LEi4Z2zAVBlWT2FTdltJ05W
r5qfqXuT0coV7EE6qjXDTsIUdpxzEkZDQjzRakxWqphLKmIz2cQIejamSQ5JlEuIKhyThipaSoN6
qA7oXd1b0RfdQojDjTOGGk+CrA7ecoDLYupkqZqzKaCjutYkjnBRX3qNEMvUJUmc8CoTfYlqt9mo
qytSYfQVkTgvqAqNS+UylY6Zkm7Y3tutbY/x3tcKeU7sPNtA/0/WY5V3gW0VOnY4hoBTHlnUKHLg
gIYPqVxsYgj2cBJQsHUgElZCEmFGoC3Dc9c6dL58ypdcKr+v6TibwGEGgqdW2E7aHeKgdJ2kVsjH
p/yxjj9mCcw28EOYTwjRb5vePuYV8908Gt+zrolJaPFC9PAhOmrDea3dMUij+bVnwLMCGcKiBZcc
7g36Pk2SKMfT0KCGKBMYEZjvMIFj/EG77qAPMBldwT41YWwFA9ZriudbbUSh0bAAtAx9YaQkAXa8
Vy2KrzVyZ5KK9RfJ/BcIjMfGyb2VlxQ1S7n2Xjs8fO6IG5AxJeF4vfZsd6y6qRTmoVPWBY4m+UON
jl3FzDZlxJKpp327aRKh7SU6oU07Fby1y8lHZTXZYIplKemTDzFB2olj6icRstJUZTx/YX4vlzus
MGawA1mlE36MqYaWSHj5Yyl7i4m7/jQYLBWaaJ/KkBZHkcnmNVK+xfIGWFk5Lv6qiiIYpYHaIktv
DjpnOKD0Gmrbz3Xc0rLT/6HuTHojR7Yr/FcMr80G5yAX9iKTOSiVmlUqVW0I1SDOZDA489f7o7rt
V0rVk9yAYcCL13jdNWSKQ8SNe8/5jqWzz0UsDugA2g2gTLBsUvGnlhO941PcCYvX1IOOyyZj3Fgj
8ou8TBjhFTy31fKIcmDe2cPwze87dFn442KUDOibMQhpJYhoDDjPy/fsPf3GoPuwaxbebshuvUIU
8q0z4m+ZUz0S20KN7Og3zTymqxZW2nog6flgGEAPE51eqhTRNXoDJubGVw6Q9RYXLFAA3VSfgEx/
SdnTohZtvDn5h0GxqGHtzSDb8G08qiqsVi3V9bKcwladL7KOHa/34K0OjncPO/+bnIojBcZ4PTM7
ogq0LqSirtEM/2ikicu50UvWrTlgGRqLO8Stm96MIf2aOT9rotxLFHDxta4M+SXRufakWrQbIxNn
eHjVucx5GvDXooGD/nlRELMQxLbwHiqrJINNS4b7ombwiciYwnNpXiXRBE8oAyTnsa6FDXVOVsfj
pQZ6eKENLIt0QcXX90wYnaad+WGpMU1oJbsyYYZSqWoPnHQX6l1zhur1udTi54jdXqEB2TSlcxlZ
fM+XHb0dOYQt5U69PKsAG8fL0HY45VETcLg2N6k1aeio+QB72TPLqcqJEuPUMo80iITrEBUSqccK
39gaNcNwFUleKQZ03GzY37u2m8LDRGcSElI+XmW4N27rrieXTkdbgiN1PYqY6o4TPdN2nkkFEvqY
9BZllI0jISJI9hhJPiY3eYbH2JoRgYn4ByEYjK8Ff4Hnd87aJ9OHqEKeJh8V01M+NPwtqnjWUWF9
K8K+PAJq+vby9HPeRICXJgcOq880IfipcvfWG5Od65s3JUK9fROyc6US/wiNKseecYlEfn+B8YPG
JsSSvYh4Pjv0T+uGGopFIZI3ysfGYrc+aC4QlGtTj/EIsozRjMygBOOBwCB70Dr4Ob0kqd2c541d
8/ELYHed2hRYiWZe5QrEcWcLdJvxYOASoivF084W13GL+tK+edl7/ZH3NLbD+/cP/i9jotOuDz1G
k8Rq9LBIoV63F/q0Fz0UkWynEcEXZBYNW6fFhyNpCmLAnbczpFZ+Cu5yO2M4ik2Uc0MmH5z6M2P6
e91LDN5hDrpLmdEJXdswsb3P+uhaN8d5bSGf2Zs5yMB4wJIvh/7aLTTsKB64Y7ONPr00Ml/OSMIw
f8Awjp/dkUwl7L03GGBLbCitcTRRkh1cORZHstop6PqlKBWcgVoS3DkvZSC7WofaS9ONPw9hnWF5
t533I9VwWZdNjZQciwhPVEKqD2fewIm88CwzjPHvt8iZCDCDNwWtQEZgJx2pFGp7EfGm7MKGM6Un
hvDQdHQkXJOiq8ich+Rl4V3SGrOO183APfRBi/o3TTECJ+iyoTpmlnLay7Mw4ziJmXW7VKA1a8w5
3jeKOil2ST8gYpT8OxfXF/pL64N21Ynm+aVfxfGdGHGGk7AhXprav8wlebMNskv8bgfZpUcoqmOO
wz1zmwxuEQB+k187PQ03oT6DuXXS66ov+jtfmrvJGo3H95/upQP35uHG8yxAkDIl1U/6wJ3Z6RIr
dbYD+qBtloaB3fJKi4YUJOXYN0nE6vr+R77t2RMabC6x73AoDQrv1++TVbY6x00kdE1oeZu8ngif
REC1MXLsBI3qV32sDfAxFUGxUV/s3//03zQLmRPwBYiNfxllvf70gouKhU1rdzV5MUFGQ2ddcqD4
4An/zWWlywxsCHLib8ZU7KaEo1NL7GYjsdcdxJeA8J2veEovG590njZPPvjEU6jn0gX1LQcJPP1t
g7nP0rz+5amqiXymLCnaXZSkzTkgKX+btLY6Y0mglTN493i7SoS3dM9MN/pWjDlBKqMhUYfVeAP7
5MecP7x/rV+Pxf980JkjosrgYacJfPJw4cBRia9L3rEs/VpJZ/r5Z/GbpdR4+Vh/MHM+BdJyCRj2
C2HT9ff8ZRD5+hJ0sFfdELvwzkvEpWIOHpSaU26q0AbQRtW8Mnr3yc7TTxJuQq6LTypxNeyEA6L+
7EfrDSiznWS+eP8qLFPZk3eMMThOdh51Xm1EAq+/luWNcoogI+0KQqXXUAfNjVuz1HR6yZZpmmeE
Fh1jmmSfrVbKJcKOijbGkZxo1SPONxpT1HFg5ExA3tUS1ulalwOiKBLX0u8uNLdWH3HuUoK04sxq
rBtceM9dFGOUi7p0o7XRBppauhZzFK/bktnSMnUEmxCtTH3JS11ggw0IqjXmR5OEEEhLOqFrXBpa
WcvY7mVjw0ytzt6/NqcYZG7ZMkkG1Gu5PqaS03mub/Rjy8GQIL6Q4wK8pmgtWqxx+VDQFxNLDlJs
AZRrC8iYfa+//Ji0Vtd2XlcUhIJWbchON6cqO0i9Q1CiMyXql7oZlTD5a+DqLhaT+Qp0lkkk1ofr
GZaX0/srQDKYi8QEkhB25Nf3l14G67yi2KQoRRVP9GlAT21YlUJhnHcgiLjFEbGE2hipqFdaTl7r
oMsPltW3M1fsPD6Pl8nkXsdM8/pbwMGzZC8i8CqTOpgDF8bkSQDS7H7wQebbJZTRIUIhwmiguSIu
e/1JTEFCAlQySbQlXcGUusfAzUJQUFs+55ivAyHoSiVLdxmReLVCf8+XwfS1xgKJ3FPG30jv/kaI
q3kUBee9jCMg1zfbVMuZseTwTn/7CAiSximuAUhYnF3ef/B+d9MY4DEAdQSrxpvJMZJqzzTmWO6g
eJEHmUMtxO0n10VD1UkgGzjIofuxnJemjPZTV8fPU+F9sGK9XSAFsgjmiZZp2W/VDLnZNUIahtzp
dvXT8idS302XD8sVOILpo08z306wBP46AR8YAYUO1/f1jbOIo/B015TML4dom0miG5axJDFG0dpH
YUwDl4J6bhlyQPuOrogFeqzATly4BcW9rUffJFyUCxTr877n4L3KbPjidsHJXgub/iK1hqv3b9Pb
fZRvDJmYgthlRT8VEihIukUz8mqhA8fL1cgW5AgdiE7n/EQrW1+U8x8MLX9T8PNpPBE409B6Oqdv
EtHy3lDV+DEJteYRriDhrdrRPKYgZ5fEavqpOKs50ZK3R3vqHEHbzUvPkH67tilMQBhJSQshZFAU
tEBiaIRaGKRhkGxrqllpccQkjj4LLKd9NGfqrZeeSGlwcFpo5ttWLKtZ4tCvXcYvttklNxknKoic
VkyEo7B3UQZZPUG2m9cmkZJgW1bScLG5MnTYxmIp5hGO75xlQkns+8040Cd5mW1UuY1PCJDlchJ2
k5aPG3UmFOFXSwNOImUzbOeZx/D9W/nbZcO1bAQ8rglW7TSpQHpzEisyA3cY+OLrrGCMaXB82Zq4
zAkPkRV7IIfcxDe/0Tanm+1wo8Gke8HQmYQGurCixESP6GWtx6LKaHRKYE3YjXSCtjW/vIw2bQnx
yq8KdSgYd1/GKTfh/Z/kbQHrsb5SvKI4wUPtnKz3KrIZwSrR7ErBZoxrpFziQ3gl7Lg/R7perH1v
Lr4A5RWBJfrsgz3Tfrv+eqA1cXbj3UR9e6rv8b0xIySkJOIX5E9QmWq8NjL6/V5OJ9wiiuihlE6x
Bu+ZQVLgHclsdshRo4+dLP/PyQg36nRBvufMY8rexURJMAByJ/urbnQHhLKPuDgSjEzMH2htkLxM
p3okaDiM1aMjl2mAQ5M9pSm504ulxzcu7dxZJjeqHuwHPXcCqftH1ZvJynEBIZEwQ9c+8p/5H0MP
YK0/bUCWu9JDYJMJxo3v36TfVBaeSfVNeivcc0z3y1X8pR7GZkby4xBXu5ohxcuAoLCXkbDBREgm
vIZzmw8rCM6gJDMdezgVA2FJDA/QvC9jmFnvEE4p31qzW9/ky/pWu/cETyTMxeWXkol+EE3MIgRA
gd373/7tuof2l4qC9x7+25szUtdqErF/BDvOs3dGyHxxWSqyiXbkSzcKx/8Hq96b4lnwTFGfcihD
5sDGvnylX65XbECVVhknQVrb4JUlJttkmdy/zGKal9vbMRTqWV9QciAaIbuKOWeLtd4CjrdRtco2
DmKWFVKNjxaP043y5csBULR43xbV0PLrv3w5d/LSFNZUhtsUHUGr+A542JgCcJ/y5aq8f/l/83HL
K45SycKTDB/y9ccRK+g0DCKz3eAsT60ojpNGQWU3PDucHT86EQPSf11Bos+3WVFQdCJkwwt98qzG
qmfaqJJ4F8cgZPykhz1qk3A0wttg1ASkYsioSCCAs2dQhu4TB+8otJHy0q5s8XmwC/867Ulytbqr
xoXrXbuw3+yhrzcD72hAd6U5zz1Z7shGcVeyLZNjaaXIlJc8nmRuIT8l/OVJr5bwLe0GEHN6lnal
sa1SYnW1yiTA3fPknjOMHa/xRw2BTUrdWrfintyrYUtHst6oqCaAz4ysA1oOjYlKdtVMug0TXFg7
YVpcQ0MlR0gxKbCoLLoqOSdv517rg7z0wK3E/ALQjW/GorYzhhqbGoXalvChlEhcTmohYYm0DUFN
d9Tc8yphTh2UWYHf2mE9gPPvp4Fb1OW2lDaEhFT1hBbb+E8HnEc7S9TwGBK+gyZDqPzanWztqyhO
zECjO3zuudpM+2c2vnbYrnatyJwPXjTrtFAXJiGOKLFMjquuznn99cOFn1n5Ws4uj4LC27+ce6wc
1UjZ6Ey2qaVwG+lXsq7LXSgH8O0QODamXG4gBDA8ga3L/AJGz0oofNhJHn/PzdTaekgPSTUAoOHw
AG0mzSPbmgUysAk33DJEsNdLV2LrWbN2T5yCffSXvz6t2qs2Nu8dgdpkGIHF4OawNp0qyr2ZNt4H
DafTzQvZHy8UbzB1DAuNfvKos3Kioa8zbxsr0H3xtKJF9MHbe7p4vnyEQGHo+BgNHP3kAnMKc2gE
LLGWpGUHVU/7tcfUGWRyRgzSQr2ZNO2jU9FpUcCHsnbaFDecJ1g2TlYouHlu6sZKbOtK1BuGXwrG
oV4zdssIULEY6WlYfc4qUONrm0yXD9paxmltLyz2OXR+FPD0U+m4vH6qprrIwYZWBHK6kojTMW24
29YcpOnygaHjn0m/9Xasdve0HbIdmQj9p/dXzRcF3K/NxJfvQIscMC2QXH8RiP+6SvPaoPNXmrvF
Ba4F/VQ3+8K2gKlnOgg31Sf+mmyO5gl2c3jJhbQvqxHVadmaHtg0MQdxL9S6IdxpC3bPe9Qbk0tZ
N1R3MaHu0EJvB8KEzhwl+HFaUh/r2naPQg71gxmhSgD3DzyQLNdrS2CbiXst/6D4cpbD7aufkQIW
kgbhARaNa/bm1z/jBF/OrtlCtx1v1XGw1LjVZWSs/b7qDy8/hN/F+bU+ROJIVLSxZvAYrv1Zn4Oc
yG7Aq/YcWPQi1lYcRns/ir0AeKXGe603ZyQQPEu0GHuYD0jIgBcFSWTdZGZhbaRK+gNmedCLMMBQ
AMzezoUMx1S7WdA9KWoO0u1z7FcofKplxl7iq5HmHKjQWUUyJqFT1c3lyJ/cSrdHYhFHt5OG4doN
h/x6muXDrAj6VnF3cIZuifjGmxjVcX9hJqJ91Kryx/uPzEISeXM5acKjqRS0gq3Ts5b0/RCkDQKN
KFP0TjpNraHzHZNouCsKWIpWZxvbuTXsVeLCqTXpeMEfl94+80iHJqeL1Fnmy+vc5zVLyz4+r7NI
f6qXfFZ99udz/hb32BN9yETYLvc0kroVF93dQapdkuXg9KQhcKEWyZ7TNngHzbpE1GeqteZWD9Ar
um0/auACB9LSZ/VRZbOwXE6ugMGZmzfWcjxeYOPkgUqTdnJppzhbo2fz9vAofDVHwmfZtHgEms4z
N13ltbt2GLWtpRUaQpw6Pses7O0nGAhBGkNgLvKq+ERuAvKOhNcumxsHsJKTwkseJA+mG2kBbKM5
0MG0baa2IhATlC++X8/YTIQIj1NsoCWw74beerQ1I19NvrgL4+QHZx3yAplPnRetJvYRoo2LqEy8
65Z6EsuwB6OjzzmOl7EMCiIddy69gZ3NyG/LYJIHvecjRz+3Pujh/O7ZYXJh0/Rm7XtTFE5jEjOj
5Nnpc+cZt4F3vbwrqiOJeDCi/oM2rnizcwGrxzBFFUG7xof1/frNLzp6VXrXssIip4Le0PiPCMvi
c0m6yFqfi3Fr6WF6GbttfG56igVPUX4ZAxd97GsqeEhga6aJn3s/PA6RexHOJGEbqHxG9zBFaRXU
E+91nyJ55ffChnTnQPN5LhXJFYE58DZTtj9XTT3fmBViPqOGTWpUVbPvLN4ByaHwmDa6u8kiK9rG
SOI/ERqkbhn442U14x7WdTITWopOI7MNWlzuXG+I4SCvxhv9MyayNy3+mL0PmJBppd8BGy7FUeGu
uBh0luVGZtm2Wb4OE9Ml5rLoPzlwI4KmZ5vRYvJY1o4p0i0J9ryFrQYNTq90m96a/tUKlxzU3mCc
HcNb3PqqoO3cR0TMcCFXYCfcTUwviAqUF2L+oCr4zdPCQ0IvZtGjL7vk69vXuC6A0whVLE75ZQ3h
+ik4n+u5sqtAOLwQ7y9tbz+PqSKKdEosDurO6SndzUqUwXPlbHOCu5lv8zYgm/PP0BzB6Z1h373/
ecbbwpJjG1FenHiRqS9u2Nc/oYe8rTbJLdiiY7I2yYQyFMene0wKBlGAOuLz0bdBDjZQAKtO7VXD
cuFmtbWpCl5+MZSMAgYRrkdOzmu/Y6PSe261XtkKUYLR7mTNj5K4lbotGpZrp1w2dydU7DxJfu2U
1dO0LCNR6YQornnoXCN/Qr9Yb1IXVWhaJRrMbcu4rzw2OziFF3m/pMI31nNd+VUwDw4Jy/mTGfPd
NXDH28kL53P6WubG6EYaK5WCRMGzbmis/C9bq8wotRTRTI8oyizYZQjuDUS+aER4m3yfXTLmETyv
SOY8H1ryLip32U0LonUjSV2CeZOttiCoS1/eVaIjYWYU3QTTmvWNqFKmQjWPeEZq7h5lMXtPxrLb
ZLJ+SBKsq1w3a5MrvpCEQRLQcZkDX4uZAkz1+Nev5jzvCXmkWyWW0NcKZUjQmZBaRqQF8ED4G9LY
bM7sJBO8LCwXCbgjsjPGmYs4Nmdxq3sXRs0Av8v5V7+NvH0jeEOB5HCfCHQJytBvg6ZC/I3mu92p
qFGXQO9Qc7Rhxb7Aj6kBNoYxNc+B7I1m002Vu8Oj5J+ZRcK1yx1vl8/uJ3cS38nBNsihss0z3s4e
Ki956axgPMXOBAOhzilZEsrol9fdd7l8KE35BI1dQPpUOnHB9Y99q+XQzu14edr/z3yfywd9rxiF
JOQFN//xkhIY/ayCp/bp1b9sypYN+Kb7qabbnw0oqZeYwb9+5//0F//l58vfcj/Jn//+r08/iqQM
EpThyff2VyMmTqzFJvvPcwDPf6qn/Ok3f+Sv5ArxB3NtjxmQTmyfKwxWuD+dm8ImuYKD5nIaYtBg
Cecfzk3zD2xgzATsRQHgkhn4385N7w/q+AWqj+4FFBzr7t9BvXG6fV3oLAY9l3QMOjiUxxaM7dfL
k98hZ88yBN9W2G6w5YF7I6mMQXgMe+5YpuSeINAyz11rrvZ6gaefJm5Gomjhy4s409rP9mDrEJW8
OH0kahYLp85R5ixHQ1etfC8jjaImqY4HtPeu9Lh1sWC57pAclVNX3+3Z6c7B0/vq0Olup9YdZpl+
G5FsjZx2jhk/tRoZGQSJyRRtKS3sIAbG/YNmqlMEXu+5VuBZqRoQu1sLmL3HgAK6IhOf9ClN6VUb
8Xh04H2fz02tuoMX6+7neh7MzyE9gfsGWcMVFB9g7P3caCu3hKLZs0CjBM3iBqVl3vkHk5b4ZVMO
JY0tTQeH35NA3x9MpOX6ZlCh0g7uFJt3ejlAa8twTuTUDYQvr0CQ+ulqAIZXQpYDUnQVi6aDthaD
ZlgTGc9C1tRDPly5EHsaBEN226zN0AYAhYgYMkScGghSOhEpHdVqQTzyMFZHs9OSZqMnkzpWU6o7
e+L1LHvt4ryPaTGl090wcz4hxADS7rZtx7xdQ7uhuTT4mj6s3EFm3zONlJ+zyejyKpggc+tojVxO
eEmTXmVa6O+5MzZSqbTfo1abLsNq8q/NoS/bVeKnatw0jV59Mi0LAvScFmO4c6NlRqJGPVrbvRof
dJkJhiS6+10nrpeoLLdzilXRjVwaL6IhvxpSF+m205ifa9Tqn73IsfvtkNuNt/YAXXZrEFL1eVp0
5Z0dF7A5Uo84DZplBhgNe2zjZYAZjWh5+QTQ4DpA7q6zrNu0sCsi1erkBrI1oVS9kbrfDT12AUPH
5iTWGSLJy5S97txHaRhEneH+JBKblCtqQHBGIY1WLkE4+2d2v6BrF21SGHRiMPh9hvu1Fp1FkU87
KUMl7RfEjhQ2dq1BN2dnP40aQIqpS0I96Fxa/EHXd+JLXUaxWukWediNN4/MkSSWsRWk6cSBK6O6
Z+KPRqJfZqdkv9alhS9NZgOwdq/utqFhe+lWt8rwpuiJNzBB7A7bDLw77cjYBzw8lZNMVpHZqmOd
u9mPLrEj/cwrSPUjLq9TgUsoZOmuBjsG88objVrUT+hGCjSn6DVzTCp0ZGyVPsjZv8xFN27KTg2i
XVG/IS8nXIPH0d3nkxjSvd7o6UNpDvoOhN28EZykj5Hf5OcTVrFtPZohPq9sEMPF5JetgbkgqR7U
YAWEzVt7w2HPXbMdyfRgE11/h9afbMJm6neQ2JqZrDSelDpLnQu989BUUwnrAx9gxbDIQi2R34D7
zEezXyYIyJeL7qCBT5seSOmpNeAqU4+gAoKvm217kA6EjipMMsmqIAXyW6jV8e3Qle63jBQGyY7d
AlYcprycr5KMUIW1wSvTbX0HnXUweAT04Zz24WOduf7czVdW1E0oGYDrPbQTfclVbbVOt+1Ge0L7
6sRmJ/ZaO7HMI5GNPY3RBkA0qGX1E4Ak9H1eulnsA7CI6hXpR9ZaOp29pnLlp139m0O4jt7Jrt5k
xSivG7Nvd4aU2fb/dt/+ddv+j/9HEFd22EU4+s839+MTA9unH8PPn/LVDv/nn/trh1/gq2j04bIu
VFaQI/+9w5t/oKXD+oqTG/gAjYR/7PAGOzzKEPSWNv0qZkq/7vAuPBB+Zclvt1Fi/p0dfkkX/qWT
QdvR9zmOCyzlSxvSOG2NOdXAdNAq7cAdioNf4B8ZPIyThfpKUvuwYqIaZO6AK5V2Q+hFHRZu/YHE
Uf1YNf2jNaRfEN1fumqediMuJFj07XUalYT6uUYSVGxDQS3pYisnf8RKBBfazx4Hh6DFfjpAQjJX
Jc3P9SA1/CDpB0qE18e5lx/Oo61Lm8YDi4F283X1kup53M4TgEWg3AEImW0WPpdKXmPT/VsHR2QO
3ElnOcVBxTVIgDvpM0SaMkRP2ypoDBT/ERSzUjvSsQkMGQW/PGLXf7Yt/+UXSJS1HHp/6WbSgKfL
Sj+Tggw/nWtSGP7asZ3cZMCDVnN2cPvvIoS4J4ryc0tCI14rA7QfvsHcpXeu164MRN81ayb7/Qqd
UbwjyLndz53c2Yn4wu+6L8viQnPoNzqOeoy04bxyBWe5wGZNCxy3+qZG0OvSimcatfVxsiO1AgYI
NNbSD4BMG8RrcbNu+2zc2FhE8V9MT24/f6nr5KtVi4KMEt354HK/NNhOrgHiK92hwEWvaZzK80JH
xP1kERlYkfkVY9MxUP+siTjglBzu/OpRFu6T5mErhfEwJuHCoC9+AFX7+f7NePmg11+ECSBjBJQF
tknb4KR9PsXjGBWRQ85QS5Vj1DXwO008epzjgtHIv+dddm5zWkzy/Fx10COc6YYwCbGzUFquCkQe
VqfuCBkNRqfe2ZF4mtPoazHRQM2d2w++7Jtq3gXwwXtAnS8YtJySN0qGgVrWjvFG12c6z3ADhT7c
271+V2vuhWyT+6arzlLf3c/jcsbUH+BmAnW1rVU8xoGa0wCUKOEXhrWeAYXFrns/SGV/0PV5c3eF
y6HGM2GE8Co5rHSvn3CqMkGir2AckeR30ktByhUkzVDZXg3LgSCEEFOkw5K4hC0uU/PXvp7vpkJt
Osqz9y/aSasXucar7+It1/SXKbbugmEhJjYMQvhoI8qVzDcoLWAyeOau+fDjToWnL5/HOAa+B3dK
YGB4/XmCXFJvzoFOWS3lbxfJCnCsCiBP8lTYd0aUMw2cioqhvhav60Ik1248nXHI+iomC4c8TU78
1eT8QtR/DDGVRFCoi7S5p92TnZuxm8OS8cdt6CQ3PhV0QAmz0qz56NFJ36cu8ikJinOteqKozcpA
ONWdc4JNoctjb7Xt+pjXWrQNp1ytpN80ewRq0wau7kxcC45QE1HzBoHo9fs34vVizqSdG4GhA++B
AcfcfjMss/S8qVpuxIyZeAaLn8rLkVSWrPigaXwqueOToKm9oFYYDTKZP9k2lomMSS0cb6xUnCd9
9rPE8sz9hh8+L2gwv4k/p+Nwh6TuDGfQrTWZX0KvYHjThF8VQX2l0/wAv7kq9WyvcvO+bdXFWOW7
9y/I6RTizfc8OZzrAD0jU9bZJpzd42QM2yYTDPfT4jFkg0bi0vcBAUoJ7sO4wfdVXihUzWtP1o8R
qME18Vkgw+1G24xjbe2tNOkvVKMQDRAGs3dKL9xFtWsfZldlD91AYKys20s4DP3Kll3DIauHlWQC
MwAunK5dvZ+CGCQpznMboOkwtbgdExzRZtvtSrv6PLbpUxgTHDvKYfo6Od0D6i83mKkcngvZ54Tz
RAqEQh2dly6pbhCDH96/Zm8fIqodB8wSHRL+6Zy8zVnrU25YpR9ETnjZkgTi4MlJLMHU3ty+/1Ev
0+NftwYeo6XmWLSQzMjoorx+k8dUrwlkr4i1NWfrQNTiZ2K+rXOppugBTxQo5RqUdDldNNFzJJJh
XVnNQj5lgx3aCjj+ZBDpkzrq2vCnD77c8tkn342BM2+tz0tFnXvyiOdpbxQOKXsBsSLMMbbC0c7n
+tMHV+C0UuEKAKVhESOXE5vT0sL6de2ExRF1tGJB9BvxyhvFuJ8cbL3h4rFI4qWp0N0OkZRPee18
SofpxmloqdK6XgsbJ2g942KtVVJuRDNee3iOjzkSlZUKhf1BQfG7b+p6tPyXxwKt08mO06ZWmI9O
Ak3JrVhVkmLLYJ4DGn2fCOwraUJiq9Mk8sz2g/1lETa8uhMo6U0GL4u8Al396WLD8KWd8e/C1pfi
IRwES4xaF/TVrdK87SfIymRAfnBffveZxDrQLEJ+wAJ3cl/8AnkPIhk/8OsQ5Y9mrMxEjgdJvzEw
E0r7ovseZ/2nOrafMI8+mbMZr0PtG+3RaB1rVXXpjeVzKqwzoxJ0ne7f/372mzoFFaCLG2RZhF0g
dMv3/2XPHTVSWHSzZULldUGSAkVzwm2IdX41DzEY6mzOz20eIhKanlMnPnSz+7WpmOq3bvhFwaeB
oGDf0ol6JqsERYm+jXoO0GBNrwc324FzZKuqyBWX1Xci7L2N6KItMy3/DMrubpb2cEjxDBI61gTT
iFs3c5qfU6Hfd5P9xWiioJnKbQ/A2Y5CjLQWzv/3r4B4fSxjs1swohiCKHJ5dzAHvb4CZYJkwTNi
wYxO3JuFczN72DXLXltJOeZMzlu1aUivlmOEmzzkv1T4XdUEU4Z0gNtWDbd0aNgMNNOjv2KTH6nY
4IW+8gr9UdQuseR+M6wMSx2jpm0XNDIdLBTmanBJfCmyo4hsYgpxoXpOVUIw9e56y/+Cc/3CiGCN
5uaZStkN0gkvo07XjH7HD1BLkhFJfamI9u35ooZeXOX5eBzT9JjlmbMaa+epb1GEW1a0Ssth17bu
RaVlu5ozCANnJilG6ZIAV2KlHZH9VIv1kSEPkT/FGEykz29jrCQkPGgrfulgOvL7oKKrKn8UxAEk
7c8PbsXp++lB4eKQviAXyWM5XRk6F+YI1DLqMXONXtgRe6B16BmN6q9K8397PPL/qIFiEaFNPf3P
Gyh3CWO3Vzk4f/2RP3snnveHjyuMkQayO5uVgIXqryAcj4gcnXLQYGN5+e//FYPj0W7hPyDzYc9l
jsXO9l8xOOIP7iKBtzRV6JXRWPk7nZNlMvPLws2hAHYsB1AQZijiPNs5eUVDiwyVoTTNvY338TAr
EA1RlVzYoSkPYhzozLMQBeCKq80go/FTsmDlYAj4q1pv48DwG9AHEHBIdmzIOW2luC3pfJ9Vmmwv
CjHGH6wprxf9t9/3ZMt3tMltE28yUFLmAyoUgq+lqQOwK5kWS6xNNG71C04E4Qd16p/K53/scW8/
+qRQla5dSHICJ7yhDaMAysDLjHiv7VyP1Qb9EENkPyeFz1Bkf5vO1chsAP6VXwRIOjCVM/LfT3Pp
rCqy+1aVXxNhruIr5JrdmSm5eq41XuVWGF2E1OPrBBg0p8JS3zN2vpUg/1WeLBkczBaghkuOLaS5
PmaJNjE6rof6uooL8kGQGbHG6dExayAFZPmYbPDvFYfC16sLp/OTC6Dow5e4G8iY1PA+JEZubqaC
IDgFWUQvv099rJ/lZbRDb6xRFceEVA+G/skeAMALqPi73ALPEY5Rsk1F9z1VfsPaW5ndI/19fReX
KA7mqhSwv+sETRexJZWZfoLIf9VNw02dSvBhQzDk2qPdlP45KMbiMKX+52Y2tR3Ui3M12XowxS7W
lzm6KIqCCL+Ifd2bUsjXXbKzBujuvSeeCHqYg57gYWrO9AChTFuZ/XQ16rGzbeqsxbADpQUOfXuQ
jM2oy0kcDHM4QeFsbUcFhSaq7nN7PITzRC63kkHP+djUSI5LawIVFgEbfJstsS9A+aOi2Saz2e+I
EkYbO8h6RXpbFlCMVBt+sHgZ4rXoBF396xCRNEOGRxuvHIM4mLhIboASWgfeGvAC3XmIUGI5gfdb
FHL3I1rkG/xfLY0+fDLSBZJiD3JPStW9UY7DJlF40ZXPPYmrKr7yO06ovQUhjvRSko1A0DeeG555
pavv2iQOz2zGLmvPrOJNTXL1miIIOEMnl03Nmu+JBT0gWdtoi64Z1ufZbCkryOMkZ//haR4dC4WB
JIGk8zBOWPjhz4co1gnHbpMdI6hvtijv26xdKzyouxo5vg8PCvNK0LgdU5uca+kMtrMC+r93rXZY
o/gQ6xI19jrHw2XkpGAMPkDY3nf2jE4FyjPGa85DWcLbUtbkrWJHkvyZdyk+L81bh3kKO6dmuiUA
edZkdaJ50M+1CM22O4xDMELDXFWyFedTJbO71DJQrQmxGwf7bsnKxnc9autiimmBdOklgnX6AzGB
mm3Vtes2xc46aeYOIM2OFAltY7vRbWeSUk7oMXHl2VldeLeJR5esnsb7dkzOHQmSpI0v+9qQ+8qZ
g0H0m7F5mPP6StRGsxZ6dxvH0vtkglTfcozZlHr3lDFmI+BFXajMDKaivG80Bd7G39Zx8V03yk07
c8gglwWMlInhisHnpT+58Q7M3CpJ65uELEcatlejiA5pWJoIpmpmWiEpCtsodDH4VlbVfKPrCOu7
LvW7sZm2cO3MWw2HwTZM6DyVfv+f7J1Xc9zIeob/ypYvfGWwkEO5fC4weRhmmESKN6iRSCLnjF/v
B0NSYpK0u1TZWy7z4tRZUWoAjUb3F97QfW1kKE9iUuixLXeKtfMin//mscCElpg6RIh/TFrajWTE
WTTHyZnKrFeT5+ZKgoYTMudyiOYbybQ7LdBQODUdGQPfJkQOhexxGSHxs1bYF6EDiZex78sTdr/2
sBfb+qJAkRWYpSrYiiuIixY2yJJSFebsbWKIR5LRiSsLecKz3InrbVsr2dJPZWzYWrCqNPm8STNg
/FpFqP/oubPJ+n5dyEo/0/Twok+Cah1i9cISVD/RxfJmBZ5GiCC6EjJmCehVmcK/nJv1RDRxTK7U
KKT0Q1srCIfBpi7kr9zRCDIQitEdy/dnFCQcNrtSu47xETScgf0uUCeghoNl0oJ8R8tjWNJKHNCt
Se8NN1mKID0WGkqiEwHb0CX8ps8K/vQz1XdODRyqJpLnCPMOv1U7bLwG0bRAWsVZkJzgVHr2LDTZ
PpxXzwvvY1b06hQzRyQhugsSNNrXTHWst1BECUtpCerpNPVjfQl/Fw01Tzv8+YVe4cL35+WLK70K
LSjRJp4ou8qycWttqTrWnTSU8KtFOZ0kof5Fl3Fj6TQVnexx582MNv1Vk0F+52FBnpAcjt0raMP8
/lkKZqZJGyTlgHsuuAM0llRZANdb5gAeDCzkQURhUyqF5xX2JcswEfCFHncSZF7EQ4Qw8kMLCKqd
lum1TgJ3GtJ8noIFH/NpKUlONNwYMOUR/SnirO7SR/pgKXddiUJdzyaYiOsiF80lWs33+FAT6Vdl
CsA3PuU+hJlbjZCbb2Hnn3y3zx/3Vf4fqFEkp6EmLQWtdM7KolMQLjXLKabfwy9KDS9LUA8vlwKj
CpmXIi+J/8uZlaC0xBUd+aVfG/eVEQFK0dQbwKPJtNCy658/15v+Hm8QWNH3q43l7WfvUfChb+Ph
Iy/hl2yHWlOulNirV0Hr3ko+Pqu5HlZbwO/e2qzkYVkJHSUAqFS2qbvVsRXUy4A3OS35DCMdZFxQ
1kiQO2xuLo5nU9/nFYbaKAdVBdpU7tNkKwYInmXwxydRJzEaftI2PjtH3RiU5GN4ohKn/Pw5x8d4
9W0S8Uu6BijH5HHH5fzsMSGm6qLAObLUc81FPBJ0eKzIyPlaurD1G3z2YIPj3vPzq773ob647KuY
Wq4wjBLRpcV8SOPTKLRbAyH3KZCfEFEtUVgnPVJUQllsozHKMVo0Rf7GLbAp0akGRoZix6sPNRIB
GmaxLy0VHzBWyZHoa+UxPWUHoy4Ny9hM36CEQLyp6Dfs+vkvKonvLGfr+fVffTkwrspUSlx1WUX1
jVL63UmVOMo6znUWtuD+gog1Zgqv3zNAYKhnKDvR/3v1tF7rI4MHEHWpKWVwJLVha/sl0LSfT+o7
Oz3z+f0qr56pxMsAeHqqLuMK+9uWB8SlV51V+LL/4vW9d6XxUUTZ1MhW32wGmYVm7KCLy8FpW7s1
pasIuDHnzC+e6N2V+vxCr/YB8g8cv3DS5DTJjDu/rTYBzKiFVZuODcZVOQ9dlJtsZMO8TT4GynJW
Zb9orLyTMtMnN2Q+URGXBXL3l1+p43VtbsB/X9ZGkC2HtmguMlmVVr7fKctM6S7TDEaz27gjjRUh
Cdzy8omR47JoxMJOMPxwlqUCOybRRXIYuvGVXijRVvLlT0EBnvDnq0B5u9jgDY2+uRQluGPt1TIQ
JGQq46Hg1uiAJT2iIJInomgwRGgdC8NxZ+ndLKvFZV1ieum2fmaThIIZ7kLCdy2JZk3Mdlo0yYow
1ZkFqUSVl5ymFKTeJom4z7LWXYl5TAinqIdACHLbx4LQbnoT52bBr2bZkBJbZQ46pNEdtVkAXG2O
0osO3bQsy4cQ53eXoP7PObNIfIKUinjB34KGEVX8iAE+2cVggI/vXA8ob09k8QANXt3+1799/4cP
FSv8VgzQssgngdFRwMwy5GPFyjrAGwgSGgUjDNf3v3mqWekHIE7GnhTyS8oI6P1es9IOwN7i6jzK
UuG5AbDkCcz8GNWAg/6hzcmDQsr3/ZNuzIg2GpmGY7MD9+ZX+2fteJWpxaDzCqtQ3SV5FVKWkEvp
8kuW7+HqhNtPpXddttIUvT5XpR4XVb2VgmEOUUm5zAOs55IHF7oHR7q9O522d6qLR9M6qzRQJm9b
cRMLggarD29zZWLAaK4R3FbxvSv3Hnji3g9PHK3x+tEkT9v75ZlO5V6UGp4fUJoBpda1JFxYEiZ7
Zm1QJVHJKMAxWDNpNOPLE/NMhIQ9pWxzgqcIdoEg/BE1KLHxyx8c/QAA0sxWXYydAmQ07UKVhiPM
SsmOwTjyMdYRxKfRKNCAP7vJR/NAZ7QRdDUMBXvkKpayijRHIvR40cdRr5/io2ddmCk6Ci3Oh8cZ
yuSToI8bWxltCxWY7jaw4ATwiT6RG1XO8KwxW5wO966HOf6HWLBRYGjRNBjbo2xAR/LeLbEdjRPz
JsJD0U1S1T3KAeW2IK+aBoWbveeihU0mHQjJ6bKpK4y+jP3eo9GVRr/GqLEE6XRAwKbfFO7o6Sjt
/R0HMXeKZUgy5qzIqKVhVYuVHqydBsr0NAVN2YCL1bVhruA6cY2icU42GheVPJcGoOv4vsImmMi1
HPa2QjYC1lQvm4VR4VktppSYgKHG1iIpaumThopJAWnEdUcm+r1ldYc1iKUtaYuMp2CfhbYiCkuh
owpn6NT6PNHZQoTSKfq1FZX+LraOFTyL4x58LkrA4hzDRSp/MMoRd9HEdlGqSXmrxI2xTGXB8zES
hWEyjVIxB6+WmTCjA+pZvZHq/TT2K/McBdP+COF2qFSdr41Y/+i8CntENRQ8jy3kaxcwsNI1SOwY
s1nLBT1truuit2bIoQ8XTuJL8yZPtbWuB+BhAmHhJ5K4cUmAw7Qsz3sVYWJP0suN4ErOnNDEpdwI
F9LG1gf1Wk5WwFB5zJ8vqGNGR2MsO2WsgiJGFB8VuQrKQApU/4LVWh+mcG5o4Mhp30Lr84NV74Zt
hph/PY3BIhPYufXKbdpwY5lO87ni3Tqc38Bi8UHuepeDouvQyBDadloUhORxbHzqfD8+zXuqii2S
2BR8h09xgIwcFRu8dEwjO49rt1wYXh0w70G/0ClEfjasSl1FwlCDEervsHjPqB33cjwzO4fsTwiC
uU5GGF5nQquftyldGhLz0LjJ+grGihjr6qqNGhL1rqOhJ2fKDG/heqY1QJbFvMgXg2W0kwKj50ks
KeE8onk+UQs3WkaWsBZxvZxobdwd0zOrrx2xbNERdaMtON98XZLtr3OMmjaukjs79BPwk9lv9P9/
LP6C3TLSNEUSC5kgDBDDA87uxyfkdHdb7B6sy3YuxmXLXXMX+X/gafbH9JurGdrQzw/Qdy/xiJxV
DjiUZYQnVQ0CBLfxdJYa4gFdYcJ/A3QFR+kox/B0looHQHbAx/ILbnuEx37r/4gHJNz0vGHE7of8
a/2f19S9kS+vqHSg0A1ANRJphJfRbO4EbeCOzgZOewkp69i6kOYwOJGewZDYmUDU9Udj8jPlEl6I
VSOBdFnm/tyPrxwq1b4joIWvTsQwvrGchuIIVW5MGIS5YRaLJhsR4fHKM7/0oP29zA2oNF3V7Y1M
UIi/sg5T+hwMod3K/QYp3bkirDPzfky6l45+0cgn7q2XcFZqwFBDO2mP06KeOPp9nKDgW8hggmCr
6SstqGJEjaUTNEWmfStQn+wXsQ7SX+/qSQd9VBMWoh4U80CiepnW0Unn3SQWzLGk/YKPzGVZiadx
PniQ3umaaEqfzUrQQGrytYo2utlUFKnDio0NNq3bco7k9Knt1pC3UoB3bDSsFKWYiz2WvWq8DkXw
aUjvoZoKzzTLNgi8A5t3QcBR+NEDcRtBc+5wwAWzlt5ptZpMklz9LLIf85pmgF9nqUVrGXUTtQzn
PRXYooIapBdTfBSOFb/aVkgxSo7yNTR0fBS5VwQKNEBvMttjf5kKyFvFGMsTq8Amocjm6WzcesOo
aI5sXfxc7JwMhP6Df5KXmAZ3v0qU3iAgx++O+hAiryDQQL69WlthI5adnwrWrBviy4KewkRVy23X
aEsP93pN5piLDH1dhckiyjZa3C2ACh9WMXiJnuTVjssmsR04grofsUGLc79u5wVuInbtKFulSdmK
tXNF1ZChD8pprviHeXIo1uqiyJJDqZ8jTjaDKWJn/nCqRR4mypwPknVS8Qqz3r9XKa9q4WeBaR4x
hohUz90gnLuSNykwxMlhcHD0o6BoTOUupTkkLJHW2BZaMW8UddujM6Wr7nHXw+zv4kXsVRf4cE9Y
kpwFa1W60bUGE9d6nevDCSUWpMwxBLeNsS9qsSpDEBhA247M5JgEcYEaMn0G80tMsyiK8CxoQWbW
lOvRIh6O6DjOTNPZ9Zk2TxHxjxnQruExUWfu12wXV7LsngTJhVzQVXDUZSm1F0l3MwRad5hR1ALO
LcHNceDzYBp3jbP4zMskDkeWSKurc0m3wAQUtyK6rHYT9xu3rx3bdFJtChukPqTHSFdquHmWf7xT
tHytzrbfnUHHjumpTHNoDxB8VvUaUtEMi5bMUk/DO1eor2DVLZxCuskLbzI0xVoyxup/eDLUzcZF
Rz/Atc73VVsKy3xe5cYRIKBgGpTZChnlDSLY7F3VWWlaCfW8cBuAy8u05BerG8nkF1Ucg10ZlgD/
Q1OfpAbC9cuds8xyrLMl5JJzo6DVKStrB6X4QUsnXT1gPR1pthN5Jq5sDX1DfSnEbFK5VO/wiu/Q
Q8o9LNANYdBshMuGkcHLmnVlImmfIB6ivKxHqJYjwOw0CyXqtn5Qn2eCdDko4F4K+dbVuvMYlSjE
jKtp6hWV7cDnsQu9SmcdIGnKD/K9WHv16CklHCno3rEYs4qgqz3zmmbbmvVhpjsuChfJsQegew56
FcbXINHtay6gUG+aSKU7oGUI1wfeTFOyi7YS7vGagh3p6/e6EJ2XenCNvviiaMporkn3WeQvPJIM
K+EO3HxVoHI9mKiBe9qnNpYWFIkx+Cu+tJ6w6n10k+J2BhTaFduJ2KAsGGpXCejK1kdv0OlmUMiP
sSfblhWnRybKiEFZS0FKQtur66ugqC5zEZ+pRL0ewvzS9btNLSe0hGnnDUIF9JDyMGZn6MWfa167
FF0QrVXw1RGzc4gV61pWpjrAsILCrx6YWzcRV2nWblsVRcTIPI8lGWJirE9r0ZpZEjoyrjanCzrn
1R+JUjRrUXnSO/8KVeFlY9SzikaD1h+L6VHlDLOy1+aVBbLJAFePyc9w7pBHhlDRvPrQysJVkDhX
BVO46A3Xn5DBzPMkXpjhMPNaNOwxmL7HMHfSVfq2FtVpXgSf83ig3V4GNBtwWp9g3JwDFTOqqyA2
TlNXwfYhz6dJQS3OypqtrwVkkVAnBPneN+OVI1hXKhwWR0hvTSQQsnpIiOudI9RS+RdNuq3ycAk1
bx6kRNKtfha6waEq9+10cOCpDVo/ESKJf19NkfpHlKGdOm6ZcDJdg7ldKl23jEd/NpxBcBOq4kvF
S67dUjvqCuVTVJkpunzX2pBfdHGNy0tQr3LHuB9k5dCpPX3WljV5geQewmcz7BqXzSk5YIRTynAE
FNOGFL7BqaRYGIW4U8shog1fnKVKv8Obgay5rq5FaLIjAitF07HfFmp12QzmujFo3CiiP8PYHYDG
J5CvCdbrHRlucCGVOpK59aHYdShUD4DJkwgXdoribTftRHEbgzYLNedTXLXUyGlPq9aZXgvHbvh5
ADSekkFZjndSNv6pEg94C2mf1CC7H3wazMxY11nnXa9cyTm1t2pYFVJ+BhixCc17JHpuOnqwJDxz
qba+Birl79hoJq6mndE2Q+IRIc2ZKpwU5kkmnWjKJqnPSHi2hRCT+WW2rgCylBFlNi9B+40GaRPo
vhNKFnaTdVM5uAv9fkF3chaW14Z10cKf9TvVVqJ76iUIdHyu3XPDjRe6Wdimeipgp+GW7VlayywX
gTbuWQe4EvOYI9GJbKNHEpkzyicjQncKC5tZ6Ie2FaDvpm+k9itUwklsKNdVjZNXz3cdytemtY27
FhHqU9Glfc5eeZVjuTKpyWNd/0uLSU5c33cBHbLM+tKBa5jDnvwiZPoS4MMy9KXbpg2opVge+BoA
yT3gBVuzWvo1uV1ZqbkKyNZsobGQPXXjTygturNO7tVboZAl2xRQrASrOG/T4VArkgvPzY3pEEgX
Vih8Tvv+Kg2HC6xPtoNTGchmFKMloqKu3CpEAzQyAfDqCC82bfIVs6mFORg0mkpbj/1iIpqEU67X
nQtq7tqFmM1apEdgd+wqnXBYQgy9daRJXSX2oBtf4qZZW613Z/b1hZVk2SSntxUEvTtNS0ITy4mB
wxsiLASULIKmuoiUgdAuxrFMPUoz5T4Uo0kgLah2r1VERKS0OCatZvdVj71co4hULUwll3EGRI6l
UPuRLq0J0za3/GmlFejjqVY1i0KYnv/hDY4MAZYwLdOsbSgHmP2Z9YUvxtfFqGwVp17IanDOFE9a
Mzc+1jI9TN3M6e3UMKqJkdS1LQomF4n189+VtI557z9NRwE035jMPQuA3hRg308vnyeTVGMfR/me
QSo0ctBoHIMOWnXfMkj54IGnh64Cai/yM19sWTwAGo+wuUbCq+kjve4JQEgCOYJBReCDoEKpv/yV
YuzLxtlD3gu8mT4Id4Jq8asgKAgqMCNO5IAOJM8IOtIXby6VMrah6i8QeNLL9ug+4NLBr9IJRrEL
XPWra7kxaLWMzjaOpum8MZqzPs6XsEXmCVo3g5V/jqHoVe2VpcwFY9i48SBOPOU6cgml/O6wi7K5
nsjLZ2/vnfB1T4B4Vowew0A4mvJYkOb/vElynMxPLVQfnVnm9bMqzFeR3mIoRpAnuQU+UFgIC/FE
L5D/wdXLcptp76iciy4OyBWKSNnpz2+ImPltYGrK9JGpbfNO3qgQxp6RISfhOrNyqL2FHLCFJZp6
RknB2XQeyKdME6JNFjX4rnX6gDw0qvsVIhWAXhp1NXjJjVAk2qlTSdGhQm/tUFX9VWaQq3RQ65Wk
vTG6rxGQaTDQtp4mxzqQJJqYVEJh5mu2DPqLlvVMIXNBUMcucW3K02Gae9oE2c1jEdqnlQXzTE2m
QaQeWyFscs9f68JZK6dngxNPZTzD1BzFYLNHjqdGiBnPR1Feu7qzqPP0qNTlpR8nECuu+1hYCbTY
huaLkBzqRh2x2SnrjDKyrC5D61NTN1dNHWLR2gOkyjpjpVaQFGps3hrsJ9KFQq4Xl1FnV+7poK59
IziJTG2Cct7E1PpZbDhrzcMfVQX440RHvdaex02yVhQC+VJZ6vTwkPGp5nlg9vMR3ElFaIq2K7BD
MjS1OG48fY7SUGe0+CZyzailBdjMlTy1S+0KEsE6iDX20XAlkTXUUW1LPgIheKwFWopaUjtxo5Lp
4TKWOs1yTuZCO+V9gkuiD1kB3RraZmpoqN0HxVTKcdXbyBBdEyJF36dGLyBsIFqQI/gyG3MGvWoi
+Odhmy6F4qTPjLluebuGZEZVv4BnvSnLrwmGKK6Zo+5hbUqgCERSfpEsTRBpsWlQAeomrlPWJ/jR
Z+d+5dy49DeP+5w3Z6C+KmRBeyYPXVoRx9S2XDnW1kGu4utY4ATOCZRyEjdZAB8xie7gInin8uCm
O0vxDd1WtPGjIdz0JcdbGaD3DKmWL/VQboCOuvVnBDoAJiqWu2hbg9q3HonuJzQkEsBdimNLTjLk
NlaMqOsjCBGfmyFyetS1jWlVDAJmsC0Ox9yF3u00GAdLWIEUubu8ccmEMv9IqZWNRmB+WgyNcVbJ
8SPk4P9MOfbxQcYD7I3a0Ld23fjbbeon1UX69/7SU9/v/YH+rHwRkgQy0qfPNspv4+0FlH42TrQD
fVff0huVjANcGcYOJSdslCbu458bFhIHIyoFB/P9D7+mfvxsgn40BT9/ureyTm/H+dmdf2/gcp7r
nPAvitr7sf7K00uQETBqpAzz8unNA5UiHv1bzuN/1mM/9K1H4tWHnlw2D9AdVyhWjpRlfkB0PH/9
xoEEhhCGG4y68YcY6J81D2N/4aOLX9YPUAGlFYBb0nuToBzwARBPopWx/3m43v/8N0BulVSjJJpL
WPIibB7Lz39mHbwa4fv3L8sHsFy1kZj97hRYB4qOeNgY9O5//nHrQAIQ8fCRPoAp/s4mKCsHSI1C
LwZOt/959TGgzYbPl44gycMk/G+tgx+K2WEyMwpi/7m18GqUF2sBh0lWAr2x96ZBOsA4HFU7IAj/
0LWA29dH14KkHhhIiMrqDyZBP5B0GIWcvP/QtUACNOZrf2ZX+PFKYOcDhE7vlul8diyYxsEoTWjt
afjj8z9c6H9+R3x159+jAlWCf/vBp5esA9xuxFHy6d3vgCUw2oTIj5HRX5mEPzFT3+LMCayj232E
6d+VzzQxf/kXniKwtwM8RlZ7/BtHx4u/OCIKHoZ+mM3xv//1Yp730d+zXz5Fg/vrPP7zxwd8e+kX
13p6qqc/XPqIbRZfKRbspTsfb/MBvQcIwQOcsC12t3el9+L0o/bw9N/v4iG+fQM/Hb+ok91XAILv
XYJS0e+4RFnuXnBlsSHlw/o+lW90Sv/Undu+tyuehhnfqWLJnAEfHXa5K/pd8hIsieIEX9WHR/bj
H840YDaFoPajl1jv4rj+4993cfaffxzuSuiFL2aIfXtUzPjoVQ53RUIWGL6cpIfT58Nj/1B39sey
tn9qufxC8+6Dox/vbr3+/c/0IUL76Lxsbn0k+57e3bjcYZf/jpe5rW8Rxbgriv7F4Ij+EQZ+9K63
dRLsvjyNs79rXCt/wxI82wW7svJ2L/KBx6Toozf9Y3L/BxfJxS72oz9Odrf18xl5zOQ/eteXVQV0
7Z1zQgE6Rn7/0fGv7srqD/sucXfR02D7Tfch3vro6Mc7NnM2rKp4scYf45mPjr6oA0avnt/3t5zh
w2OnL+54HBd5h6dLfeBgTm6/YQ9P/K/pF97uqox2yW35NPg4/6O8B9I/T3/0gev9LBAYG1Qobf6G
ZXTsD2nxMhzYd78oQnz8GS4KP6tfrqDHwX9DvPGX2ngf3ClOwKGOr/ppSsY3zZOMXI/fME3Hu2Sc
p3cG/w3T9Cu6yQdnZnqHHMHbOx8rgh/9kn+I9X2YefU3nIcTTqxbH4zxy0h+/2Z/x0c88bxdVfnl
myvQFjQxQv0N73d/zuzC8UGepny/Oh+v8Bu2iDVHwQ/H/w35yMUdn5b7OsbXv3UUPrqOjna3zM/z
yUH2FlQ3jXwIViO8mzbh06///ob9/n70d1DrP/0k30tpv3VC3ia6Tx2O9/7Zyyx+/Btfo7td8a//
BgAA//8=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84A53E9-A8DA-4091-95E0-1ADF245DC523}">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hyperlink" Target="#'Monthly sales trend chart'!A1"/><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6.xml"/><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absoluteAnchor>
    <xdr:pos x="0" y="0"/>
    <xdr:ext cx="8651735" cy="6278071"/>
    <xdr:graphicFrame macro="">
      <xdr:nvGraphicFramePr>
        <xdr:cNvPr id="2" name="Chart 1">
          <a:extLst>
            <a:ext uri="{FF2B5EF4-FFF2-40B4-BE49-F238E27FC236}">
              <a16:creationId xmlns:a16="http://schemas.microsoft.com/office/drawing/2014/main" id="{609A65BB-FE39-F20D-A6F5-9947B930228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27709</xdr:colOff>
      <xdr:row>0</xdr:row>
      <xdr:rowOff>13855</xdr:rowOff>
    </xdr:from>
    <xdr:to>
      <xdr:col>17</xdr:col>
      <xdr:colOff>55418</xdr:colOff>
      <xdr:row>1</xdr:row>
      <xdr:rowOff>159327</xdr:rowOff>
    </xdr:to>
    <xdr:sp macro="" textlink="">
      <xdr:nvSpPr>
        <xdr:cNvPr id="2" name="Rectangle: Rounded Corners 1">
          <a:extLst>
            <a:ext uri="{FF2B5EF4-FFF2-40B4-BE49-F238E27FC236}">
              <a16:creationId xmlns:a16="http://schemas.microsoft.com/office/drawing/2014/main" id="{781BD8B0-689E-0989-7389-273277032238}"/>
            </a:ext>
          </a:extLst>
        </xdr:cNvPr>
        <xdr:cNvSpPr/>
      </xdr:nvSpPr>
      <xdr:spPr>
        <a:xfrm>
          <a:off x="27709" y="13855"/>
          <a:ext cx="10390909" cy="325581"/>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6927</xdr:colOff>
      <xdr:row>0</xdr:row>
      <xdr:rowOff>0</xdr:rowOff>
    </xdr:from>
    <xdr:ext cx="5153891" cy="342851"/>
    <xdr:sp macro="" textlink="">
      <xdr:nvSpPr>
        <xdr:cNvPr id="3" name="TextBox 2">
          <a:extLst>
            <a:ext uri="{FF2B5EF4-FFF2-40B4-BE49-F238E27FC236}">
              <a16:creationId xmlns:a16="http://schemas.microsoft.com/office/drawing/2014/main" id="{FFE72A2A-A30D-C44E-7A19-2D1F12246B8D}"/>
            </a:ext>
          </a:extLst>
        </xdr:cNvPr>
        <xdr:cNvSpPr txBox="1"/>
      </xdr:nvSpPr>
      <xdr:spPr>
        <a:xfrm>
          <a:off x="3664527" y="0"/>
          <a:ext cx="515389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a:solidFill>
                <a:schemeClr val="bg1"/>
              </a:solidFill>
            </a:rPr>
            <a:t>E-Commerce</a:t>
          </a:r>
          <a:r>
            <a:rPr lang="en-US" sz="1600" baseline="0">
              <a:solidFill>
                <a:schemeClr val="bg1"/>
              </a:solidFill>
            </a:rPr>
            <a:t> Sales Analysis Dashboard</a:t>
          </a:r>
          <a:endParaRPr lang="en-US" sz="1600">
            <a:solidFill>
              <a:schemeClr val="bg1"/>
            </a:solidFill>
          </a:endParaRPr>
        </a:p>
      </xdr:txBody>
    </xdr:sp>
    <xdr:clientData/>
  </xdr:oneCellAnchor>
  <xdr:twoCellAnchor>
    <xdr:from>
      <xdr:col>0</xdr:col>
      <xdr:colOff>80463</xdr:colOff>
      <xdr:row>2</xdr:row>
      <xdr:rowOff>78332</xdr:rowOff>
    </xdr:from>
    <xdr:to>
      <xdr:col>4</xdr:col>
      <xdr:colOff>184373</xdr:colOff>
      <xdr:row>5</xdr:row>
      <xdr:rowOff>161459</xdr:rowOff>
    </xdr:to>
    <xdr:sp macro="" textlink="">
      <xdr:nvSpPr>
        <xdr:cNvPr id="4" name="Rectangle: Rounded Corners 3">
          <a:extLst>
            <a:ext uri="{FF2B5EF4-FFF2-40B4-BE49-F238E27FC236}">
              <a16:creationId xmlns:a16="http://schemas.microsoft.com/office/drawing/2014/main" id="{EAA8D6C4-BA5D-9AAE-BAE8-89826D51326A}"/>
            </a:ext>
          </a:extLst>
        </xdr:cNvPr>
        <xdr:cNvSpPr/>
      </xdr:nvSpPr>
      <xdr:spPr>
        <a:xfrm>
          <a:off x="80463" y="441747"/>
          <a:ext cx="2542310" cy="628250"/>
        </a:xfrm>
        <a:prstGeom prst="roundRect">
          <a:avLst>
            <a:gd name="adj" fmla="val 88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50"/>
        </a:p>
      </xdr:txBody>
    </xdr:sp>
    <xdr:clientData/>
  </xdr:twoCellAnchor>
  <xdr:twoCellAnchor>
    <xdr:from>
      <xdr:col>4</xdr:col>
      <xdr:colOff>249381</xdr:colOff>
      <xdr:row>2</xdr:row>
      <xdr:rowOff>83128</xdr:rowOff>
    </xdr:from>
    <xdr:to>
      <xdr:col>8</xdr:col>
      <xdr:colOff>353291</xdr:colOff>
      <xdr:row>5</xdr:row>
      <xdr:rowOff>166255</xdr:rowOff>
    </xdr:to>
    <xdr:sp macro="" textlink="">
      <xdr:nvSpPr>
        <xdr:cNvPr id="13" name="Rectangle: Rounded Corners 12">
          <a:extLst>
            <a:ext uri="{FF2B5EF4-FFF2-40B4-BE49-F238E27FC236}">
              <a16:creationId xmlns:a16="http://schemas.microsoft.com/office/drawing/2014/main" id="{3C1018DF-E840-6063-618F-20EC803A7E5E}"/>
            </a:ext>
          </a:extLst>
        </xdr:cNvPr>
        <xdr:cNvSpPr/>
      </xdr:nvSpPr>
      <xdr:spPr>
        <a:xfrm>
          <a:off x="2687781" y="446543"/>
          <a:ext cx="2542310" cy="628250"/>
        </a:xfrm>
        <a:prstGeom prst="roundRect">
          <a:avLst>
            <a:gd name="adj" fmla="val 55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401782</xdr:colOff>
      <xdr:row>2</xdr:row>
      <xdr:rowOff>83128</xdr:rowOff>
    </xdr:from>
    <xdr:to>
      <xdr:col>12</xdr:col>
      <xdr:colOff>505692</xdr:colOff>
      <xdr:row>5</xdr:row>
      <xdr:rowOff>166255</xdr:rowOff>
    </xdr:to>
    <xdr:sp macro="" textlink="">
      <xdr:nvSpPr>
        <xdr:cNvPr id="14" name="Rectangle: Rounded Corners 13">
          <a:extLst>
            <a:ext uri="{FF2B5EF4-FFF2-40B4-BE49-F238E27FC236}">
              <a16:creationId xmlns:a16="http://schemas.microsoft.com/office/drawing/2014/main" id="{C54E8EBD-CFFA-5AF8-8122-FF532AAF529F}"/>
            </a:ext>
          </a:extLst>
        </xdr:cNvPr>
        <xdr:cNvSpPr/>
      </xdr:nvSpPr>
      <xdr:spPr>
        <a:xfrm>
          <a:off x="5278582" y="446543"/>
          <a:ext cx="2542310" cy="628250"/>
        </a:xfrm>
        <a:prstGeom prst="roundRect">
          <a:avLst>
            <a:gd name="adj" fmla="val 777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561110</xdr:colOff>
      <xdr:row>2</xdr:row>
      <xdr:rowOff>76201</xdr:rowOff>
    </xdr:from>
    <xdr:to>
      <xdr:col>16</xdr:col>
      <xdr:colOff>547255</xdr:colOff>
      <xdr:row>5</xdr:row>
      <xdr:rowOff>159328</xdr:rowOff>
    </xdr:to>
    <xdr:sp macro="" textlink="">
      <xdr:nvSpPr>
        <xdr:cNvPr id="15" name="Rectangle: Rounded Corners 14">
          <a:extLst>
            <a:ext uri="{FF2B5EF4-FFF2-40B4-BE49-F238E27FC236}">
              <a16:creationId xmlns:a16="http://schemas.microsoft.com/office/drawing/2014/main" id="{88C3BDBC-3ACB-A0B3-519F-290BC8E86665}"/>
            </a:ext>
          </a:extLst>
        </xdr:cNvPr>
        <xdr:cNvSpPr/>
      </xdr:nvSpPr>
      <xdr:spPr>
        <a:xfrm>
          <a:off x="7876310" y="439616"/>
          <a:ext cx="2424545" cy="628250"/>
        </a:xfrm>
        <a:prstGeom prst="roundRect">
          <a:avLst>
            <a:gd name="adj" fmla="val 888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117762</xdr:colOff>
      <xdr:row>6</xdr:row>
      <xdr:rowOff>62345</xdr:rowOff>
    </xdr:from>
    <xdr:to>
      <xdr:col>11</xdr:col>
      <xdr:colOff>193963</xdr:colOff>
      <xdr:row>19</xdr:row>
      <xdr:rowOff>48490</xdr:rowOff>
    </xdr:to>
    <xdr:sp macro="" textlink="">
      <xdr:nvSpPr>
        <xdr:cNvPr id="18" name="Rectangle: Rounded Corners 17">
          <a:extLst>
            <a:ext uri="{FF2B5EF4-FFF2-40B4-BE49-F238E27FC236}">
              <a16:creationId xmlns:a16="http://schemas.microsoft.com/office/drawing/2014/main" id="{FFF0702D-F768-B95C-4991-261F841A1E8A}"/>
            </a:ext>
          </a:extLst>
        </xdr:cNvPr>
        <xdr:cNvSpPr/>
      </xdr:nvSpPr>
      <xdr:spPr>
        <a:xfrm>
          <a:off x="117762" y="1152591"/>
          <a:ext cx="6781801" cy="2348345"/>
        </a:xfrm>
        <a:prstGeom prst="roundRect">
          <a:avLst>
            <a:gd name="adj" fmla="val 327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249382</xdr:colOff>
      <xdr:row>6</xdr:row>
      <xdr:rowOff>69272</xdr:rowOff>
    </xdr:from>
    <xdr:to>
      <xdr:col>16</xdr:col>
      <xdr:colOff>561109</xdr:colOff>
      <xdr:row>19</xdr:row>
      <xdr:rowOff>34635</xdr:rowOff>
    </xdr:to>
    <xdr:sp macro="" textlink="">
      <xdr:nvSpPr>
        <xdr:cNvPr id="19" name="Rectangle: Rounded Corners 18">
          <a:extLst>
            <a:ext uri="{FF2B5EF4-FFF2-40B4-BE49-F238E27FC236}">
              <a16:creationId xmlns:a16="http://schemas.microsoft.com/office/drawing/2014/main" id="{EECE85B8-AD00-6B80-AD3B-33C0E4FC409A}"/>
            </a:ext>
          </a:extLst>
        </xdr:cNvPr>
        <xdr:cNvSpPr/>
      </xdr:nvSpPr>
      <xdr:spPr>
        <a:xfrm>
          <a:off x="6954982" y="1159518"/>
          <a:ext cx="3359727" cy="2327563"/>
        </a:xfrm>
        <a:prstGeom prst="roundRect">
          <a:avLst>
            <a:gd name="adj" fmla="val 258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131619</xdr:colOff>
      <xdr:row>19</xdr:row>
      <xdr:rowOff>138545</xdr:rowOff>
    </xdr:from>
    <xdr:to>
      <xdr:col>6</xdr:col>
      <xdr:colOff>13854</xdr:colOff>
      <xdr:row>32</xdr:row>
      <xdr:rowOff>27709</xdr:rowOff>
    </xdr:to>
    <xdr:sp macro="" textlink="">
      <xdr:nvSpPr>
        <xdr:cNvPr id="20" name="Rectangle: Rounded Corners 19">
          <a:extLst>
            <a:ext uri="{FF2B5EF4-FFF2-40B4-BE49-F238E27FC236}">
              <a16:creationId xmlns:a16="http://schemas.microsoft.com/office/drawing/2014/main" id="{84847213-15CF-D6EE-4D1B-CA349BBD8510}"/>
            </a:ext>
          </a:extLst>
        </xdr:cNvPr>
        <xdr:cNvSpPr/>
      </xdr:nvSpPr>
      <xdr:spPr>
        <a:xfrm>
          <a:off x="131619" y="3560618"/>
          <a:ext cx="3539835" cy="2230582"/>
        </a:xfrm>
        <a:prstGeom prst="roundRect">
          <a:avLst>
            <a:gd name="adj" fmla="val 258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83129</xdr:colOff>
      <xdr:row>19</xdr:row>
      <xdr:rowOff>96981</xdr:rowOff>
    </xdr:from>
    <xdr:to>
      <xdr:col>11</xdr:col>
      <xdr:colOff>228599</xdr:colOff>
      <xdr:row>35</xdr:row>
      <xdr:rowOff>34636</xdr:rowOff>
    </xdr:to>
    <xdr:sp macro="" textlink="">
      <xdr:nvSpPr>
        <xdr:cNvPr id="21" name="Rectangle: Rounded Corners 20">
          <a:extLst>
            <a:ext uri="{FF2B5EF4-FFF2-40B4-BE49-F238E27FC236}">
              <a16:creationId xmlns:a16="http://schemas.microsoft.com/office/drawing/2014/main" id="{0B985109-BF9E-8578-CD71-3280624347F8}"/>
            </a:ext>
          </a:extLst>
        </xdr:cNvPr>
        <xdr:cNvSpPr/>
      </xdr:nvSpPr>
      <xdr:spPr>
        <a:xfrm>
          <a:off x="3740729" y="3519054"/>
          <a:ext cx="3193470" cy="2819400"/>
        </a:xfrm>
        <a:prstGeom prst="roundRect">
          <a:avLst>
            <a:gd name="adj" fmla="val 258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260159</xdr:colOff>
      <xdr:row>19</xdr:row>
      <xdr:rowOff>96981</xdr:rowOff>
    </xdr:from>
    <xdr:to>
      <xdr:col>16</xdr:col>
      <xdr:colOff>551793</xdr:colOff>
      <xdr:row>35</xdr:row>
      <xdr:rowOff>20782</xdr:rowOff>
    </xdr:to>
    <xdr:sp macro="" textlink="">
      <xdr:nvSpPr>
        <xdr:cNvPr id="24" name="Rectangle: Rounded Corners 23">
          <a:extLst>
            <a:ext uri="{FF2B5EF4-FFF2-40B4-BE49-F238E27FC236}">
              <a16:creationId xmlns:a16="http://schemas.microsoft.com/office/drawing/2014/main" id="{A7E4642F-D2BE-CBF9-A890-AE9379E3D0EC}"/>
            </a:ext>
          </a:extLst>
        </xdr:cNvPr>
        <xdr:cNvSpPr/>
      </xdr:nvSpPr>
      <xdr:spPr>
        <a:xfrm>
          <a:off x="7004297" y="3591671"/>
          <a:ext cx="3357151" cy="2866697"/>
        </a:xfrm>
        <a:prstGeom prst="roundRect">
          <a:avLst>
            <a:gd name="adj" fmla="val 258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124693</xdr:colOff>
      <xdr:row>32</xdr:row>
      <xdr:rowOff>69272</xdr:rowOff>
    </xdr:from>
    <xdr:to>
      <xdr:col>2</xdr:col>
      <xdr:colOff>346365</xdr:colOff>
      <xdr:row>40</xdr:row>
      <xdr:rowOff>131618</xdr:rowOff>
    </xdr:to>
    <xdr:sp macro="" textlink="">
      <xdr:nvSpPr>
        <xdr:cNvPr id="27" name="Rectangle: Rounded Corners 26">
          <a:extLst>
            <a:ext uri="{FF2B5EF4-FFF2-40B4-BE49-F238E27FC236}">
              <a16:creationId xmlns:a16="http://schemas.microsoft.com/office/drawing/2014/main" id="{612F3948-2255-3E6E-10EE-5B887AFBABFB}"/>
            </a:ext>
          </a:extLst>
        </xdr:cNvPr>
        <xdr:cNvSpPr/>
      </xdr:nvSpPr>
      <xdr:spPr>
        <a:xfrm>
          <a:off x="124693" y="5806684"/>
          <a:ext cx="1431907" cy="1496699"/>
        </a:xfrm>
        <a:prstGeom prst="roundRect">
          <a:avLst>
            <a:gd name="adj" fmla="val 345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394855</xdr:colOff>
      <xdr:row>32</xdr:row>
      <xdr:rowOff>69273</xdr:rowOff>
    </xdr:from>
    <xdr:to>
      <xdr:col>6</xdr:col>
      <xdr:colOff>27708</xdr:colOff>
      <xdr:row>40</xdr:row>
      <xdr:rowOff>110836</xdr:rowOff>
    </xdr:to>
    <xdr:sp macro="" textlink="">
      <xdr:nvSpPr>
        <xdr:cNvPr id="28" name="Rectangle: Rounded Corners 27">
          <a:extLst>
            <a:ext uri="{FF2B5EF4-FFF2-40B4-BE49-F238E27FC236}">
              <a16:creationId xmlns:a16="http://schemas.microsoft.com/office/drawing/2014/main" id="{0973E28E-464D-C98C-6C5F-9B7A7CB60BEF}"/>
            </a:ext>
          </a:extLst>
        </xdr:cNvPr>
        <xdr:cNvSpPr/>
      </xdr:nvSpPr>
      <xdr:spPr>
        <a:xfrm>
          <a:off x="1605090" y="5806685"/>
          <a:ext cx="2053324" cy="1475916"/>
        </a:xfrm>
        <a:prstGeom prst="roundRect">
          <a:avLst>
            <a:gd name="adj" fmla="val 319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123092</xdr:colOff>
      <xdr:row>2</xdr:row>
      <xdr:rowOff>46895</xdr:rowOff>
    </xdr:from>
    <xdr:ext cx="1781907" cy="468013"/>
    <xdr:sp macro="" textlink="'pivort chart'!A5">
      <xdr:nvSpPr>
        <xdr:cNvPr id="35" name="TextBox 34">
          <a:extLst>
            <a:ext uri="{FF2B5EF4-FFF2-40B4-BE49-F238E27FC236}">
              <a16:creationId xmlns:a16="http://schemas.microsoft.com/office/drawing/2014/main" id="{E4A65561-C9EB-9AB4-7E65-FFA28D63FF1F}"/>
            </a:ext>
          </a:extLst>
        </xdr:cNvPr>
        <xdr:cNvSpPr txBox="1"/>
      </xdr:nvSpPr>
      <xdr:spPr>
        <a:xfrm>
          <a:off x="732692" y="410310"/>
          <a:ext cx="1781907"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EE3CBBB-F7C5-44BD-A478-6A06703E8227}" type="TxLink">
            <a:rPr lang="en-US" sz="2400" b="0" i="0" u="none" strike="noStrike">
              <a:solidFill>
                <a:schemeClr val="bg1"/>
              </a:solidFill>
              <a:latin typeface="Aptos Narrow"/>
            </a:rPr>
            <a:pPr/>
            <a:t>3018866300</a:t>
          </a:fld>
          <a:endParaRPr lang="en-US" sz="2400">
            <a:solidFill>
              <a:schemeClr val="bg1"/>
            </a:solidFill>
          </a:endParaRPr>
        </a:p>
      </xdr:txBody>
    </xdr:sp>
    <xdr:clientData/>
  </xdr:oneCellAnchor>
  <xdr:oneCellAnchor>
    <xdr:from>
      <xdr:col>1</xdr:col>
      <xdr:colOff>433753</xdr:colOff>
      <xdr:row>4</xdr:row>
      <xdr:rowOff>11727</xdr:rowOff>
    </xdr:from>
    <xdr:ext cx="1342293" cy="311496"/>
    <xdr:sp macro="" textlink="'pivort chart'!A5">
      <xdr:nvSpPr>
        <xdr:cNvPr id="36" name="TextBox 35">
          <a:extLst>
            <a:ext uri="{FF2B5EF4-FFF2-40B4-BE49-F238E27FC236}">
              <a16:creationId xmlns:a16="http://schemas.microsoft.com/office/drawing/2014/main" id="{6DF2C7A4-E006-A3A5-7391-B0331DE76405}"/>
            </a:ext>
          </a:extLst>
        </xdr:cNvPr>
        <xdr:cNvSpPr txBox="1"/>
      </xdr:nvSpPr>
      <xdr:spPr>
        <a:xfrm>
          <a:off x="1043353" y="738558"/>
          <a:ext cx="134229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solidFill>
                <a:schemeClr val="bg1"/>
              </a:solidFill>
            </a:rPr>
            <a:t>Total</a:t>
          </a:r>
          <a:r>
            <a:rPr lang="en-US" sz="1400" baseline="0">
              <a:solidFill>
                <a:schemeClr val="bg1"/>
              </a:solidFill>
            </a:rPr>
            <a:t> sales</a:t>
          </a:r>
          <a:endParaRPr lang="en-US" sz="1400">
            <a:solidFill>
              <a:schemeClr val="bg1"/>
            </a:solidFill>
          </a:endParaRPr>
        </a:p>
      </xdr:txBody>
    </xdr:sp>
    <xdr:clientData/>
  </xdr:oneCellAnchor>
  <xdr:twoCellAnchor editAs="oneCell">
    <xdr:from>
      <xdr:col>0</xdr:col>
      <xdr:colOff>240323</xdr:colOff>
      <xdr:row>2</xdr:row>
      <xdr:rowOff>93785</xdr:rowOff>
    </xdr:from>
    <xdr:to>
      <xdr:col>1</xdr:col>
      <xdr:colOff>211016</xdr:colOff>
      <xdr:row>5</xdr:row>
      <xdr:rowOff>128955</xdr:rowOff>
    </xdr:to>
    <xdr:pic>
      <xdr:nvPicPr>
        <xdr:cNvPr id="38" name="Graphic 37" descr="Bank with solid fill">
          <a:extLst>
            <a:ext uri="{FF2B5EF4-FFF2-40B4-BE49-F238E27FC236}">
              <a16:creationId xmlns:a16="http://schemas.microsoft.com/office/drawing/2014/main" id="{C7D6DB43-2E1B-0B33-0B31-D1B709114F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0323" y="457200"/>
          <a:ext cx="580293" cy="580293"/>
        </a:xfrm>
        <a:prstGeom prst="rect">
          <a:avLst/>
        </a:prstGeom>
      </xdr:spPr>
    </xdr:pic>
    <xdr:clientData/>
  </xdr:twoCellAnchor>
  <xdr:oneCellAnchor>
    <xdr:from>
      <xdr:col>5</xdr:col>
      <xdr:colOff>427894</xdr:colOff>
      <xdr:row>2</xdr:row>
      <xdr:rowOff>64479</xdr:rowOff>
    </xdr:from>
    <xdr:ext cx="1213338" cy="468013"/>
    <xdr:sp macro="" textlink="'pivort chart'!J10">
      <xdr:nvSpPr>
        <xdr:cNvPr id="39" name="TextBox 38">
          <a:extLst>
            <a:ext uri="{FF2B5EF4-FFF2-40B4-BE49-F238E27FC236}">
              <a16:creationId xmlns:a16="http://schemas.microsoft.com/office/drawing/2014/main" id="{BDED5839-B3FD-2227-B734-BABF26860EC8}"/>
            </a:ext>
          </a:extLst>
        </xdr:cNvPr>
        <xdr:cNvSpPr txBox="1"/>
      </xdr:nvSpPr>
      <xdr:spPr>
        <a:xfrm>
          <a:off x="3475894" y="427894"/>
          <a:ext cx="121333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F615CA0-DA88-452E-9D7C-640ACF1BE885}" type="TxLink">
            <a:rPr lang="en-US" sz="2400" b="0" i="0" u="none" strike="noStrike">
              <a:solidFill>
                <a:srgbClr val="000000"/>
              </a:solidFill>
              <a:latin typeface="Aptos Narrow"/>
            </a:rPr>
            <a:pPr/>
            <a:t>100.0%</a:t>
          </a:fld>
          <a:endParaRPr lang="en-US" sz="4800">
            <a:solidFill>
              <a:sysClr val="windowText" lastClr="000000"/>
            </a:solidFill>
          </a:endParaRPr>
        </a:p>
      </xdr:txBody>
    </xdr:sp>
    <xdr:clientData/>
  </xdr:oneCellAnchor>
  <xdr:oneCellAnchor>
    <xdr:from>
      <xdr:col>9</xdr:col>
      <xdr:colOff>509952</xdr:colOff>
      <xdr:row>4</xdr:row>
      <xdr:rowOff>6</xdr:rowOff>
    </xdr:from>
    <xdr:ext cx="1342293" cy="280205"/>
    <xdr:sp macro="" textlink="'pivort chart'!A5">
      <xdr:nvSpPr>
        <xdr:cNvPr id="40" name="TextBox 39">
          <a:extLst>
            <a:ext uri="{FF2B5EF4-FFF2-40B4-BE49-F238E27FC236}">
              <a16:creationId xmlns:a16="http://schemas.microsoft.com/office/drawing/2014/main" id="{F64A642D-BB8D-BAF6-8FB0-568A3534A3C1}"/>
            </a:ext>
          </a:extLst>
        </xdr:cNvPr>
        <xdr:cNvSpPr txBox="1"/>
      </xdr:nvSpPr>
      <xdr:spPr>
        <a:xfrm>
          <a:off x="5996352" y="726837"/>
          <a:ext cx="13422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ysClr val="windowText" lastClr="000000"/>
              </a:solidFill>
            </a:rPr>
            <a:t>Avg.</a:t>
          </a:r>
          <a:r>
            <a:rPr lang="en-US" sz="1200" baseline="0">
              <a:solidFill>
                <a:sysClr val="windowText" lastClr="000000"/>
              </a:solidFill>
            </a:rPr>
            <a:t> Order Value</a:t>
          </a:r>
          <a:endParaRPr lang="en-US" sz="1200">
            <a:solidFill>
              <a:sysClr val="windowText" lastClr="000000"/>
            </a:solidFill>
          </a:endParaRPr>
        </a:p>
      </xdr:txBody>
    </xdr:sp>
    <xdr:clientData/>
  </xdr:oneCellAnchor>
  <xdr:twoCellAnchor editAs="oneCell">
    <xdr:from>
      <xdr:col>4</xdr:col>
      <xdr:colOff>509956</xdr:colOff>
      <xdr:row>3</xdr:row>
      <xdr:rowOff>11724</xdr:rowOff>
    </xdr:from>
    <xdr:to>
      <xdr:col>5</xdr:col>
      <xdr:colOff>275493</xdr:colOff>
      <xdr:row>5</xdr:row>
      <xdr:rowOff>23446</xdr:rowOff>
    </xdr:to>
    <xdr:pic>
      <xdr:nvPicPr>
        <xdr:cNvPr id="42" name="Graphic 41" descr="Shopping cart with solid fill">
          <a:extLst>
            <a:ext uri="{FF2B5EF4-FFF2-40B4-BE49-F238E27FC236}">
              <a16:creationId xmlns:a16="http://schemas.microsoft.com/office/drawing/2014/main" id="{A60BCD90-4C1A-088B-51FF-7144AF28B5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48356" y="556847"/>
          <a:ext cx="375137" cy="375137"/>
        </a:xfrm>
        <a:prstGeom prst="rect">
          <a:avLst/>
        </a:prstGeom>
      </xdr:spPr>
    </xdr:pic>
    <xdr:clientData/>
  </xdr:twoCellAnchor>
  <xdr:oneCellAnchor>
    <xdr:from>
      <xdr:col>10</xdr:col>
      <xdr:colOff>70340</xdr:colOff>
      <xdr:row>2</xdr:row>
      <xdr:rowOff>70341</xdr:rowOff>
    </xdr:from>
    <xdr:ext cx="832337" cy="405432"/>
    <xdr:sp macro="" textlink="'pivort chart'!A11">
      <xdr:nvSpPr>
        <xdr:cNvPr id="5" name="TextBox 4">
          <a:extLst>
            <a:ext uri="{FF2B5EF4-FFF2-40B4-BE49-F238E27FC236}">
              <a16:creationId xmlns:a16="http://schemas.microsoft.com/office/drawing/2014/main" id="{4C926CA9-AA3C-54E6-5570-D2478F407F7C}"/>
            </a:ext>
          </a:extLst>
        </xdr:cNvPr>
        <xdr:cNvSpPr txBox="1"/>
      </xdr:nvSpPr>
      <xdr:spPr>
        <a:xfrm>
          <a:off x="6166340" y="433756"/>
          <a:ext cx="83233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5EB8E9F-EA33-4790-B944-14583B6E2735}" type="TxLink">
            <a:rPr lang="en-US" sz="2000" b="0" i="0" u="none" strike="noStrike">
              <a:solidFill>
                <a:srgbClr val="000000"/>
              </a:solidFill>
              <a:latin typeface="Aptos Narrow"/>
            </a:rPr>
            <a:pPr/>
            <a:t>29913</a:t>
          </a:fld>
          <a:endParaRPr lang="en-US" sz="8000">
            <a:solidFill>
              <a:sysClr val="windowText" lastClr="000000"/>
            </a:solidFill>
          </a:endParaRPr>
        </a:p>
      </xdr:txBody>
    </xdr:sp>
    <xdr:clientData/>
  </xdr:oneCellAnchor>
  <xdr:twoCellAnchor editAs="oneCell">
    <xdr:from>
      <xdr:col>8</xdr:col>
      <xdr:colOff>550986</xdr:colOff>
      <xdr:row>2</xdr:row>
      <xdr:rowOff>140676</xdr:rowOff>
    </xdr:from>
    <xdr:to>
      <xdr:col>9</xdr:col>
      <xdr:colOff>427893</xdr:colOff>
      <xdr:row>5</xdr:row>
      <xdr:rowOff>82060</xdr:rowOff>
    </xdr:to>
    <xdr:pic>
      <xdr:nvPicPr>
        <xdr:cNvPr id="7" name="Graphic 6" descr="Checklist with solid fill">
          <a:extLst>
            <a:ext uri="{FF2B5EF4-FFF2-40B4-BE49-F238E27FC236}">
              <a16:creationId xmlns:a16="http://schemas.microsoft.com/office/drawing/2014/main" id="{09F47E54-F9FF-540C-C789-387FF5AAD0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27786" y="504091"/>
          <a:ext cx="486507" cy="486507"/>
        </a:xfrm>
        <a:prstGeom prst="rect">
          <a:avLst/>
        </a:prstGeom>
      </xdr:spPr>
    </xdr:pic>
    <xdr:clientData/>
  </xdr:twoCellAnchor>
  <xdr:oneCellAnchor>
    <xdr:from>
      <xdr:col>5</xdr:col>
      <xdr:colOff>556844</xdr:colOff>
      <xdr:row>4</xdr:row>
      <xdr:rowOff>6</xdr:rowOff>
    </xdr:from>
    <xdr:ext cx="1342293" cy="280205"/>
    <xdr:sp macro="" textlink="'pivort chart'!A5">
      <xdr:nvSpPr>
        <xdr:cNvPr id="8" name="TextBox 7">
          <a:extLst>
            <a:ext uri="{FF2B5EF4-FFF2-40B4-BE49-F238E27FC236}">
              <a16:creationId xmlns:a16="http://schemas.microsoft.com/office/drawing/2014/main" id="{FC5666EB-F9CB-6DA5-E929-831C9FB2BD4F}"/>
            </a:ext>
          </a:extLst>
        </xdr:cNvPr>
        <xdr:cNvSpPr txBox="1"/>
      </xdr:nvSpPr>
      <xdr:spPr>
        <a:xfrm>
          <a:off x="3604844" y="726837"/>
          <a:ext cx="134229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ysClr val="windowText" lastClr="000000"/>
              </a:solidFill>
            </a:rPr>
            <a:t>Total</a:t>
          </a:r>
          <a:r>
            <a:rPr lang="en-US" sz="1200" baseline="0">
              <a:solidFill>
                <a:sysClr val="windowText" lastClr="000000"/>
              </a:solidFill>
            </a:rPr>
            <a:t> Order</a:t>
          </a:r>
          <a:endParaRPr lang="en-US" sz="1200">
            <a:solidFill>
              <a:sysClr val="windowText" lastClr="000000"/>
            </a:solidFill>
          </a:endParaRPr>
        </a:p>
      </xdr:txBody>
    </xdr:sp>
    <xdr:clientData/>
  </xdr:oneCellAnchor>
  <xdr:oneCellAnchor>
    <xdr:from>
      <xdr:col>14</xdr:col>
      <xdr:colOff>381002</xdr:colOff>
      <xdr:row>2</xdr:row>
      <xdr:rowOff>70341</xdr:rowOff>
    </xdr:from>
    <xdr:ext cx="832337" cy="374077"/>
    <xdr:sp macro="" textlink="'pivort chart'!B19">
      <xdr:nvSpPr>
        <xdr:cNvPr id="9" name="TextBox 8">
          <a:extLst>
            <a:ext uri="{FF2B5EF4-FFF2-40B4-BE49-F238E27FC236}">
              <a16:creationId xmlns:a16="http://schemas.microsoft.com/office/drawing/2014/main" id="{97913D3C-3D39-2B5D-A304-3CF7E1A46B85}"/>
            </a:ext>
          </a:extLst>
        </xdr:cNvPr>
        <xdr:cNvSpPr txBox="1"/>
      </xdr:nvSpPr>
      <xdr:spPr>
        <a:xfrm>
          <a:off x="8915402" y="433756"/>
          <a:ext cx="83233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B2D8D2A-D600-448F-852F-ABDCBA681B2C}" type="TxLink">
            <a:rPr lang="en-US" sz="1800" b="0" i="0" u="none" strike="noStrike">
              <a:solidFill>
                <a:srgbClr val="FF0000"/>
              </a:solidFill>
              <a:latin typeface="Aptos Narrow"/>
            </a:rPr>
            <a:pPr/>
            <a:t>0.79%</a:t>
          </a:fld>
          <a:endParaRPr lang="en-US" sz="13800">
            <a:solidFill>
              <a:srgbClr val="FF0000"/>
            </a:solidFill>
          </a:endParaRPr>
        </a:p>
      </xdr:txBody>
    </xdr:sp>
    <xdr:clientData/>
  </xdr:oneCellAnchor>
  <xdr:oneCellAnchor>
    <xdr:from>
      <xdr:col>14</xdr:col>
      <xdr:colOff>328244</xdr:colOff>
      <xdr:row>3</xdr:row>
      <xdr:rowOff>152406</xdr:rowOff>
    </xdr:from>
    <xdr:ext cx="1019910" cy="280205"/>
    <xdr:sp macro="" textlink="'pivort chart'!A5">
      <xdr:nvSpPr>
        <xdr:cNvPr id="10" name="TextBox 9">
          <a:extLst>
            <a:ext uri="{FF2B5EF4-FFF2-40B4-BE49-F238E27FC236}">
              <a16:creationId xmlns:a16="http://schemas.microsoft.com/office/drawing/2014/main" id="{3B82F074-2A47-22F0-0A67-D70456F7D257}"/>
            </a:ext>
          </a:extLst>
        </xdr:cNvPr>
        <xdr:cNvSpPr txBox="1"/>
      </xdr:nvSpPr>
      <xdr:spPr>
        <a:xfrm>
          <a:off x="8862644" y="697529"/>
          <a:ext cx="101991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rgbClr val="FF0000"/>
              </a:solidFill>
            </a:rPr>
            <a:t>Return</a:t>
          </a:r>
          <a:r>
            <a:rPr lang="en-US" sz="1200" baseline="0">
              <a:solidFill>
                <a:srgbClr val="FF0000"/>
              </a:solidFill>
            </a:rPr>
            <a:t> Rate</a:t>
          </a:r>
          <a:endParaRPr lang="en-US" sz="1200">
            <a:solidFill>
              <a:srgbClr val="FF0000"/>
            </a:solidFill>
          </a:endParaRPr>
        </a:p>
      </xdr:txBody>
    </xdr:sp>
    <xdr:clientData/>
  </xdr:oneCellAnchor>
  <xdr:twoCellAnchor editAs="oneCell">
    <xdr:from>
      <xdr:col>13</xdr:col>
      <xdr:colOff>105508</xdr:colOff>
      <xdr:row>2</xdr:row>
      <xdr:rowOff>64476</xdr:rowOff>
    </xdr:from>
    <xdr:to>
      <xdr:col>14</xdr:col>
      <xdr:colOff>164123</xdr:colOff>
      <xdr:row>6</xdr:row>
      <xdr:rowOff>5860</xdr:rowOff>
    </xdr:to>
    <xdr:pic>
      <xdr:nvPicPr>
        <xdr:cNvPr id="12" name="Graphic 11" descr="Arrow circle with solid fill">
          <a:extLst>
            <a:ext uri="{FF2B5EF4-FFF2-40B4-BE49-F238E27FC236}">
              <a16:creationId xmlns:a16="http://schemas.microsoft.com/office/drawing/2014/main" id="{A9D0C6B2-232A-5602-BCC0-788079A307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30308" y="427891"/>
          <a:ext cx="668215" cy="668215"/>
        </a:xfrm>
        <a:prstGeom prst="rect">
          <a:avLst/>
        </a:prstGeom>
      </xdr:spPr>
    </xdr:pic>
    <xdr:clientData/>
  </xdr:twoCellAnchor>
  <xdr:twoCellAnchor>
    <xdr:from>
      <xdr:col>0</xdr:col>
      <xdr:colOff>117761</xdr:colOff>
      <xdr:row>6</xdr:row>
      <xdr:rowOff>69750</xdr:rowOff>
    </xdr:from>
    <xdr:to>
      <xdr:col>11</xdr:col>
      <xdr:colOff>150394</xdr:colOff>
      <xdr:row>19</xdr:row>
      <xdr:rowOff>20054</xdr:rowOff>
    </xdr:to>
    <xdr:graphicFrame macro="">
      <xdr:nvGraphicFramePr>
        <xdr:cNvPr id="16" name="Chart 15">
          <a:hlinkClick xmlns:r="http://schemas.openxmlformats.org/officeDocument/2006/relationships" r:id="rId9"/>
          <a:extLst>
            <a:ext uri="{FF2B5EF4-FFF2-40B4-BE49-F238E27FC236}">
              <a16:creationId xmlns:a16="http://schemas.microsoft.com/office/drawing/2014/main" id="{419213E3-5524-4261-8DE3-0AD3F696E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270933</xdr:colOff>
      <xdr:row>6</xdr:row>
      <xdr:rowOff>115054</xdr:rowOff>
    </xdr:from>
    <xdr:to>
      <xdr:col>16</xdr:col>
      <xdr:colOff>538655</xdr:colOff>
      <xdr:row>19</xdr:row>
      <xdr:rowOff>1</xdr:rowOff>
    </xdr:to>
    <xdr:graphicFrame macro="">
      <xdr:nvGraphicFramePr>
        <xdr:cNvPr id="22" name="Chart 21">
          <a:extLst>
            <a:ext uri="{FF2B5EF4-FFF2-40B4-BE49-F238E27FC236}">
              <a16:creationId xmlns:a16="http://schemas.microsoft.com/office/drawing/2014/main" id="{F4104A08-F84E-4C87-BCF0-135EA8831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131618</xdr:colOff>
      <xdr:row>19</xdr:row>
      <xdr:rowOff>65928</xdr:rowOff>
    </xdr:from>
    <xdr:to>
      <xdr:col>6</xdr:col>
      <xdr:colOff>19706</xdr:colOff>
      <xdr:row>32</xdr:row>
      <xdr:rowOff>26276</xdr:rowOff>
    </xdr:to>
    <xdr:graphicFrame macro="">
      <xdr:nvGraphicFramePr>
        <xdr:cNvPr id="23" name="Chart 22">
          <a:extLst>
            <a:ext uri="{FF2B5EF4-FFF2-40B4-BE49-F238E27FC236}">
              <a16:creationId xmlns:a16="http://schemas.microsoft.com/office/drawing/2014/main" id="{FD95CA25-C0BD-4BC0-9AB0-4F00E89CF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83129</xdr:colOff>
      <xdr:row>19</xdr:row>
      <xdr:rowOff>96980</xdr:rowOff>
    </xdr:from>
    <xdr:to>
      <xdr:col>11</xdr:col>
      <xdr:colOff>203200</xdr:colOff>
      <xdr:row>35</xdr:row>
      <xdr:rowOff>50799</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66EAA5ED-0762-4F68-8F1F-E8DF25E97D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740729" y="3571700"/>
              <a:ext cx="3168071" cy="28798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387159</xdr:colOff>
      <xdr:row>19</xdr:row>
      <xdr:rowOff>105448</xdr:rowOff>
    </xdr:from>
    <xdr:to>
      <xdr:col>16</xdr:col>
      <xdr:colOff>575733</xdr:colOff>
      <xdr:row>35</xdr:row>
      <xdr:rowOff>16934</xdr:rowOff>
    </xdr:to>
    <xdr:graphicFrame macro="">
      <xdr:nvGraphicFramePr>
        <xdr:cNvPr id="11" name="Chart 10">
          <a:extLst>
            <a:ext uri="{FF2B5EF4-FFF2-40B4-BE49-F238E27FC236}">
              <a16:creationId xmlns:a16="http://schemas.microsoft.com/office/drawing/2014/main" id="{5FBE927D-9DED-4D14-AB0A-57813C9B5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12</xdr:col>
      <xdr:colOff>575735</xdr:colOff>
      <xdr:row>11</xdr:row>
      <xdr:rowOff>169333</xdr:rowOff>
    </xdr:from>
    <xdr:ext cx="1210732" cy="530658"/>
    <xdr:sp macro="" textlink="'pivort chart'!A5">
      <xdr:nvSpPr>
        <xdr:cNvPr id="25" name="TextBox 24">
          <a:extLst>
            <a:ext uri="{FF2B5EF4-FFF2-40B4-BE49-F238E27FC236}">
              <a16:creationId xmlns:a16="http://schemas.microsoft.com/office/drawing/2014/main" id="{70676B52-5167-4DAB-BB68-9FCB56ED7B9F}"/>
            </a:ext>
          </a:extLst>
        </xdr:cNvPr>
        <xdr:cNvSpPr txBox="1"/>
      </xdr:nvSpPr>
      <xdr:spPr>
        <a:xfrm>
          <a:off x="7890935" y="2218266"/>
          <a:ext cx="121073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a:solidFill>
                <a:schemeClr val="tx1"/>
              </a:solidFill>
            </a:rPr>
            <a:t>Sales</a:t>
          </a:r>
        </a:p>
      </xdr:txBody>
    </xdr:sp>
    <xdr:clientData/>
  </xdr:oneCellAnchor>
  <xdr:twoCellAnchor editAs="absolute">
    <xdr:from>
      <xdr:col>2</xdr:col>
      <xdr:colOff>391682</xdr:colOff>
      <xdr:row>32</xdr:row>
      <xdr:rowOff>92580</xdr:rowOff>
    </xdr:from>
    <xdr:to>
      <xdr:col>5</xdr:col>
      <xdr:colOff>609832</xdr:colOff>
      <xdr:row>40</xdr:row>
      <xdr:rowOff>99701</xdr:rowOff>
    </xdr:to>
    <mc:AlternateContent xmlns:mc="http://schemas.openxmlformats.org/markup-compatibility/2006" xmlns:sle15="http://schemas.microsoft.com/office/drawing/2012/slicer">
      <mc:Choice Requires="sle15">
        <xdr:graphicFrame macro="">
          <xdr:nvGraphicFramePr>
            <xdr:cNvPr id="26" name="City_Full">
              <a:extLst>
                <a:ext uri="{FF2B5EF4-FFF2-40B4-BE49-F238E27FC236}">
                  <a16:creationId xmlns:a16="http://schemas.microsoft.com/office/drawing/2014/main" id="{61181336-7BAE-4EF6-A97E-AA74D364E31A}"/>
                </a:ext>
              </a:extLst>
            </xdr:cNvPr>
            <xdr:cNvGraphicFramePr/>
          </xdr:nvGraphicFramePr>
          <xdr:xfrm>
            <a:off x="0" y="0"/>
            <a:ext cx="0" cy="0"/>
          </xdr:xfrm>
          <a:graphic>
            <a:graphicData uri="http://schemas.microsoft.com/office/drawing/2010/slicer">
              <sle:slicer xmlns:sle="http://schemas.microsoft.com/office/drawing/2010/slicer" name="City_Full"/>
            </a:graphicData>
          </a:graphic>
        </xdr:graphicFrame>
      </mc:Choice>
      <mc:Fallback xmlns="">
        <xdr:sp macro="" textlink="">
          <xdr:nvSpPr>
            <xdr:cNvPr id="0" name=""/>
            <xdr:cNvSpPr>
              <a:spLocks noTextEdit="1"/>
            </xdr:cNvSpPr>
          </xdr:nvSpPr>
          <xdr:spPr>
            <a:xfrm>
              <a:off x="1617889" y="5978373"/>
              <a:ext cx="2057460" cy="14785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156673</xdr:colOff>
      <xdr:row>32</xdr:row>
      <xdr:rowOff>102367</xdr:rowOff>
    </xdr:from>
    <xdr:to>
      <xdr:col>2</xdr:col>
      <xdr:colOff>313345</xdr:colOff>
      <xdr:row>40</xdr:row>
      <xdr:rowOff>113943</xdr:rowOff>
    </xdr:to>
    <mc:AlternateContent xmlns:mc="http://schemas.openxmlformats.org/markup-compatibility/2006" xmlns:a14="http://schemas.microsoft.com/office/drawing/2010/main">
      <mc:Choice Requires="a14">
        <xdr:graphicFrame macro="">
          <xdr:nvGraphicFramePr>
            <xdr:cNvPr id="41" name="Order_Date (Year)">
              <a:extLst>
                <a:ext uri="{FF2B5EF4-FFF2-40B4-BE49-F238E27FC236}">
                  <a16:creationId xmlns:a16="http://schemas.microsoft.com/office/drawing/2014/main" id="{E82A9275-AB6E-4FBE-B980-6C27E832738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56673" y="5988160"/>
              <a:ext cx="1382879" cy="1483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66850</xdr:colOff>
      <xdr:row>35</xdr:row>
      <xdr:rowOff>71215</xdr:rowOff>
    </xdr:from>
    <xdr:to>
      <xdr:col>13</xdr:col>
      <xdr:colOff>249251</xdr:colOff>
      <xdr:row>40</xdr:row>
      <xdr:rowOff>106823</xdr:rowOff>
    </xdr:to>
    <mc:AlternateContent xmlns:mc="http://schemas.openxmlformats.org/markup-compatibility/2006" xmlns:a14="http://schemas.microsoft.com/office/drawing/2010/main">
      <mc:Choice Requires="a14">
        <xdr:graphicFrame macro="">
          <xdr:nvGraphicFramePr>
            <xdr:cNvPr id="43" name="Category">
              <a:extLst>
                <a:ext uri="{FF2B5EF4-FFF2-40B4-BE49-F238E27FC236}">
                  <a16:creationId xmlns:a16="http://schemas.microsoft.com/office/drawing/2014/main" id="{8E5E0029-6B49-40D3-8824-6828F461195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745471" y="6508801"/>
              <a:ext cx="4474125" cy="955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278060</xdr:colOff>
      <xdr:row>35</xdr:row>
      <xdr:rowOff>68887</xdr:rowOff>
    </xdr:from>
    <xdr:to>
      <xdr:col>16</xdr:col>
      <xdr:colOff>543036</xdr:colOff>
      <xdr:row>40</xdr:row>
      <xdr:rowOff>105104</xdr:rowOff>
    </xdr:to>
    <mc:AlternateContent xmlns:mc="http://schemas.openxmlformats.org/markup-compatibility/2006" xmlns:a14="http://schemas.microsoft.com/office/drawing/2010/main">
      <mc:Choice Requires="a14">
        <xdr:graphicFrame macro="">
          <xdr:nvGraphicFramePr>
            <xdr:cNvPr id="44" name="Payment_Method">
              <a:extLst>
                <a:ext uri="{FF2B5EF4-FFF2-40B4-BE49-F238E27FC236}">
                  <a16:creationId xmlns:a16="http://schemas.microsoft.com/office/drawing/2014/main" id="{FA69B1EE-80F8-4F4D-A79A-AE39E67B6BB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248405" y="6506473"/>
              <a:ext cx="2104286" cy="955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76200</xdr:colOff>
      <xdr:row>21</xdr:row>
      <xdr:rowOff>38100</xdr:rowOff>
    </xdr:to>
    <xdr:graphicFrame macro="">
      <xdr:nvGraphicFramePr>
        <xdr:cNvPr id="2" name="Chart 1">
          <a:extLst>
            <a:ext uri="{FF2B5EF4-FFF2-40B4-BE49-F238E27FC236}">
              <a16:creationId xmlns:a16="http://schemas.microsoft.com/office/drawing/2014/main" id="{028E16E1-512E-43D1-B893-03643027B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556260</xdr:colOff>
      <xdr:row>3</xdr:row>
      <xdr:rowOff>7620</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CDE67354-AF3D-6D0E-BF9F-7F5A2A53AA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56260" cy="55626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0671299" createdVersion="5" refreshedVersion="8" minRefreshableVersion="3" recordCount="0" supportSubquery="1" supportAdvancedDrill="1" xr:uid="{CB9A32D3-DDCA-40F4-BE6C-274328BAEC5E}">
  <cacheSource type="external" connectionId="5"/>
  <cacheFields count="5">
    <cacheField name="[Orders_table].[Category].[Category]" caption="Category" numFmtId="0" hierarchy="13" level="1">
      <sharedItems containsSemiMixedTypes="0" containsNonDate="0" containsString="0"/>
    </cacheField>
    <cacheField name="[Products].[Product_Name].[Product_Name]" caption="Product_Name" numFmtId="0" hierarchy="21" level="1">
      <sharedItems count="10">
        <s v="Air Fryer"/>
        <s v="Camera"/>
        <s v="Jacket"/>
        <s v="Laptop"/>
        <s v="Mixer"/>
        <s v="Perfume"/>
        <s v="Shoes"/>
        <s v="Smartphone"/>
        <s v="Tablet"/>
        <s v="Watch"/>
      </sharedItems>
    </cacheField>
    <cacheField name="[Orders_table].[City].[City]" caption="City" numFmtId="0" hierarchy="11" level="1">
      <sharedItems containsSemiMixedTypes="0" containsNonDate="0" containsString="0"/>
    </cacheField>
    <cacheField name="[Measures].[Sum of Sales]" caption="Sum of Sales" numFmtId="0" hierarchy="36" level="32767"/>
    <cacheField name="[Orders_table].[Product name].[Product name]" caption="Product name" numFmtId="0" hierarchy="12" level="1">
      <sharedItems count="10">
        <s v="Air Fryer"/>
        <s v="Camera"/>
        <s v="Jacket"/>
        <s v="Laptop"/>
        <s v="Mixer"/>
        <s v="Perfume"/>
        <s v="Shoes"/>
        <s v="Smartphone"/>
        <s v="Tablet"/>
        <s v="Watch"/>
      </sharedItems>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2"/>
      </fieldsUsage>
    </cacheHierarchy>
    <cacheHierarchy uniqueName="[Orders_table].[Product name]" caption="Product name" attribute="1" defaultMemberUniqueName="[Orders_table].[Product name].[All]" allUniqueName="[Orders_table].[Product name].[All]" dimensionUniqueName="[Orders_table]" displayFolder="" count="2" memberValueDatatype="130" unbalanced="0">
      <fieldsUsage count="2">
        <fieldUsage x="-1"/>
        <fieldUsage x="4"/>
      </fieldsUsage>
    </cacheHierarchy>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0"/>
      </fieldsUsage>
    </cacheHierarchy>
    <cacheHierarchy uniqueName="[Orders_table].[Price]" caption="Price" attribute="1" defaultMemberUniqueName="[Orders_table].[Price].[All]" allUniqueName="[Orders_table].[Price].[All]" dimensionUniqueName="[Orders_table]" displayFolder="" count="2" memberValueDatatype="20" unbalanced="0"/>
    <cacheHierarchy uniqueName="[Orders_table].[Sales]" caption="Sales" attribute="1" defaultMemberUniqueName="[Orders_table].[Sales].[All]" allUniqueName="[Orders_table].[Sales].[All]" dimensionUniqueName="[Orders_table]" displayFolder="" count="2" memberValueDatatype="20" unbalanced="0"/>
    <cacheHierarchy uniqueName="[Orders_table].[City_Full]" caption="City_Full" attribute="1" defaultMemberUniqueName="[Orders_table].[City_Full].[All]" allUniqueName="[Orders_table].[City_Full].[All]" dimensionUniqueName="[Orders_table]" displayFolder="" count="2"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2"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20" unbalanced="0"/>
    <cacheHierarchy uniqueName="[Returns].[Reason]" caption="Reason" attribute="1" defaultMemberUniqueName="[Returns].[Reason].[All]" allUniqueName="[Returns].[Reason].[All]" dimensionUniqueName="[Returns]" displayFolder="" count="2"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2"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0902777" createdVersion="5" refreshedVersion="8" minRefreshableVersion="3" recordCount="0" supportSubquery="1" supportAdvancedDrill="1" xr:uid="{0B5A9ABF-3D35-404C-9A84-3746B004540F}">
  <cacheSource type="external" connectionId="5"/>
  <cacheFields count="3">
    <cacheField name="[Measures].[Sum of Sales]" caption="Sum of Sales" numFmtId="0" hierarchy="36" level="32767"/>
    <cacheField name="[Orders_table].[City].[City]" caption="City" numFmtId="0" hierarchy="11" level="1">
      <sharedItems containsSemiMixedTypes="0" containsNonDate="0" containsString="0"/>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1"/>
      </fieldsUsage>
    </cacheHierarchy>
    <cacheHierarchy uniqueName="[Orders_table].[Product name]" caption="Product name" attribute="1" defaultMemberUniqueName="[Orders_table].[Product name].[All]" allUniqueName="[Orders_table].[Product name].[All]" dimensionUniqueName="[Orders_table]" displayFolder="" count="0"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2"/>
      </fieldsUsage>
    </cacheHierarchy>
    <cacheHierarchy uniqueName="[Orders_table].[Price]" caption="Price" attribute="1" defaultMemberUniqueName="[Orders_table].[Price].[All]" allUniqueName="[Orders_table].[Price].[All]" dimensionUniqueName="[Orders_table]" displayFolder="" count="0" memberValueDatatype="20" unbalanced="0"/>
    <cacheHierarchy uniqueName="[Orders_table].[Sales]" caption="Sales" attribute="1" defaultMemberUniqueName="[Orders_table].[Sales].[All]" allUniqueName="[Orders_table].[Sales].[All]" dimensionUniqueName="[Orders_table]" displayFolder="" count="0" memberValueDatatype="20" unbalanced="0"/>
    <cacheHierarchy uniqueName="[Orders_table].[City_Full]" caption="City_Full" attribute="1" defaultMemberUniqueName="[Orders_table].[City_Full].[All]" allUniqueName="[Orders_table].[City_Full].[All]" dimensionUniqueName="[Orders_table]" displayFolder="" count="0"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20" unbalanced="0"/>
    <cacheHierarchy uniqueName="[Returns].[Reason]" caption="Reason" attribute="1" defaultMemberUniqueName="[Returns].[Reason].[All]" allUniqueName="[Returns].[Reason].[All]" dimensionUniqueName="[Returns]"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1481485" createdVersion="5" refreshedVersion="8" minRefreshableVersion="3" recordCount="0" supportSubquery="1" supportAdvancedDrill="1" xr:uid="{7016E958-717B-4330-9A15-40DE5A7B50F0}">
  <cacheSource type="external" connectionId="5"/>
  <cacheFields count="3">
    <cacheField name="[Measures].[Count of Order_ID 2]" caption="Count of Order_ID 2" numFmtId="0" hierarchy="39" level="32767"/>
    <cacheField name="[Orders_table].[City].[City]" caption="City" numFmtId="0" hierarchy="11" level="1">
      <sharedItems containsSemiMixedTypes="0" containsNonDate="0" containsString="0"/>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1"/>
      </fieldsUsage>
    </cacheHierarchy>
    <cacheHierarchy uniqueName="[Orders_table].[Product name]" caption="Product name" attribute="1" defaultMemberUniqueName="[Orders_table].[Product name].[All]" allUniqueName="[Orders_table].[Product name].[All]" dimensionUniqueName="[Orders_table]" displayFolder="" count="0"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2"/>
      </fieldsUsage>
    </cacheHierarchy>
    <cacheHierarchy uniqueName="[Orders_table].[Price]" caption="Price" attribute="1" defaultMemberUniqueName="[Orders_table].[Price].[All]" allUniqueName="[Orders_table].[Price].[All]" dimensionUniqueName="[Orders_table]" displayFolder="" count="0" memberValueDatatype="20" unbalanced="0"/>
    <cacheHierarchy uniqueName="[Orders_table].[Sales]" caption="Sales" attribute="1" defaultMemberUniqueName="[Orders_table].[Sales].[All]" allUniqueName="[Orders_table].[Sales].[All]" dimensionUniqueName="[Orders_table]" displayFolder="" count="0" memberValueDatatype="20" unbalanced="0"/>
    <cacheHierarchy uniqueName="[Orders_table].[City_Full]" caption="City_Full" attribute="1" defaultMemberUniqueName="[Orders_table].[City_Full].[All]" allUniqueName="[Orders_table].[City_Full].[All]" dimensionUniqueName="[Orders_table]" displayFolder="" count="0"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20" unbalanced="0"/>
    <cacheHierarchy uniqueName="[Returns].[Reason]" caption="Reason" attribute="1" defaultMemberUniqueName="[Returns].[Reason].[All]" allUniqueName="[Returns].[Reason].[All]" dimensionUniqueName="[Returns]"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4">
    <map measureGroup="0"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1712962" createdVersion="5" refreshedVersion="8" minRefreshableVersion="3" recordCount="0" supportSubquery="1" supportAdvancedDrill="1" xr:uid="{19707EEE-E2C4-4A61-98C1-2032BD12D331}">
  <cacheSource type="external" connectionId="5"/>
  <cacheFields count="4">
    <cacheField name="[Measures].[Count of Sales]" caption="Count of Sales" numFmtId="0" hierarchy="33" level="32767"/>
    <cacheField name="[Orders_table].[Order_Date (Year)].[Order_Date (Year)]" caption="Order_Date (Year)" numFmtId="0" hierarchy="17" level="1">
      <sharedItems count="2">
        <s v="2023"/>
        <s v="2024"/>
      </sharedItems>
    </cacheField>
    <cacheField name="[Orders_table].[City].[City]" caption="City" numFmtId="0" hierarchy="11" level="1">
      <sharedItems containsSemiMixedTypes="0" containsNonDate="0" containsString="0"/>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2"/>
      </fieldsUsage>
    </cacheHierarchy>
    <cacheHierarchy uniqueName="[Orders_table].[Product name]" caption="Product name" attribute="1" defaultMemberUniqueName="[Orders_table].[Product name].[All]" allUniqueName="[Orders_table].[Product name].[All]" dimensionUniqueName="[Orders_table]" displayFolder="" count="2"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3"/>
      </fieldsUsage>
    </cacheHierarchy>
    <cacheHierarchy uniqueName="[Orders_table].[Price]" caption="Price" attribute="1" defaultMemberUniqueName="[Orders_table].[Price].[All]" allUniqueName="[Orders_table].[Price].[All]" dimensionUniqueName="[Orders_table]" displayFolder="" count="2" memberValueDatatype="20" unbalanced="0"/>
    <cacheHierarchy uniqueName="[Orders_table].[Sales]" caption="Sales" attribute="1" defaultMemberUniqueName="[Orders_table].[Sales].[All]" allUniqueName="[Orders_table].[Sales].[All]" dimensionUniqueName="[Orders_table]" displayFolder="" count="2" memberValueDatatype="20" unbalanced="0"/>
    <cacheHierarchy uniqueName="[Orders_table].[City_Full]" caption="City_Full" attribute="1" defaultMemberUniqueName="[Orders_table].[City_Full].[All]" allUniqueName="[Orders_table].[City_Full].[All]" dimensionUniqueName="[Orders_table]" displayFolder="" count="2"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fieldsUsage count="2">
        <fieldUsage x="-1"/>
        <fieldUsage x="1"/>
      </fieldsUsage>
    </cacheHierarchy>
    <cacheHierarchy uniqueName="[Orders_table].[Order_Date (Quarter)]" caption="Order_Date (Quarter)" attribute="1" defaultMemberUniqueName="[Orders_table].[Order_Date (Quarter)].[All]" allUniqueName="[Orders_table].[Order_Date (Quarter)].[All]" dimensionUniqueName="[Orders_table]" displayFolder="" count="2"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20" unbalanced="0"/>
    <cacheHierarchy uniqueName="[Returns].[Reason]" caption="Reason" attribute="1" defaultMemberUniqueName="[Returns].[Reason].[All]" allUniqueName="[Returns].[Reason].[All]" dimensionUniqueName="[Returns]" displayFolder="" count="2"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2"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2638886" createdVersion="5" refreshedVersion="8" minRefreshableVersion="3" recordCount="0" supportSubquery="1" supportAdvancedDrill="1" xr:uid="{CC1DC033-D322-4FF9-ADA6-FB18DAAEAED1}">
  <cacheSource type="external" connectionId="5"/>
  <cacheFields count="3">
    <cacheField name="[Measures].[Count of Sales]" caption="Count of Sales" numFmtId="0" hierarchy="33" level="32767"/>
    <cacheField name="[Orders_table].[Category].[Category]" caption="Category" numFmtId="0" hierarchy="13" level="1">
      <sharedItems count="5">
        <s v="Accessories"/>
        <s v="Beauty"/>
        <s v="Electronics"/>
        <s v="Fashion"/>
        <s v="Home Appliances"/>
      </sharedItems>
    </cacheField>
    <cacheField name="[Orders_table].[City].[City]" caption="City" numFmtId="0" hierarchy="11"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2"/>
      </fieldsUsage>
    </cacheHierarchy>
    <cacheHierarchy uniqueName="[Orders_table].[Product name]" caption="Product name" attribute="1" defaultMemberUniqueName="[Orders_table].[Product name].[All]" allUniqueName="[Orders_table].[Product name].[All]" dimensionUniqueName="[Orders_table]" displayFolder="" count="0"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1"/>
      </fieldsUsage>
    </cacheHierarchy>
    <cacheHierarchy uniqueName="[Orders_table].[Price]" caption="Price" attribute="1" defaultMemberUniqueName="[Orders_table].[Price].[All]" allUniqueName="[Orders_table].[Price].[All]" dimensionUniqueName="[Orders_table]" displayFolder="" count="0" memberValueDatatype="20" unbalanced="0"/>
    <cacheHierarchy uniqueName="[Orders_table].[Sales]" caption="Sales" attribute="1" defaultMemberUniqueName="[Orders_table].[Sales].[All]" allUniqueName="[Orders_table].[Sales].[All]" dimensionUniqueName="[Orders_table]" displayFolder="" count="0" memberValueDatatype="20" unbalanced="0"/>
    <cacheHierarchy uniqueName="[Orders_table].[City_Full]" caption="City_Full" attribute="1" defaultMemberUniqueName="[Orders_table].[City_Full].[All]" allUniqueName="[Orders_table].[City_Full].[All]" dimensionUniqueName="[Orders_table]" displayFolder="" count="0"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20" unbalanced="0"/>
    <cacheHierarchy uniqueName="[Returns].[Reason]" caption="Reason" attribute="1" defaultMemberUniqueName="[Returns].[Reason].[All]" allUniqueName="[Returns].[Reason].[All]" dimensionUniqueName="[Returns]"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3101855" createdVersion="5" refreshedVersion="8" minRefreshableVersion="3" recordCount="0" supportSubquery="1" supportAdvancedDrill="1" xr:uid="{ED8E2D56-A2AE-4AD2-A767-6B2ECF3E0408}">
  <cacheSource type="external" connectionId="5"/>
  <cacheFields count="4">
    <cacheField name="[Orders_table].[Payment_Method].[Payment_Method]" caption="Payment_Method" numFmtId="0" hierarchy="10" level="1">
      <sharedItems count="5">
        <s v="Card"/>
        <s v="Cash on Delivery"/>
        <s v="Net Banking"/>
        <s v="UPI"/>
        <s v="Wallet"/>
      </sharedItems>
    </cacheField>
    <cacheField name="[Measures].[Count of Order_ID]" caption="Count of Order_ID" numFmtId="0" hierarchy="35" level="32767"/>
    <cacheField name="[Orders_table].[City].[City]" caption="City" numFmtId="0" hierarchy="11" level="1">
      <sharedItems containsSemiMixedTypes="0" containsNonDate="0" containsString="0"/>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fieldsUsage count="2">
        <fieldUsage x="-1"/>
        <fieldUsage x="0"/>
      </fieldsUsage>
    </cacheHierarchy>
    <cacheHierarchy uniqueName="[Orders_table].[City]" caption="City" attribute="1" defaultMemberUniqueName="[Orders_table].[City].[All]" allUniqueName="[Orders_table].[City].[All]" dimensionUniqueName="[Orders_table]" displayFolder="" count="2" memberValueDatatype="130" unbalanced="0">
      <fieldsUsage count="2">
        <fieldUsage x="-1"/>
        <fieldUsage x="2"/>
      </fieldsUsage>
    </cacheHierarchy>
    <cacheHierarchy uniqueName="[Orders_table].[Product name]" caption="Product name" attribute="1" defaultMemberUniqueName="[Orders_table].[Product name].[All]" allUniqueName="[Orders_table].[Product name].[All]" dimensionUniqueName="[Orders_table]" displayFolder="" count="0"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3"/>
      </fieldsUsage>
    </cacheHierarchy>
    <cacheHierarchy uniqueName="[Orders_table].[Price]" caption="Price" attribute="1" defaultMemberUniqueName="[Orders_table].[Price].[All]" allUniqueName="[Orders_table].[Price].[All]" dimensionUniqueName="[Orders_table]" displayFolder="" count="0" memberValueDatatype="20" unbalanced="0"/>
    <cacheHierarchy uniqueName="[Orders_table].[Sales]" caption="Sales" attribute="1" defaultMemberUniqueName="[Orders_table].[Sales].[All]" allUniqueName="[Orders_table].[Sales].[All]" dimensionUniqueName="[Orders_table]" displayFolder="" count="0" memberValueDatatype="20" unbalanced="0"/>
    <cacheHierarchy uniqueName="[Orders_table].[City_Full]" caption="City_Full" attribute="1" defaultMemberUniqueName="[Orders_table].[City_Full].[All]" allUniqueName="[Orders_table].[City_Full].[All]" dimensionUniqueName="[Orders_table]" displayFolder="" count="0"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20" unbalanced="0"/>
    <cacheHierarchy uniqueName="[Returns].[Reason]" caption="Reason" attribute="1" defaultMemberUniqueName="[Returns].[Reason].[All]" allUniqueName="[Returns].[Reason].[All]" dimensionUniqueName="[Returns]"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3449071" createdVersion="5" refreshedVersion="8" minRefreshableVersion="3" recordCount="0" supportSubquery="1" supportAdvancedDrill="1" xr:uid="{AE3456A3-8329-4D0C-A88F-23F1FFEB167F}">
  <cacheSource type="external" connectionId="5"/>
  <cacheFields count="4">
    <cacheField name="[Orders_table].[Payment_Method].[Payment_Method]" caption="Payment_Method" numFmtId="0" hierarchy="10" level="1">
      <sharedItems count="5">
        <s v="Card"/>
        <s v="Cash on Delivery"/>
        <s v="Net Banking"/>
        <s v="UPI"/>
        <s v="Wallet"/>
      </sharedItems>
    </cacheField>
    <cacheField name="[Measures].[Count of Order_ID]" caption="Count of Order_ID" numFmtId="0" hierarchy="35" level="32767"/>
    <cacheField name="[Orders_table].[City].[City]" caption="City" numFmtId="0" hierarchy="11" level="1">
      <sharedItems containsSemiMixedTypes="0" containsNonDate="0" containsString="0"/>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fieldsUsage count="2">
        <fieldUsage x="-1"/>
        <fieldUsage x="0"/>
      </fieldsUsage>
    </cacheHierarchy>
    <cacheHierarchy uniqueName="[Orders_table].[City]" caption="City" attribute="1" defaultMemberUniqueName="[Orders_table].[City].[All]" allUniqueName="[Orders_table].[City].[All]" dimensionUniqueName="[Orders_table]" displayFolder="" count="2" memberValueDatatype="130" unbalanced="0">
      <fieldsUsage count="2">
        <fieldUsage x="-1"/>
        <fieldUsage x="2"/>
      </fieldsUsage>
    </cacheHierarchy>
    <cacheHierarchy uniqueName="[Orders_table].[Product name]" caption="Product name" attribute="1" defaultMemberUniqueName="[Orders_table].[Product name].[All]" allUniqueName="[Orders_table].[Product name].[All]" dimensionUniqueName="[Orders_table]" displayFolder="" count="2"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3"/>
      </fieldsUsage>
    </cacheHierarchy>
    <cacheHierarchy uniqueName="[Orders_table].[Price]" caption="Price" attribute="1" defaultMemberUniqueName="[Orders_table].[Price].[All]" allUniqueName="[Orders_table].[Price].[All]" dimensionUniqueName="[Orders_table]" displayFolder="" count="2" memberValueDatatype="20" unbalanced="0"/>
    <cacheHierarchy uniqueName="[Orders_table].[Sales]" caption="Sales" attribute="1" defaultMemberUniqueName="[Orders_table].[Sales].[All]" allUniqueName="[Orders_table].[Sales].[All]" dimensionUniqueName="[Orders_table]" displayFolder="" count="2" memberValueDatatype="20" unbalanced="0"/>
    <cacheHierarchy uniqueName="[Orders_table].[City_Full]" caption="City_Full" attribute="1" defaultMemberUniqueName="[Orders_table].[City_Full].[All]" allUniqueName="[Orders_table].[City_Full].[All]" dimensionUniqueName="[Orders_table]" displayFolder="" count="2"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2"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20" unbalanced="0"/>
    <cacheHierarchy uniqueName="[Returns].[Reason]" caption="Reason" attribute="1" defaultMemberUniqueName="[Returns].[Reason].[All]" allUniqueName="[Returns].[Reason].[All]" dimensionUniqueName="[Returns]" displayFolder="" count="2"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2"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4027779" createdVersion="5" refreshedVersion="8" minRefreshableVersion="3" recordCount="0" supportSubquery="1" supportAdvancedDrill="1" xr:uid="{41ABFF0E-FD68-40B3-9CB1-D64E6BF705A8}">
  <cacheSource type="external" connectionId="5"/>
  <cacheFields count="3">
    <cacheField name="[Measures].[Average of Sales]" caption="Average of Sales" numFmtId="0" hierarchy="37" level="32767"/>
    <cacheField name="[Orders_table].[City].[City]" caption="City" numFmtId="0" hierarchy="11" level="1">
      <sharedItems containsSemiMixedTypes="0" containsNonDate="0" containsString="0"/>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1"/>
      </fieldsUsage>
    </cacheHierarchy>
    <cacheHierarchy uniqueName="[Orders_table].[Product name]" caption="Product name" attribute="1" defaultMemberUniqueName="[Orders_table].[Product name].[All]" allUniqueName="[Orders_table].[Product name].[All]" dimensionUniqueName="[Orders_table]" displayFolder="" count="0"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2"/>
      </fieldsUsage>
    </cacheHierarchy>
    <cacheHierarchy uniqueName="[Orders_table].[Price]" caption="Price" attribute="1" defaultMemberUniqueName="[Orders_table].[Price].[All]" allUniqueName="[Orders_table].[Price].[All]" dimensionUniqueName="[Orders_table]" displayFolder="" count="0" memberValueDatatype="20" unbalanced="0"/>
    <cacheHierarchy uniqueName="[Orders_table].[Sales]" caption="Sales" attribute="1" defaultMemberUniqueName="[Orders_table].[Sales].[All]" allUniqueName="[Orders_table].[Sales].[All]" dimensionUniqueName="[Orders_table]" displayFolder="" count="0" memberValueDatatype="20" unbalanced="0"/>
    <cacheHierarchy uniqueName="[Orders_table].[City_Full]" caption="City_Full" attribute="1" defaultMemberUniqueName="[Orders_table].[City_Full].[All]" allUniqueName="[Orders_table].[City_Full].[All]" dimensionUniqueName="[Orders_table]" displayFolder="" count="0"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20" unbalanced="0"/>
    <cacheHierarchy uniqueName="[Returns].[Reason]" caption="Reason" attribute="1" defaultMemberUniqueName="[Returns].[Reason].[All]" allUniqueName="[Returns].[Reason].[All]" dimensionUniqueName="[Returns]"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4375002" createdVersion="5" refreshedVersion="8" minRefreshableVersion="3" recordCount="0" supportSubquery="1" supportAdvancedDrill="1" xr:uid="{A03F2934-B660-4463-98AF-EA53E8DF7D39}">
  <cacheSource type="external" connectionId="5"/>
  <cacheFields count="4">
    <cacheField name="[Measures].[Sum of Sales]" caption="Sum of Sales" numFmtId="0" hierarchy="36" level="32767"/>
    <cacheField name="[Orders_table].[City_Full].[City_Full]" caption="City_Full" numFmtId="0" hierarchy="16" level="1">
      <sharedItems count="10">
        <s v="Ahmedabad, India"/>
        <s v="Bangalore, India"/>
        <s v="Bhopal, India"/>
        <s v="Chennai, India"/>
        <s v="Delhi, India"/>
        <s v="Hyderabad, India"/>
        <s v="Jaipur, India"/>
        <s v="Kolkata, India"/>
        <s v="Mumbai, India"/>
        <s v="Pune, India"/>
      </sharedItems>
    </cacheField>
    <cacheField name="[Orders_table].[City].[City]" caption="City" numFmtId="0" hierarchy="11" level="1">
      <sharedItems containsSemiMixedTypes="0" containsNonDate="0" containsString="0"/>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2"/>
      </fieldsUsage>
    </cacheHierarchy>
    <cacheHierarchy uniqueName="[Orders_table].[Product name]" caption="Product name" attribute="1" defaultMemberUniqueName="[Orders_table].[Product name].[All]" allUniqueName="[Orders_table].[Product name].[All]" dimensionUniqueName="[Orders_table]" displayFolder="" count="0"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3"/>
      </fieldsUsage>
    </cacheHierarchy>
    <cacheHierarchy uniqueName="[Orders_table].[Price]" caption="Price" attribute="1" defaultMemberUniqueName="[Orders_table].[Price].[All]" allUniqueName="[Orders_table].[Price].[All]" dimensionUniqueName="[Orders_table]" displayFolder="" count="0" memberValueDatatype="20" unbalanced="0"/>
    <cacheHierarchy uniqueName="[Orders_table].[Sales]" caption="Sales" attribute="1" defaultMemberUniqueName="[Orders_table].[Sales].[All]" allUniqueName="[Orders_table].[Sales].[All]" dimensionUniqueName="[Orders_table]" displayFolder="" count="0" memberValueDatatype="20" unbalanced="0"/>
    <cacheHierarchy uniqueName="[Orders_table].[City_Full]" caption="City_Full" attribute="1" defaultMemberUniqueName="[Orders_table].[City_Full].[All]" allUniqueName="[Orders_table].[City_Full].[All]" dimensionUniqueName="[Orders_table]" displayFolder="" count="2" memberValueDatatype="130" unbalanced="0">
      <fieldsUsage count="2">
        <fieldUsage x="-1"/>
        <fieldUsage x="1"/>
      </fieldsUsage>
    </cacheHierarchy>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20" unbalanced="0"/>
    <cacheHierarchy uniqueName="[Returns].[Reason]" caption="Reason" attribute="1" defaultMemberUniqueName="[Returns].[Reason].[All]" allUniqueName="[Returns].[Reason].[All]" dimensionUniqueName="[Returns]"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4837964" createdVersion="5" refreshedVersion="8" minRefreshableVersion="3" recordCount="0" supportSubquery="1" supportAdvancedDrill="1" xr:uid="{52AA3254-BFCB-4F58-8799-81F8B24E4401}">
  <cacheSource type="external" connectionId="5"/>
  <cacheFields count="5">
    <cacheField name="[Measures].[Count of Sales]" caption="Count of Sales" numFmtId="0" hierarchy="33" level="32767"/>
    <cacheField name="[Orders_table].[Order_Date (Year)].[Order_Date (Year)]" caption="Order_Date (Year)" numFmtId="0" hierarchy="17" level="1">
      <sharedItems count="2">
        <s v="2023"/>
        <s v="2024"/>
      </sharedItems>
    </cacheField>
    <cacheField name="[Orders_table].[City].[City]" caption="City" numFmtId="0" hierarchy="11" level="1">
      <sharedItems containsSemiMixedTypes="0" containsNonDate="0" containsString="0"/>
    </cacheField>
    <cacheField name="[Orders_table].[Order_Date (Month)].[Order_Date (Month)]" caption="Order_Date (Month)" numFmtId="0" hierarchy="19" level="1">
      <sharedItems count="12">
        <s v="Jan"/>
        <s v="Feb"/>
        <s v="Mar"/>
        <s v="Apr"/>
        <s v="May"/>
        <s v="Jun"/>
        <s v="Jul"/>
        <s v="Aug"/>
        <s v="Sep"/>
        <s v="Oct"/>
        <s v="Nov"/>
        <s v="Dec"/>
      </sharedItems>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Gender]" caption="Gender" attribute="1" defaultMemberUniqueName="[Customers].[Gender].[All]" allUniqueName="[Customers].[Gender].[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2"/>
      </fieldsUsage>
    </cacheHierarchy>
    <cacheHierarchy uniqueName="[Orders_table].[Product name]" caption="Product name" attribute="1" defaultMemberUniqueName="[Orders_table].[Product name].[All]" allUniqueName="[Orders_table].[Product name].[All]" dimensionUniqueName="[Orders_table]" displayFolder="" count="2"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4"/>
      </fieldsUsage>
    </cacheHierarchy>
    <cacheHierarchy uniqueName="[Orders_table].[Price]" caption="Price" attribute="1" defaultMemberUniqueName="[Orders_table].[Price].[All]" allUniqueName="[Orders_table].[Price].[All]" dimensionUniqueName="[Orders_table]" displayFolder="" count="2" memberValueDatatype="20" unbalanced="0"/>
    <cacheHierarchy uniqueName="[Orders_table].[Sales]" caption="Sales" attribute="1" defaultMemberUniqueName="[Orders_table].[Sales].[All]" allUniqueName="[Orders_table].[Sales].[All]" dimensionUniqueName="[Orders_table]" displayFolder="" count="2" memberValueDatatype="20" unbalanced="0"/>
    <cacheHierarchy uniqueName="[Orders_table].[City_Full]" caption="City_Full" attribute="1" defaultMemberUniqueName="[Orders_table].[City_Full].[All]" allUniqueName="[Orders_table].[City_Full].[All]" dimensionUniqueName="[Orders_table]" displayFolder="" count="2"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fieldsUsage count="2">
        <fieldUsage x="-1"/>
        <fieldUsage x="1"/>
      </fieldsUsage>
    </cacheHierarchy>
    <cacheHierarchy uniqueName="[Orders_table].[Order_Date (Quarter)]" caption="Order_Date (Quarter)" attribute="1" defaultMemberUniqueName="[Orders_table].[Order_Date (Quarter)].[All]" allUniqueName="[Orders_table].[Order_Date (Quarter)].[All]" dimensionUniqueName="[Orders_table]" displayFolder="" count="2"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caption="Price" attribute="1" defaultMemberUniqueName="[Products].[Price].[All]" allUniqueName="[Products].[Price].[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20" unbalanced="0"/>
    <cacheHierarchy uniqueName="[Returns].[Reason]" caption="Reason" attribute="1" defaultMemberUniqueName="[Returns].[Reason].[All]" allUniqueName="[Returns].[Reason].[All]" dimensionUniqueName="[Returns]" displayFolder="" count="2"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2"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680535069441" createdVersion="5" refreshedVersion="8" minRefreshableVersion="3" recordCount="0" supportSubquery="1" supportAdvancedDrill="1" xr:uid="{571B15CB-1616-4C05-9A55-448446CCE08E}">
  <cacheSource type="external" connectionId="5"/>
  <cacheFields count="3">
    <cacheField name="[Measures].[Count of Order_ID]" caption="Count of Order_ID" numFmtId="0" hierarchy="35" level="32767"/>
    <cacheField name="[Orders_table].[City].[City]" caption="City" numFmtId="0" hierarchy="11" level="1">
      <sharedItems containsSemiMixedTypes="0" containsNonDate="0" containsString="0"/>
    </cacheField>
    <cacheField name="[Orders_table].[Category].[Category]" caption="Category" numFmtId="0" hierarchy="13" level="1">
      <sharedItems containsSemiMixedTypes="0" containsNonDate="0" containsString="0"/>
    </cacheField>
  </cacheFields>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2" memberValueDatatype="130" unbalanced="0">
      <fieldsUsage count="2">
        <fieldUsage x="-1"/>
        <fieldUsage x="1"/>
      </fieldsUsage>
    </cacheHierarchy>
    <cacheHierarchy uniqueName="[Orders_table].[Product name]" caption="Product name" attribute="1" defaultMemberUniqueName="[Orders_table].[Product name].[All]" allUniqueName="[Orders_table].[Product name].[All]" dimensionUniqueName="[Orders_table]" displayFolder="" count="0"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fieldsUsage count="2">
        <fieldUsage x="-1"/>
        <fieldUsage x="2"/>
      </fieldsUsage>
    </cacheHierarchy>
    <cacheHierarchy uniqueName="[Orders_table].[Price]" caption="Price" attribute="1" defaultMemberUniqueName="[Orders_table].[Price].[All]" allUniqueName="[Orders_table].[Price].[All]" dimensionUniqueName="[Orders_table]" displayFolder="" count="0" memberValueDatatype="20" unbalanced="0"/>
    <cacheHierarchy uniqueName="[Orders_table].[Sales]" caption="Sales" attribute="1" defaultMemberUniqueName="[Orders_table].[Sales].[All]" allUniqueName="[Orders_table].[Sales].[All]" dimensionUniqueName="[Orders_table]" displayFolder="" count="0" memberValueDatatype="20" unbalanced="0"/>
    <cacheHierarchy uniqueName="[Orders_table].[City_Full]" caption="City_Full" attribute="1" defaultMemberUniqueName="[Orders_table].[City_Full].[All]" allUniqueName="[Orders_table].[City_Full].[All]" dimensionUniqueName="[Orders_table]" displayFolder="" count="0"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20" unbalanced="0"/>
    <cacheHierarchy uniqueName="[Returns].[Reason]" caption="Reason" attribute="1" defaultMemberUniqueName="[Returns].[Reason].[All]" allUniqueName="[Returns].[Reason].[All]" dimensionUniqueName="[Returns]"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dimensions count="5">
    <dimension name="Customers" uniqueName="[Customers]" caption="Customers"/>
    <dimension measure="1" name="Measures" uniqueName="[Measures]" caption="Measures"/>
    <dimension name="Orders_table" uniqueName="[Orders_table]" caption="Orders_table"/>
    <dimension name="Products" uniqueName="[Products]" caption="Products"/>
    <dimension name="Returns" uniqueName="[Returns]" caption="Returns"/>
  </dimensions>
  <measureGroups count="4">
    <measureGroup name="Customers" caption="Customers"/>
    <measureGroup name="Orders_table" caption="Orders_table"/>
    <measureGroup name="Products" caption="Products"/>
    <measureGroup name="Returns" caption="Returns"/>
  </measureGroups>
  <maps count="5">
    <map measureGroup="0"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 Soni" refreshedDate="46101.532903935185" createdVersion="3" refreshedVersion="8" minRefreshableVersion="3" recordCount="0" supportSubquery="1" supportAdvancedDrill="1" xr:uid="{54BF5BC7-218F-43BB-8503-7054FF6086F7}">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Payment_Method]" caption="Payment_Method" attribute="1" defaultMemberUniqueName="[Orders_table].[Payment_Method].[All]" allUniqueName="[Orders_table].[Payment_Method].[All]" dimensionUniqueName="[Orders_table]" displayFolder="" count="2" memberValueDatatype="130" unbalanced="0"/>
    <cacheHierarchy uniqueName="[Orders_table].[City]" caption="City" attribute="1" defaultMemberUniqueName="[Orders_table].[City].[All]" allUniqueName="[Orders_table].[City].[All]" dimensionUniqueName="[Orders_table]" displayFolder="" count="0" memberValueDatatype="130" unbalanced="0"/>
    <cacheHierarchy uniqueName="[Orders_table].[Product name]" caption="Product name" attribute="1" defaultMemberUniqueName="[Orders_table].[Product name].[All]" allUniqueName="[Orders_table].[Product name].[All]" dimensionUniqueName="[Orders_table]" displayFolder="" count="0" memberValueDatatype="130" unbalanced="0"/>
    <cacheHierarchy uniqueName="[Orders_table].[Category]" caption="Category" attribute="1" defaultMemberUniqueName="[Orders_table].[Category].[All]" allUniqueName="[Orders_table].[Category].[All]" dimensionUniqueName="[Orders_table]" displayFolder="" count="2" memberValueDatatype="130" unbalanced="0"/>
    <cacheHierarchy uniqueName="[Orders_table].[Price]" caption="Price" attribute="1" defaultMemberUniqueName="[Orders_table].[Price].[All]" allUniqueName="[Orders_table].[Price].[All]" dimensionUniqueName="[Orders_table]" displayFolder="" count="0" memberValueDatatype="20" unbalanced="0"/>
    <cacheHierarchy uniqueName="[Orders_table].[Sales]" caption="Sales" attribute="1" defaultMemberUniqueName="[Orders_table].[Sales].[All]" allUniqueName="[Orders_table].[Sales].[All]" dimensionUniqueName="[Orders_table]" displayFolder="" count="0" memberValueDatatype="20" unbalanced="0"/>
    <cacheHierarchy uniqueName="[Orders_table].[City_Full]" caption="City_Full" attribute="1" defaultMemberUniqueName="[Orders_table].[City_Full].[All]" allUniqueName="[Orders_table].[City_Full].[All]" dimensionUniqueName="[Orders_table]" displayFolder="" count="0" memberValueDatatype="130"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20" unbalanced="0"/>
    <cacheHierarchy uniqueName="[Returns].[Reason]" caption="Reason" attribute="1" defaultMemberUniqueName="[Returns].[Reason].[All]" allUniqueName="[Returns].[Reason].[All]" dimensionUniqueName="[Returns]"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Returns]" caption="__XL_Count Returns" measure="1" displayFolder="" measureGroup="Returns"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Count of Sales]" caption="Count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_table" count="0" hidden="1">
      <extLst>
        <ext xmlns:x15="http://schemas.microsoft.com/office/spreadsheetml/2010/11/main" uri="{B97F6D7D-B522-45F9-BDA1-12C45D357490}">
          <x15:cacheHierarchy aggregatedColumn="15"/>
        </ext>
      </extLst>
    </cacheHierarchy>
    <cacheHierarchy uniqueName="[Measures].[Average of Sales]" caption="Average of Sales" measure="1" displayFolder="" measureGroup="Orders_table" count="0" hidden="1">
      <extLst>
        <ext xmlns:x15="http://schemas.microsoft.com/office/spreadsheetml/2010/11/main" uri="{B97F6D7D-B522-45F9-BDA1-12C45D357490}">
          <x15:cacheHierarchy aggregatedColumn="15"/>
        </ext>
      </extLst>
    </cacheHierarchy>
    <cacheHierarchy uniqueName="[Measures].[Sum of Order_ID 2]" caption="Sum of Order_ID 2" measure="1" displayFolder="" measureGroup="Returns" count="0" hidden="1">
      <extLst>
        <ext xmlns:x15="http://schemas.microsoft.com/office/spreadsheetml/2010/11/main" uri="{B97F6D7D-B522-45F9-BDA1-12C45D357490}">
          <x15:cacheHierarchy aggregatedColumn="25"/>
        </ext>
      </extLst>
    </cacheHierarchy>
    <cacheHierarchy uniqueName="[Measures].[Count of Order_ID 2]" caption="Count of Order_ID 2" measure="1" displayFolder="" measureGroup="Returns" count="0" hidden="1">
      <extLst>
        <ext xmlns:x15="http://schemas.microsoft.com/office/spreadsheetml/2010/11/main" uri="{B97F6D7D-B522-45F9-BDA1-12C45D357490}">
          <x15:cacheHierarchy aggregatedColumn="25"/>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343177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480B3B-9EA4-4143-81EA-808E7A39D65F}" name="PivotTable10" cacheId="53" applyNumberFormats="0" applyBorderFormats="0" applyFontFormats="0" applyPatternFormats="0" applyAlignmentFormats="0" applyWidthHeightFormats="1" dataCaption="Values" tag="51ac669b-6dae-41bf-af4c-4ee43df5f73d" updatedVersion="8" minRefreshableVersion="3" useAutoFormatting="1"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1">
    <format dxfId="13">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Count of Order_ID"/>
    <pivotHierarchy dragToData="1" caption="Sum of Sales"/>
    <pivotHierarchy dragToData="1" caption="Average of Sales"/>
    <pivotHierarchy dragToData="1"/>
    <pivotHierarchy dragToData="1" caption="Count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FC4DEF-AA0B-457B-87C1-99AC7C1ADCFC}" name="PivotTable3" cacheId="62" applyNumberFormats="0" applyBorderFormats="0" applyFontFormats="0" applyPatternFormats="0" applyAlignmentFormats="0" applyWidthHeightFormats="1" dataCaption="Values" tag="7b612a06-0a69-46b2-9859-bbe3bb85bc3b" updatedVersion="8" minRefreshableVersion="3" useAutoFormatting="1" subtotalHiddenItems="1" itemPrintTitles="1" createdVersion="5" indent="0" outline="1" outlineData="1" multipleFieldFilters="0" chartFormat="3" rowHeaderCaption="Order date">
  <location ref="F4:G10" firstHeaderRow="1" firstDataRow="1" firstDataCol="1"/>
  <pivotFields count="4">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_ID" fld="1" subtotal="count" baseField="0" baseItem="0"/>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125749-E20F-40F8-9BA2-6FC3136BF44C}" name="PivotTable5" cacheId="68" applyNumberFormats="0" applyBorderFormats="0" applyFontFormats="0" applyPatternFormats="0" applyAlignmentFormats="0" applyWidthHeightFormats="1" dataCaption="Values" tag="51ac669b-6dae-41bf-af4c-4ee43df5f73d" updatedVersion="8" minRefreshableVersion="3" useAutoFormatting="1"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Sales" fld="0" subtotal="average" baseField="0" baseItem="0" numFmtId="1"/>
  </dataFields>
  <formats count="1">
    <format dxfId="14">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Sum of Sales"/>
    <pivotHierarchy dragToData="1" caption="Average of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C796B-3577-4958-A0A7-92FD50533896}" name="PivotTable9" cacheId="77" applyNumberFormats="0" applyBorderFormats="0" applyFontFormats="0" applyPatternFormats="0" applyAlignmentFormats="0" applyWidthHeightFormats="1" dataCaption="Values" tag="51ac669b-6dae-41bf-af4c-4ee43df5f73d" updatedVersion="8" minRefreshableVersion="3" useAutoFormatting="1"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formats count="1">
    <format dxfId="15">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Count of Order_ID"/>
    <pivotHierarchy dragToData="1" caption="Sum of Sales"/>
    <pivotHierarchy dragToData="1" caption="Average of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D3B94D-4E00-416B-96E1-003054F45283}" name="PivotTable2" cacheId="59" applyNumberFormats="0" applyBorderFormats="0" applyFontFormats="0" applyPatternFormats="0" applyAlignmentFormats="0" applyWidthHeightFormats="1" dataCaption="Values" tag="00b6762c-6d6e-47af-8caa-91e592e8a61e" updatedVersion="8" minRefreshableVersion="3" useAutoFormatting="1" subtotalHiddenItems="1" itemPrintTitles="1" createdVersion="5" indent="0" outline="1" outlineData="1" multipleFieldFilters="0" chartFormat="4" rowHeaderCaption="Cetegory">
  <location ref="C4:D1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sales"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BA3027-53A3-436B-B88F-9DAFEC5F510B}" name="PivotTable1" cacheId="50" applyNumberFormats="0" applyBorderFormats="0" applyFontFormats="0" applyPatternFormats="0" applyAlignmentFormats="0" applyWidthHeightFormats="1" dataCaption="Values" tag="51ac669b-6dae-41bf-af4c-4ee43df5f73d"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Sum of Sal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439846-D784-430F-AF17-4D5FC62CF225}" name="PivotTable8" cacheId="74" applyNumberFormats="0" applyBorderFormats="0" applyFontFormats="0" applyPatternFormats="0" applyAlignmentFormats="0" applyWidthHeightFormats="1" dataCaption="Values" tag="efd62075-5f6e-4db4-854e-c11b37ec0c7a" updatedVersion="8" minRefreshableVersion="3" useAutoFormatting="1" subtotalHiddenItems="1" itemPrintTitles="1" createdVersion="5" indent="0" outline="1" outlineData="1" multipleFieldFilters="0" chartFormat="10" rowHeaderCaption="year">
  <location ref="C19:D46" firstHeaderRow="1" firstDataRow="1" firstDataCol="1"/>
  <pivotFields count="5">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1"/>
    <field x="3"/>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Total sales"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89A372-9EE9-4582-A9F9-3CF9B0131544}" name="PivotTable11" cacheId="56" applyNumberFormats="0" applyBorderFormats="0" applyFontFormats="0" applyPatternFormats="0" applyAlignmentFormats="0" applyWidthHeightFormats="1" dataCaption="Values" tag="efd62075-5f6e-4db4-854e-c11b37ec0c7a" updatedVersion="8" minRefreshableVersion="3" useAutoFormatting="1" subtotalHiddenItems="1" itemPrintTitles="1" createdVersion="5" indent="0" outline="1" outlineData="1" multipleFieldFilters="0" chartFormat="10" rowHeaderCaption="year">
  <location ref="C50:D53" firstHeaderRow="1" firstDataRow="1" firstDataCol="1"/>
  <pivotFields count="4">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Total sales"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7C308F-B3CE-486A-B599-2D5134B944F3}" name="PivotTable7" cacheId="71" applyNumberFormats="0" applyBorderFormats="0" applyFontFormats="0" applyPatternFormats="0" applyAlignmentFormats="0" applyWidthHeightFormats="1" dataCaption="Values" tag="ba70b919-669b-4d65-bba7-722db8bcb469" updatedVersion="8" minRefreshableVersion="3" useAutoFormatting="1" subtotalHiddenItems="1" rowGrandTotals="0" colGrandTotals="0" itemPrintTitles="1" createdVersion="5" indent="0" outline="1" outlineData="1" multipleFieldFilters="0" rowHeaderCaption="City">
  <location ref="F13:G23" firstHeaderRow="1"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x v="9"/>
    </i>
  </rowItems>
  <colItems count="1">
    <i/>
  </colItems>
  <dataFields count="1">
    <dataField name="Sum of Sales"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643695-D486-4E64-8C52-B27E171AC629}" name="PivotTable6" cacheId="47" applyNumberFormats="0" applyBorderFormats="0" applyFontFormats="0" applyPatternFormats="0" applyAlignmentFormats="0" applyWidthHeightFormats="1" dataCaption="Values" tag="63e62920-48b0-4246-9f1f-6333d2fccafe" updatedVersion="8" minRefreshableVersion="3" useAutoFormatting="1" subtotalHiddenItems="1" itemPrintTitles="1" createdVersion="5" indent="0" outline="1" outlineData="1" multipleFieldFilters="0" chartFormat="11" rowHeaderCaption="Cetegory">
  <location ref="I13:J24" firstHeaderRow="1" firstDataRow="1" firstDataCol="1"/>
  <pivotFields count="5">
    <pivotField allDrilled="1" subtotalTop="0" showAll="0" defaultSubtotal="0" defaultAttributeDrillState="1"/>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axis="axisRow" allDrilled="1" subtotalTop="0" showAll="0" measureFilter="1" sortType="descending" defaultSubtotal="0" defaultAttributeDrillState="1">
      <items count="10">
        <item x="9"/>
        <item x="8"/>
        <item x="7"/>
        <item x="6"/>
        <item x="5"/>
        <item x="4"/>
        <item x="3"/>
        <item x="2"/>
        <item x="1"/>
        <item x="0"/>
      </items>
    </pivotField>
  </pivotFields>
  <rowFields count="1">
    <field x="4"/>
  </rowFields>
  <rowItems count="11">
    <i>
      <x/>
    </i>
    <i>
      <x v="1"/>
    </i>
    <i>
      <x v="2"/>
    </i>
    <i>
      <x v="3"/>
    </i>
    <i>
      <x v="4"/>
    </i>
    <i>
      <x v="5"/>
    </i>
    <i>
      <x v="6"/>
    </i>
    <i>
      <x v="7"/>
    </i>
    <i>
      <x v="8"/>
    </i>
    <i>
      <x v="9"/>
    </i>
    <i t="grand">
      <x/>
    </i>
  </rowItems>
  <colItems count="1">
    <i/>
  </colItems>
  <dataFields count="1">
    <dataField name="Sum of Sales" fld="3" baseField="0" baseItem="0"/>
  </dataFields>
  <chartFormats count="5">
    <chartFormat chart="0"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Sales"/>
    <pivotHierarchy dragToData="1"/>
    <pivotHierarchy dragToData="1"/>
    <pivotHierarchy dragToData="1" caption="Sum of Sales"/>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36">
      <autoFilter ref="A1">
        <filterColumn colId="0">
          <top10 val="10" filterVal="10"/>
        </filterColumn>
      </autoFilter>
    </filter>
    <filter fld="4" type="count" id="4" iMeasureHier="36">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1A78EF-9F64-4CFD-8965-98C8314E9367}" name="PivotTable4" cacheId="65" applyNumberFormats="0" applyBorderFormats="0" applyFontFormats="0" applyPatternFormats="0" applyAlignmentFormats="0" applyWidthHeightFormats="1" dataCaption="Values" tag="d9abda88-b7a9-4b30-a16d-a0440a17e5af" updatedVersion="8" minRefreshableVersion="3" useAutoFormatting="1" subtotalHiddenItems="1" itemPrintTitles="1" createdVersion="5" indent="0" outline="1" outlineData="1" multipleFieldFilters="0" chartFormat="3" rowHeaderCaption="Payment Method">
  <location ref="I4:J10"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Order_ID" fld="1" subtotal="count" showDataAs="percentOfTotal" baseField="0" baseItem="0" numFmtId="164"/>
  </dataFields>
  <formats count="3">
    <format dxfId="18">
      <pivotArea outline="0" collapsedLevelsAreSubtotals="1" fieldPosition="0"/>
    </format>
    <format dxfId="17">
      <pivotArea field="0" type="button" dataOnly="0" labelOnly="1" outline="0" axis="axisRow" fieldPosition="0"/>
    </format>
    <format dxfId="16">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Orders_table].[City].&amp;[Ahmedabad]"/>
      </members>
    </pivotHierarchy>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caption="Count of Order_ID"/>
    <pivotHierarchy dragToData="1"/>
    <pivotHierarchy dragToData="1" caption="Average of Sales"/>
    <pivotHierarchy dragToData="1"/>
    <pivotHierarchy dragToData="1"/>
    <pivotHierarchy dragToData="1" caption="Average of Order_ID"/>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35DC2A5-FF7F-4F71-AD13-154C4D7E2F0A}" sourceName="[Orders_table].[Order_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34317749">
      <levels count="2">
        <level uniqueName="[Orders_table].[Order_Date (Year)].[(All)]" sourceCaption="(All)" count="0"/>
        <level uniqueName="[Orders_table].[Order_Date (Year)].[Order_Date (Year)]" sourceCaption="Order_Date (Year)" count="2">
          <ranges>
            <range startItem="0">
              <i n="[Orders_table].[Order_Date (Year)].&amp;[2023]" c="2023"/>
              <i n="[Orders_table].[Order_Date (Year)].&amp;[2024]" c="2024"/>
            </range>
          </ranges>
        </level>
      </levels>
      <selections count="1">
        <selection n="[Orders_table].[Order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7D7D6B-D0F3-41EE-B80F-F2B774DE694E}" sourceName="[Orders_table].[Category]">
  <pivotTables>
    <pivotTable tabId="1" name="PivotTable6"/>
    <pivotTable tabId="1" name="PivotTable1"/>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data>
    <olap pivotCacheId="234317749">
      <levels count="2">
        <level uniqueName="[Orders_table].[Category].[(All)]" sourceCaption="(All)" count="0"/>
        <level uniqueName="[Orders_table].[Category].[Category]" sourceCaption="Category" count="5">
          <ranges>
            <range startItem="0">
              <i n="[Orders_table].[Category].&amp;[Accessories]" c="Accessories"/>
              <i n="[Orders_table].[Category].&amp;[Beauty]" c="Beauty"/>
              <i n="[Orders_table].[Category].&amp;[Electronics]" c="Electronics"/>
              <i n="[Orders_table].[Category].&amp;[Fashion]" c="Fashion"/>
              <i n="[Orders_table].[Category].&amp;[Home Appliances]" c="Home Appliances"/>
            </range>
          </ranges>
        </level>
      </levels>
      <selections count="1">
        <selection n="[Orders_table].[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FC9933E-BEB3-4E78-9EC7-B1B972793969}" sourceName="[Orders_table].[Payment_Method]">
  <pivotTables>
    <pivotTable tabId="1" name="PivotTable4"/>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data>
    <olap pivotCacheId="234317749">
      <levels count="2">
        <level uniqueName="[Orders_table].[Payment_Method].[(All)]" sourceCaption="(All)" count="0"/>
        <level uniqueName="[Orders_table].[Payment_Method].[Payment_Method]" sourceCaption="Payment_Method" count="5">
          <ranges>
            <range startItem="0">
              <i n="[Orders_table].[Payment_Method].&amp;[Card]" c="Card"/>
              <i n="[Orders_table].[Payment_Method].&amp;[Cash on Delivery]" c="Cash on Delivery"/>
              <i n="[Orders_table].[Payment_Method].&amp;[Net Banking]" c="Net Banking"/>
              <i n="[Orders_table].[Payment_Method].&amp;[UPI]" c="UPI"/>
              <i n="[Orders_table].[Payment_Method].&amp;[Wallet]" c="Wallet"/>
            </range>
          </ranges>
        </level>
      </levels>
      <selections count="1">
        <selection n="[Orders_table].[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Full" xr10:uid="{3C4D43AB-A6A9-43BD-87DF-DA7ADFEC43BF}" sourceName="City_Full">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Year)" xr10:uid="{9BAEC58D-6376-4273-8E55-6948CE1DB928}" cache="Slicer_Order_Date__Year" caption="Order_Date (Year)" level="1" rowHeight="247650"/>
  <slicer name="Category" xr10:uid="{84D4B108-ACA0-4043-8197-44C10E77123B}" cache="Slicer_Category" caption="Category" columnCount="3" level="1" rowHeight="247650"/>
  <slicer name="Payment_Method" xr10:uid="{79AA6BD7-708C-4D0B-90CD-ADE68627726E}" cache="Slicer_Payment_Method" caption="Payment_Method" columnCount="2" level="1" rowHeight="15544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Full" xr10:uid="{07B07F9F-5410-4594-A9A8-0C793BFBB7F3}" cache="Slicer_City_Full" caption="City_Full" columnCount="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B416B4-D343-46A7-A1B4-EF9A0C943967}" name="Table1" displayName="Table1" ref="R1:T11" totalsRowShown="0">
  <autoFilter ref="R1:T11" xr:uid="{0CB416B4-D343-46A7-A1B4-EF9A0C943967}"/>
  <tableColumns count="3">
    <tableColumn id="1" xr3:uid="{CFE70F68-3F17-406F-A5C7-ABB35114AA25}" name="State"/>
    <tableColumn id="2" xr3:uid="{65739516-7421-4276-A95F-3612195AA363}" name="City_Full" dataDxfId="12"/>
    <tableColumn id="3" xr3:uid="{A45BBF2F-DFF3-4131-A40B-5C0D1721EDAD}" name="Sales">
      <calculatedColumnFormula>G14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77313-8911-42BD-AE7E-A07F088F1AD9}">
  <dimension ref="A1:V71"/>
  <sheetViews>
    <sheetView topLeftCell="B1" zoomScale="89" zoomScaleNormal="115" workbookViewId="0">
      <selection activeCell="I7" sqref="I7:J7"/>
      <pivotSelection pane="bottomRight" showHeader="1" extendable="1" start="2" max="6" activeRow="6" activeCol="8" click="1" r:id="rId11">
        <pivotArea dataOnly="0" axis="axisRow" fieldPosition="0">
          <references count="1">
            <reference field="0" count="1">
              <x v="2"/>
            </reference>
          </references>
        </pivotArea>
      </pivotSelection>
    </sheetView>
  </sheetViews>
  <sheetFormatPr defaultRowHeight="14.4" x14ac:dyDescent="0.3"/>
  <cols>
    <col min="1" max="1" width="15.5546875" bestFit="1" customWidth="1"/>
    <col min="2" max="2" width="14.6640625" bestFit="1" customWidth="1"/>
    <col min="3" max="3" width="10.5546875" bestFit="1" customWidth="1"/>
    <col min="4" max="4" width="9.77734375" bestFit="1" customWidth="1"/>
    <col min="6" max="6" width="15.5546875" bestFit="1" customWidth="1"/>
    <col min="7" max="7" width="11.5546875" bestFit="1" customWidth="1"/>
    <col min="9" max="9" width="17.21875" bestFit="1" customWidth="1"/>
    <col min="10" max="10" width="15.5546875" bestFit="1" customWidth="1"/>
    <col min="18" max="18" width="13.88671875" customWidth="1"/>
    <col min="19" max="19" width="15.6640625" bestFit="1" customWidth="1"/>
    <col min="20" max="20" width="10.44140625" bestFit="1" customWidth="1"/>
    <col min="22" max="22" width="13.109375" bestFit="1" customWidth="1"/>
  </cols>
  <sheetData>
    <row r="1" spans="1:22" x14ac:dyDescent="0.3">
      <c r="R1" t="s">
        <v>61</v>
      </c>
      <c r="S1" t="s">
        <v>51</v>
      </c>
      <c r="T1" t="s">
        <v>52</v>
      </c>
    </row>
    <row r="2" spans="1:22" x14ac:dyDescent="0.3">
      <c r="R2" t="s">
        <v>54</v>
      </c>
      <c r="S2" s="2" t="s">
        <v>41</v>
      </c>
      <c r="T2">
        <f>G14</f>
        <v>310462800</v>
      </c>
      <c r="V2" s="5"/>
    </row>
    <row r="3" spans="1:22" x14ac:dyDescent="0.3">
      <c r="A3">
        <v>1</v>
      </c>
      <c r="C3">
        <v>2</v>
      </c>
      <c r="F3">
        <v>3</v>
      </c>
      <c r="I3">
        <v>4</v>
      </c>
      <c r="R3" t="s">
        <v>53</v>
      </c>
      <c r="S3" s="2" t="s">
        <v>42</v>
      </c>
      <c r="T3">
        <f t="shared" ref="T3:T11" si="0">G15</f>
        <v>317486300</v>
      </c>
      <c r="V3" s="5"/>
    </row>
    <row r="4" spans="1:22" x14ac:dyDescent="0.3">
      <c r="A4" t="s">
        <v>35</v>
      </c>
      <c r="C4" s="1" t="s">
        <v>7</v>
      </c>
      <c r="D4" t="s">
        <v>0</v>
      </c>
      <c r="F4" s="1" t="s">
        <v>22</v>
      </c>
      <c r="G4" t="s">
        <v>28</v>
      </c>
      <c r="I4" s="10" t="s">
        <v>29</v>
      </c>
      <c r="J4" t="s">
        <v>28</v>
      </c>
      <c r="R4" t="s">
        <v>55</v>
      </c>
      <c r="S4" s="2" t="s">
        <v>43</v>
      </c>
      <c r="T4">
        <f t="shared" si="0"/>
        <v>306592300</v>
      </c>
      <c r="V4" s="5"/>
    </row>
    <row r="5" spans="1:22" x14ac:dyDescent="0.3">
      <c r="A5" s="11">
        <v>3018866300</v>
      </c>
      <c r="C5" s="2" t="s">
        <v>1</v>
      </c>
      <c r="D5" s="11">
        <v>15078</v>
      </c>
      <c r="F5" s="2" t="s">
        <v>23</v>
      </c>
      <c r="G5" s="11">
        <v>19867</v>
      </c>
      <c r="I5" s="2" t="s">
        <v>23</v>
      </c>
      <c r="J5" s="9">
        <v>0.19685499692832087</v>
      </c>
      <c r="R5" t="s">
        <v>56</v>
      </c>
      <c r="S5" s="2" t="s">
        <v>44</v>
      </c>
      <c r="T5">
        <f t="shared" si="0"/>
        <v>303108000</v>
      </c>
      <c r="V5" s="5"/>
    </row>
    <row r="6" spans="1:22" x14ac:dyDescent="0.3">
      <c r="C6" s="2" t="s">
        <v>2</v>
      </c>
      <c r="D6" s="11">
        <v>16356</v>
      </c>
      <c r="F6" s="2" t="s">
        <v>24</v>
      </c>
      <c r="G6" s="11">
        <v>20001</v>
      </c>
      <c r="I6" s="2" t="s">
        <v>24</v>
      </c>
      <c r="J6" s="9">
        <v>0.19818275499891005</v>
      </c>
      <c r="R6" t="s">
        <v>57</v>
      </c>
      <c r="S6" s="2" t="s">
        <v>45</v>
      </c>
      <c r="T6">
        <f t="shared" si="0"/>
        <v>316092800</v>
      </c>
      <c r="V6" s="5"/>
    </row>
    <row r="7" spans="1:22" x14ac:dyDescent="0.3">
      <c r="C7" s="2" t="s">
        <v>3</v>
      </c>
      <c r="D7" s="11">
        <v>36552</v>
      </c>
      <c r="F7" s="2" t="s">
        <v>25</v>
      </c>
      <c r="G7" s="11">
        <v>21075</v>
      </c>
      <c r="I7" s="2" t="s">
        <v>25</v>
      </c>
      <c r="J7" s="9">
        <v>0.20882463684825905</v>
      </c>
      <c r="R7" t="s">
        <v>58</v>
      </c>
      <c r="S7" s="2" t="s">
        <v>46</v>
      </c>
      <c r="T7">
        <f t="shared" si="0"/>
        <v>305488300</v>
      </c>
      <c r="V7" s="5"/>
    </row>
    <row r="8" spans="1:22" x14ac:dyDescent="0.3">
      <c r="C8" s="2" t="s">
        <v>4</v>
      </c>
      <c r="D8" s="11">
        <v>20968</v>
      </c>
      <c r="F8" s="2" t="s">
        <v>26</v>
      </c>
      <c r="G8" s="11">
        <v>20285</v>
      </c>
      <c r="I8" s="2" t="s">
        <v>26</v>
      </c>
      <c r="J8" s="9">
        <v>0.20099680941717366</v>
      </c>
      <c r="R8" t="s">
        <v>59</v>
      </c>
      <c r="S8" s="2" t="s">
        <v>47</v>
      </c>
      <c r="T8">
        <f t="shared" si="0"/>
        <v>281311800</v>
      </c>
      <c r="V8" s="5"/>
    </row>
    <row r="9" spans="1:22" x14ac:dyDescent="0.3">
      <c r="C9" s="2" t="s">
        <v>5</v>
      </c>
      <c r="D9" s="11">
        <v>11968</v>
      </c>
      <c r="F9" s="2" t="s">
        <v>27</v>
      </c>
      <c r="G9" s="11">
        <v>19694</v>
      </c>
      <c r="I9" s="2" t="s">
        <v>27</v>
      </c>
      <c r="J9" s="9">
        <v>0.19514080180733637</v>
      </c>
      <c r="R9" t="s">
        <v>62</v>
      </c>
      <c r="S9" s="2" t="s">
        <v>48</v>
      </c>
      <c r="T9">
        <f t="shared" si="0"/>
        <v>277759400</v>
      </c>
      <c r="V9" s="5"/>
    </row>
    <row r="10" spans="1:22" x14ac:dyDescent="0.3">
      <c r="A10" t="s">
        <v>37</v>
      </c>
      <c r="C10" s="2" t="s">
        <v>6</v>
      </c>
      <c r="D10" s="11">
        <v>100922</v>
      </c>
      <c r="F10" s="2" t="s">
        <v>6</v>
      </c>
      <c r="G10" s="11">
        <v>100922</v>
      </c>
      <c r="I10" s="2" t="s">
        <v>6</v>
      </c>
      <c r="J10" s="9">
        <v>1</v>
      </c>
      <c r="R10" t="s">
        <v>60</v>
      </c>
      <c r="S10" s="2" t="s">
        <v>49</v>
      </c>
      <c r="T10">
        <f t="shared" si="0"/>
        <v>304777600</v>
      </c>
      <c r="V10" s="5"/>
    </row>
    <row r="11" spans="1:22" x14ac:dyDescent="0.3">
      <c r="A11" s="6">
        <v>29912.866372049702</v>
      </c>
      <c r="R11" t="s">
        <v>60</v>
      </c>
      <c r="S11" s="2" t="s">
        <v>50</v>
      </c>
      <c r="T11">
        <f t="shared" si="0"/>
        <v>295787000</v>
      </c>
      <c r="V11" s="5"/>
    </row>
    <row r="13" spans="1:22" x14ac:dyDescent="0.3">
      <c r="F13" s="1" t="s">
        <v>40</v>
      </c>
      <c r="G13" t="s">
        <v>35</v>
      </c>
      <c r="I13" s="1" t="s">
        <v>7</v>
      </c>
      <c r="J13" t="s">
        <v>35</v>
      </c>
    </row>
    <row r="14" spans="1:22" x14ac:dyDescent="0.3">
      <c r="A14" t="s">
        <v>38</v>
      </c>
      <c r="F14" s="2" t="s">
        <v>41</v>
      </c>
      <c r="G14" s="11">
        <v>310462800</v>
      </c>
      <c r="I14" s="2" t="s">
        <v>67</v>
      </c>
      <c r="J14" s="11">
        <v>68139000</v>
      </c>
    </row>
    <row r="15" spans="1:22" x14ac:dyDescent="0.3">
      <c r="A15" t="s">
        <v>28</v>
      </c>
      <c r="F15" s="2" t="s">
        <v>42</v>
      </c>
      <c r="G15" s="11">
        <v>317486300</v>
      </c>
      <c r="I15" s="2" t="s">
        <v>66</v>
      </c>
      <c r="J15" s="11">
        <v>420644000</v>
      </c>
    </row>
    <row r="16" spans="1:22" x14ac:dyDescent="0.3">
      <c r="A16" s="6">
        <v>100922</v>
      </c>
      <c r="F16" s="2" t="s">
        <v>43</v>
      </c>
      <c r="G16" s="11">
        <v>306592300</v>
      </c>
      <c r="I16" s="2" t="s">
        <v>65</v>
      </c>
      <c r="J16" s="11">
        <v>457350000</v>
      </c>
    </row>
    <row r="17" spans="1:10" x14ac:dyDescent="0.3">
      <c r="F17" s="2" t="s">
        <v>44</v>
      </c>
      <c r="G17" s="11">
        <v>303108000</v>
      </c>
      <c r="I17" s="2" t="s">
        <v>64</v>
      </c>
      <c r="J17" s="11">
        <v>48608000</v>
      </c>
    </row>
    <row r="18" spans="1:10" x14ac:dyDescent="0.3">
      <c r="A18" t="s">
        <v>39</v>
      </c>
      <c r="F18" s="2" t="s">
        <v>45</v>
      </c>
      <c r="G18" s="11">
        <v>316092800</v>
      </c>
      <c r="I18" s="2" t="s">
        <v>63</v>
      </c>
      <c r="J18" s="11">
        <v>44666100</v>
      </c>
    </row>
    <row r="19" spans="1:10" x14ac:dyDescent="0.3">
      <c r="A19" t="s">
        <v>28</v>
      </c>
      <c r="B19" s="7">
        <f>A20 / A16</f>
        <v>7.9269138542636883E-3</v>
      </c>
      <c r="C19" s="1" t="s">
        <v>68</v>
      </c>
      <c r="D19" t="s">
        <v>0</v>
      </c>
      <c r="F19" s="2" t="s">
        <v>46</v>
      </c>
      <c r="G19" s="11">
        <v>305488300</v>
      </c>
      <c r="I19" s="2" t="s">
        <v>34</v>
      </c>
      <c r="J19" s="11">
        <v>53075200</v>
      </c>
    </row>
    <row r="20" spans="1:10" x14ac:dyDescent="0.3">
      <c r="A20" s="6">
        <v>800</v>
      </c>
      <c r="C20" s="2" t="s">
        <v>8</v>
      </c>
      <c r="D20" s="11"/>
      <c r="F20" s="2" t="s">
        <v>47</v>
      </c>
      <c r="G20" s="11">
        <v>281311800</v>
      </c>
      <c r="I20" s="2" t="s">
        <v>33</v>
      </c>
      <c r="J20" s="11">
        <v>838200000</v>
      </c>
    </row>
    <row r="21" spans="1:10" x14ac:dyDescent="0.3">
      <c r="C21" s="3" t="s">
        <v>9</v>
      </c>
      <c r="D21" s="11">
        <v>4423</v>
      </c>
      <c r="F21" s="2" t="s">
        <v>48</v>
      </c>
      <c r="G21" s="11">
        <v>277759400</v>
      </c>
      <c r="I21" s="2" t="s">
        <v>32</v>
      </c>
      <c r="J21" s="11">
        <v>57893500</v>
      </c>
    </row>
    <row r="22" spans="1:10" x14ac:dyDescent="0.3">
      <c r="C22" s="3" t="s">
        <v>10</v>
      </c>
      <c r="D22" s="11">
        <v>3540</v>
      </c>
      <c r="F22" s="2" t="s">
        <v>49</v>
      </c>
      <c r="G22" s="11">
        <v>304777600</v>
      </c>
      <c r="I22" s="2" t="s">
        <v>31</v>
      </c>
      <c r="J22" s="11">
        <v>665720000</v>
      </c>
    </row>
    <row r="23" spans="1:10" x14ac:dyDescent="0.3">
      <c r="C23" s="3" t="s">
        <v>11</v>
      </c>
      <c r="D23" s="11">
        <v>4401</v>
      </c>
      <c r="F23" s="2" t="s">
        <v>50</v>
      </c>
      <c r="G23" s="11">
        <v>295787000</v>
      </c>
      <c r="I23" s="2" t="s">
        <v>30</v>
      </c>
      <c r="J23" s="11">
        <v>115850000</v>
      </c>
    </row>
    <row r="24" spans="1:10" x14ac:dyDescent="0.3">
      <c r="C24" s="3" t="s">
        <v>12</v>
      </c>
      <c r="D24" s="11">
        <v>4400</v>
      </c>
      <c r="I24" s="2" t="s">
        <v>6</v>
      </c>
      <c r="J24" s="11">
        <v>2770145800</v>
      </c>
    </row>
    <row r="25" spans="1:10" x14ac:dyDescent="0.3">
      <c r="C25" s="3" t="s">
        <v>13</v>
      </c>
      <c r="D25" s="11">
        <v>4248</v>
      </c>
      <c r="G25" t="e">
        <f>GETPIVOTDATA("[Measures].[Sum of Sales]",$F$13,"[Orders_table].[City_Full]","[Orders_table].[City_Full],F14")</f>
        <v>#REF!</v>
      </c>
    </row>
    <row r="26" spans="1:10" x14ac:dyDescent="0.3">
      <c r="C26" s="3" t="s">
        <v>14</v>
      </c>
      <c r="D26" s="11">
        <v>4299</v>
      </c>
    </row>
    <row r="27" spans="1:10" x14ac:dyDescent="0.3">
      <c r="C27" s="3" t="s">
        <v>15</v>
      </c>
      <c r="D27" s="11">
        <v>4295</v>
      </c>
    </row>
    <row r="28" spans="1:10" x14ac:dyDescent="0.3">
      <c r="C28" s="3" t="s">
        <v>16</v>
      </c>
      <c r="D28" s="11">
        <v>4596</v>
      </c>
    </row>
    <row r="29" spans="1:10" x14ac:dyDescent="0.3">
      <c r="C29" s="3" t="s">
        <v>17</v>
      </c>
      <c r="D29" s="11">
        <v>4271</v>
      </c>
    </row>
    <row r="30" spans="1:10" x14ac:dyDescent="0.3">
      <c r="C30" s="3" t="s">
        <v>18</v>
      </c>
      <c r="D30" s="11">
        <v>4142</v>
      </c>
    </row>
    <row r="31" spans="1:10" x14ac:dyDescent="0.3">
      <c r="C31" s="3" t="s">
        <v>19</v>
      </c>
      <c r="D31" s="11">
        <v>4261</v>
      </c>
    </row>
    <row r="32" spans="1:10" x14ac:dyDescent="0.3">
      <c r="C32" s="3" t="s">
        <v>20</v>
      </c>
      <c r="D32" s="11">
        <v>4249</v>
      </c>
    </row>
    <row r="33" spans="3:4" x14ac:dyDescent="0.3">
      <c r="C33" s="2" t="s">
        <v>21</v>
      </c>
      <c r="D33" s="11"/>
    </row>
    <row r="34" spans="3:4" x14ac:dyDescent="0.3">
      <c r="C34" s="3" t="s">
        <v>9</v>
      </c>
      <c r="D34" s="11">
        <v>4071</v>
      </c>
    </row>
    <row r="35" spans="3:4" x14ac:dyDescent="0.3">
      <c r="C35" s="3" t="s">
        <v>10</v>
      </c>
      <c r="D35" s="11">
        <v>3950</v>
      </c>
    </row>
    <row r="36" spans="3:4" x14ac:dyDescent="0.3">
      <c r="C36" s="3" t="s">
        <v>11</v>
      </c>
      <c r="D36" s="11">
        <v>4513</v>
      </c>
    </row>
    <row r="37" spans="3:4" x14ac:dyDescent="0.3">
      <c r="C37" s="3" t="s">
        <v>12</v>
      </c>
      <c r="D37" s="11">
        <v>4288</v>
      </c>
    </row>
    <row r="38" spans="3:4" x14ac:dyDescent="0.3">
      <c r="C38" s="3" t="s">
        <v>13</v>
      </c>
      <c r="D38" s="11">
        <v>4405</v>
      </c>
    </row>
    <row r="39" spans="3:4" x14ac:dyDescent="0.3">
      <c r="C39" s="3" t="s">
        <v>14</v>
      </c>
      <c r="D39" s="11">
        <v>3700</v>
      </c>
    </row>
    <row r="40" spans="3:4" x14ac:dyDescent="0.3">
      <c r="C40" s="3" t="s">
        <v>15</v>
      </c>
      <c r="D40" s="11">
        <v>4030</v>
      </c>
    </row>
    <row r="41" spans="3:4" x14ac:dyDescent="0.3">
      <c r="C41" s="3" t="s">
        <v>16</v>
      </c>
      <c r="D41" s="11">
        <v>4311</v>
      </c>
    </row>
    <row r="42" spans="3:4" x14ac:dyDescent="0.3">
      <c r="C42" s="3" t="s">
        <v>17</v>
      </c>
      <c r="D42" s="11">
        <v>4056</v>
      </c>
    </row>
    <row r="43" spans="3:4" x14ac:dyDescent="0.3">
      <c r="C43" s="3" t="s">
        <v>18</v>
      </c>
      <c r="D43" s="11">
        <v>4088</v>
      </c>
    </row>
    <row r="44" spans="3:4" x14ac:dyDescent="0.3">
      <c r="C44" s="3" t="s">
        <v>19</v>
      </c>
      <c r="D44" s="11">
        <v>4080</v>
      </c>
    </row>
    <row r="45" spans="3:4" x14ac:dyDescent="0.3">
      <c r="C45" s="3" t="s">
        <v>20</v>
      </c>
      <c r="D45" s="11">
        <v>4305</v>
      </c>
    </row>
    <row r="46" spans="3:4" x14ac:dyDescent="0.3">
      <c r="C46" s="2" t="s">
        <v>6</v>
      </c>
      <c r="D46" s="11">
        <v>100922</v>
      </c>
    </row>
    <row r="50" spans="3:4" x14ac:dyDescent="0.3">
      <c r="C50" s="1" t="s">
        <v>68</v>
      </c>
      <c r="D50" t="s">
        <v>0</v>
      </c>
    </row>
    <row r="51" spans="3:4" x14ac:dyDescent="0.3">
      <c r="C51" s="2" t="s">
        <v>8</v>
      </c>
      <c r="D51" s="11">
        <v>51125</v>
      </c>
    </row>
    <row r="52" spans="3:4" x14ac:dyDescent="0.3">
      <c r="C52" s="2" t="s">
        <v>21</v>
      </c>
      <c r="D52" s="11">
        <v>49797</v>
      </c>
    </row>
    <row r="53" spans="3:4" x14ac:dyDescent="0.3">
      <c r="C53" s="2" t="s">
        <v>6</v>
      </c>
      <c r="D53" s="11">
        <v>100922</v>
      </c>
    </row>
    <row r="71" spans="1:1" x14ac:dyDescent="0.3">
      <c r="A71" t="s">
        <v>36</v>
      </c>
    </row>
  </sheetData>
  <dataConsolidate/>
  <pageMargins left="0.7" right="0.7" top="0.75" bottom="0.75" header="0.3" footer="0.3"/>
  <pageSetup orientation="portrait" r:id="rId12"/>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A12C-9358-4519-B16C-0D22B042D835}">
  <dimension ref="A1:Q44"/>
  <sheetViews>
    <sheetView tabSelected="1" topLeftCell="A2" zoomScale="102" zoomScaleNormal="123" workbookViewId="0"/>
  </sheetViews>
  <sheetFormatPr defaultRowHeight="14.4" x14ac:dyDescent="0.3"/>
  <sheetData>
    <row r="1" spans="1:17" x14ac:dyDescent="0.3">
      <c r="A1" s="4"/>
      <c r="B1" s="4"/>
      <c r="C1" s="4"/>
      <c r="D1" s="4"/>
      <c r="E1" s="4"/>
      <c r="F1" s="4"/>
      <c r="G1" s="4"/>
      <c r="H1" s="4"/>
      <c r="I1" s="4"/>
      <c r="J1" s="4"/>
      <c r="K1" s="4"/>
      <c r="L1" s="4"/>
      <c r="M1" s="4"/>
      <c r="N1" s="4"/>
      <c r="O1" s="4"/>
      <c r="P1" s="4"/>
      <c r="Q1" s="4"/>
    </row>
    <row r="2" spans="1:17" x14ac:dyDescent="0.3">
      <c r="A2" s="4"/>
      <c r="B2" s="4"/>
      <c r="C2" s="4"/>
      <c r="D2" s="4"/>
      <c r="E2" s="4"/>
      <c r="F2" s="4"/>
      <c r="G2" s="4"/>
      <c r="H2" s="4"/>
      <c r="I2" s="4"/>
      <c r="J2" s="4"/>
      <c r="K2" s="4"/>
      <c r="L2" s="4"/>
      <c r="M2" s="4"/>
      <c r="N2" s="4"/>
      <c r="O2" s="4"/>
      <c r="P2" s="4"/>
      <c r="Q2" s="4"/>
    </row>
    <row r="3" spans="1:17" x14ac:dyDescent="0.3">
      <c r="A3" s="4"/>
      <c r="B3" s="4"/>
      <c r="C3" s="4"/>
      <c r="D3" s="4"/>
      <c r="E3" s="4"/>
      <c r="F3" s="4"/>
      <c r="G3" s="4"/>
      <c r="H3" s="4"/>
      <c r="I3" s="4"/>
      <c r="J3" s="4"/>
      <c r="K3" s="4"/>
      <c r="L3" s="4"/>
      <c r="M3" s="4"/>
      <c r="N3" s="4"/>
      <c r="O3" s="4"/>
      <c r="P3" s="4"/>
      <c r="Q3" s="4"/>
    </row>
    <row r="4" spans="1:17" x14ac:dyDescent="0.3">
      <c r="A4" s="4"/>
      <c r="B4" s="4"/>
      <c r="C4" s="4"/>
      <c r="D4" s="4"/>
      <c r="E4" s="4"/>
      <c r="F4" s="4"/>
      <c r="G4" s="4"/>
      <c r="H4" s="4"/>
      <c r="I4" s="4"/>
      <c r="J4" s="4"/>
      <c r="K4" s="4"/>
      <c r="L4" s="4"/>
      <c r="M4" s="4"/>
      <c r="N4" s="4"/>
      <c r="O4" s="4"/>
      <c r="P4" s="4"/>
      <c r="Q4" s="4"/>
    </row>
    <row r="5" spans="1:17" x14ac:dyDescent="0.3">
      <c r="A5" s="4"/>
      <c r="B5" s="4"/>
      <c r="C5" s="4"/>
      <c r="D5" s="4"/>
      <c r="E5" s="4"/>
      <c r="F5" s="4"/>
      <c r="G5" s="4"/>
      <c r="H5" s="4"/>
      <c r="I5" s="4"/>
      <c r="J5" s="4"/>
      <c r="K5" s="4"/>
      <c r="L5" s="4"/>
      <c r="M5" s="4"/>
      <c r="N5" s="4"/>
      <c r="O5" s="4"/>
      <c r="P5" s="4"/>
      <c r="Q5" s="4"/>
    </row>
    <row r="6" spans="1:17" x14ac:dyDescent="0.3">
      <c r="A6" s="4"/>
      <c r="B6" s="4"/>
      <c r="C6" s="4"/>
      <c r="D6" s="4"/>
      <c r="E6" s="4"/>
      <c r="F6" s="4"/>
      <c r="G6" s="4"/>
      <c r="H6" s="4"/>
      <c r="I6" s="4"/>
      <c r="J6" s="4"/>
      <c r="K6" s="4"/>
      <c r="L6" s="4"/>
      <c r="M6" s="4"/>
      <c r="N6" s="4"/>
      <c r="O6" s="4"/>
      <c r="P6" s="4"/>
      <c r="Q6" s="4"/>
    </row>
    <row r="7" spans="1:17" x14ac:dyDescent="0.3">
      <c r="A7" s="4"/>
      <c r="B7" s="4"/>
      <c r="C7" s="4"/>
      <c r="D7" s="4"/>
      <c r="E7" s="4"/>
      <c r="F7" s="4"/>
      <c r="G7" s="4"/>
      <c r="H7" s="4"/>
      <c r="I7" s="4"/>
      <c r="J7" s="4"/>
      <c r="K7" s="4"/>
      <c r="L7" s="4"/>
      <c r="M7" s="4"/>
      <c r="N7" s="4"/>
      <c r="O7" s="4"/>
      <c r="P7" s="4"/>
      <c r="Q7" s="4"/>
    </row>
    <row r="8" spans="1:17" x14ac:dyDescent="0.3">
      <c r="A8" s="4"/>
      <c r="B8" s="4"/>
      <c r="C8" s="4"/>
      <c r="D8" s="4"/>
      <c r="E8" s="4"/>
      <c r="F8" s="4"/>
      <c r="G8" s="4"/>
      <c r="H8" s="4"/>
      <c r="I8" s="4"/>
      <c r="J8" s="4"/>
      <c r="K8" s="4"/>
      <c r="L8" s="4"/>
      <c r="M8" s="4"/>
      <c r="N8" s="4"/>
      <c r="O8" s="4"/>
      <c r="P8" s="4"/>
      <c r="Q8" s="4"/>
    </row>
    <row r="9" spans="1:17" x14ac:dyDescent="0.3">
      <c r="A9" s="4"/>
      <c r="B9" s="4"/>
      <c r="C9" s="4"/>
      <c r="D9" s="4"/>
      <c r="E9" s="4"/>
      <c r="F9" s="4"/>
      <c r="G9" s="4"/>
      <c r="H9" s="4"/>
      <c r="I9" s="4"/>
      <c r="J9" s="4"/>
      <c r="K9" s="4"/>
      <c r="L9" s="4"/>
      <c r="M9" s="4"/>
      <c r="N9" s="4"/>
      <c r="O9" s="4"/>
      <c r="P9" s="4"/>
      <c r="Q9" s="4"/>
    </row>
    <row r="10" spans="1:17" x14ac:dyDescent="0.3">
      <c r="A10" s="4"/>
      <c r="B10" s="4"/>
      <c r="C10" s="4"/>
      <c r="D10" s="4"/>
      <c r="E10" s="4"/>
      <c r="F10" s="4"/>
      <c r="G10" s="4"/>
      <c r="H10" s="4"/>
      <c r="I10" s="4"/>
      <c r="J10" s="4"/>
      <c r="K10" s="4"/>
      <c r="L10" s="4"/>
      <c r="M10" s="4"/>
      <c r="N10" s="4"/>
      <c r="O10" s="4"/>
      <c r="P10" s="4"/>
      <c r="Q10" s="4"/>
    </row>
    <row r="11" spans="1:17" x14ac:dyDescent="0.3">
      <c r="A11" s="4"/>
      <c r="B11" s="4"/>
      <c r="C11" s="4"/>
      <c r="D11" s="4"/>
      <c r="E11" s="4"/>
      <c r="F11" s="4"/>
      <c r="G11" s="4"/>
      <c r="H11" s="4"/>
      <c r="I11" s="4"/>
      <c r="J11" s="4"/>
      <c r="K11" s="4"/>
      <c r="L11" s="4"/>
      <c r="M11" s="4"/>
      <c r="N11" s="4"/>
      <c r="O11" s="4"/>
      <c r="P11" s="4"/>
      <c r="Q11" s="4"/>
    </row>
    <row r="12" spans="1:17" x14ac:dyDescent="0.3">
      <c r="A12" s="4"/>
      <c r="B12" s="4"/>
      <c r="C12" s="4"/>
      <c r="D12" s="4"/>
      <c r="E12" s="4"/>
      <c r="F12" s="4"/>
      <c r="G12" s="4"/>
      <c r="H12" s="4"/>
      <c r="I12" s="4"/>
      <c r="J12" s="4"/>
      <c r="K12" s="4"/>
      <c r="L12" s="4"/>
      <c r="M12" s="4"/>
      <c r="N12" s="4"/>
      <c r="O12" s="4"/>
      <c r="P12" s="4"/>
      <c r="Q12" s="4"/>
    </row>
    <row r="13" spans="1:17" x14ac:dyDescent="0.3">
      <c r="A13" s="4"/>
      <c r="B13" s="4"/>
      <c r="C13" s="4"/>
      <c r="D13" s="4"/>
      <c r="E13" s="4"/>
      <c r="F13" s="4"/>
      <c r="G13" s="4"/>
      <c r="H13" s="4"/>
      <c r="I13" s="4"/>
      <c r="J13" s="4"/>
      <c r="K13" s="4"/>
      <c r="L13" s="4"/>
      <c r="M13" s="4"/>
      <c r="N13" s="4"/>
      <c r="O13" s="4"/>
      <c r="P13" s="4"/>
      <c r="Q13" s="4"/>
    </row>
    <row r="14" spans="1:17" x14ac:dyDescent="0.3">
      <c r="A14" s="4"/>
      <c r="B14" s="4"/>
      <c r="C14" s="4"/>
      <c r="D14" s="4"/>
      <c r="E14" s="4"/>
      <c r="F14" s="4"/>
      <c r="G14" s="4"/>
      <c r="H14" s="4"/>
      <c r="I14" s="4"/>
      <c r="J14" s="4"/>
      <c r="K14" s="4"/>
      <c r="L14" s="4"/>
      <c r="M14" s="4"/>
      <c r="N14" s="4"/>
      <c r="O14" s="4"/>
      <c r="P14" s="4"/>
      <c r="Q14" s="4"/>
    </row>
    <row r="15" spans="1:17" x14ac:dyDescent="0.3">
      <c r="A15" s="4"/>
      <c r="B15" s="4"/>
      <c r="C15" s="4"/>
      <c r="D15" s="4"/>
      <c r="E15" s="4"/>
      <c r="F15" s="4"/>
      <c r="G15" s="4"/>
      <c r="H15" s="4"/>
      <c r="I15" s="4"/>
      <c r="J15" s="4"/>
      <c r="K15" s="4"/>
      <c r="L15" s="4"/>
      <c r="M15" s="4"/>
      <c r="N15" s="4"/>
      <c r="O15" s="4"/>
      <c r="P15" s="4"/>
      <c r="Q15" s="4"/>
    </row>
    <row r="16" spans="1:17" x14ac:dyDescent="0.3">
      <c r="A16" s="4"/>
      <c r="B16" s="4"/>
      <c r="C16" s="4"/>
      <c r="D16" s="4"/>
      <c r="E16" s="4"/>
      <c r="F16" s="4"/>
      <c r="G16" s="4"/>
      <c r="H16" s="4"/>
      <c r="I16" s="4"/>
      <c r="J16" s="4"/>
      <c r="K16" s="4"/>
      <c r="L16" s="4"/>
      <c r="M16" s="4"/>
      <c r="N16" s="4"/>
      <c r="O16" s="4"/>
      <c r="P16" s="4"/>
      <c r="Q16" s="4"/>
    </row>
    <row r="17" spans="1:17" x14ac:dyDescent="0.3">
      <c r="A17" s="4"/>
      <c r="B17" s="4"/>
      <c r="C17" s="4"/>
      <c r="D17" s="4"/>
      <c r="E17" s="4"/>
      <c r="F17" s="4"/>
      <c r="G17" s="4"/>
      <c r="H17" s="4"/>
      <c r="I17" s="4"/>
      <c r="J17" s="4"/>
      <c r="K17" s="4"/>
      <c r="L17" s="4"/>
      <c r="M17" s="4"/>
      <c r="N17" s="4"/>
      <c r="O17" s="4"/>
      <c r="P17" s="4"/>
      <c r="Q17" s="4"/>
    </row>
    <row r="18" spans="1:17" x14ac:dyDescent="0.3">
      <c r="A18" s="4"/>
      <c r="B18" s="4"/>
      <c r="C18" s="4"/>
      <c r="D18" s="4"/>
      <c r="E18" s="4"/>
      <c r="F18" s="4"/>
      <c r="G18" s="4"/>
      <c r="H18" s="4"/>
      <c r="I18" s="4"/>
      <c r="J18" s="4"/>
      <c r="K18" s="4"/>
      <c r="L18" s="4"/>
      <c r="M18" s="4"/>
      <c r="N18" s="4"/>
      <c r="O18" s="4"/>
      <c r="P18" s="4"/>
      <c r="Q18" s="4"/>
    </row>
    <row r="19" spans="1:17" x14ac:dyDescent="0.3">
      <c r="A19" s="4"/>
      <c r="B19" s="4"/>
      <c r="C19" s="4"/>
      <c r="D19" s="4"/>
      <c r="E19" s="4"/>
      <c r="F19" s="4"/>
      <c r="G19" s="4"/>
      <c r="H19" s="4"/>
      <c r="I19" s="4"/>
      <c r="J19" s="4"/>
      <c r="K19" s="4"/>
      <c r="L19" s="4"/>
      <c r="M19" s="4"/>
      <c r="N19" s="4"/>
      <c r="O19" s="4"/>
      <c r="P19" s="4"/>
      <c r="Q19" s="4"/>
    </row>
    <row r="20" spans="1:17" x14ac:dyDescent="0.3">
      <c r="A20" s="4"/>
      <c r="B20" s="4"/>
      <c r="C20" s="4"/>
      <c r="D20" s="4"/>
      <c r="E20" s="4"/>
      <c r="F20" s="4"/>
      <c r="G20" s="4"/>
      <c r="H20" s="4"/>
      <c r="I20" s="4"/>
      <c r="J20" s="4"/>
      <c r="K20" s="4"/>
      <c r="L20" s="4"/>
      <c r="M20" s="4"/>
      <c r="N20" s="4"/>
      <c r="O20" s="4"/>
      <c r="P20" s="4"/>
      <c r="Q20" s="4"/>
    </row>
    <row r="21" spans="1:17" x14ac:dyDescent="0.3">
      <c r="A21" s="4"/>
      <c r="B21" s="4"/>
      <c r="C21" s="4"/>
      <c r="D21" s="4"/>
      <c r="E21" s="4"/>
      <c r="F21" s="4"/>
      <c r="G21" s="4"/>
      <c r="H21" s="4"/>
      <c r="I21" s="4"/>
      <c r="J21" s="4"/>
      <c r="K21" s="4"/>
      <c r="L21" s="4"/>
      <c r="M21" s="4"/>
      <c r="N21" s="4"/>
      <c r="O21" s="4"/>
      <c r="P21" s="4"/>
      <c r="Q21" s="4"/>
    </row>
    <row r="22" spans="1:17" x14ac:dyDescent="0.3">
      <c r="A22" s="4"/>
      <c r="B22" s="4"/>
      <c r="C22" s="4"/>
      <c r="D22" s="4"/>
      <c r="E22" s="4"/>
      <c r="F22" s="4"/>
      <c r="G22" s="4"/>
      <c r="H22" s="4"/>
      <c r="I22" s="4"/>
      <c r="J22" s="4"/>
      <c r="K22" s="4"/>
      <c r="L22" s="4"/>
      <c r="M22" s="4"/>
      <c r="N22" s="4"/>
      <c r="O22" s="4"/>
      <c r="P22" s="4"/>
      <c r="Q22" s="4"/>
    </row>
    <row r="23" spans="1:17" x14ac:dyDescent="0.3">
      <c r="A23" s="4"/>
      <c r="B23" s="4"/>
      <c r="C23" s="4"/>
      <c r="D23" s="4"/>
      <c r="E23" s="4"/>
      <c r="F23" s="4"/>
      <c r="G23" s="4"/>
      <c r="H23" s="4"/>
      <c r="I23" s="4"/>
      <c r="J23" s="4"/>
      <c r="K23" s="4"/>
      <c r="L23" s="4"/>
      <c r="M23" s="4"/>
      <c r="N23" s="4"/>
      <c r="O23" s="4"/>
      <c r="P23" s="4"/>
      <c r="Q23" s="4"/>
    </row>
    <row r="24" spans="1:17" x14ac:dyDescent="0.3">
      <c r="A24" s="4"/>
      <c r="B24" s="4"/>
      <c r="C24" s="4"/>
      <c r="D24" s="4"/>
      <c r="E24" s="4"/>
      <c r="F24" s="4"/>
      <c r="G24" s="4"/>
      <c r="H24" s="4"/>
      <c r="I24" s="4"/>
      <c r="J24" s="4"/>
      <c r="K24" s="4"/>
      <c r="L24" s="4"/>
      <c r="M24" s="4"/>
      <c r="N24" s="4"/>
      <c r="O24" s="4"/>
      <c r="P24" s="4"/>
      <c r="Q24" s="4"/>
    </row>
    <row r="25" spans="1:17" x14ac:dyDescent="0.3">
      <c r="A25" s="4"/>
      <c r="B25" s="4"/>
      <c r="C25" s="4"/>
      <c r="D25" s="4"/>
      <c r="E25" s="4"/>
      <c r="F25" s="4"/>
      <c r="G25" s="4"/>
      <c r="H25" s="4"/>
      <c r="I25" s="4"/>
      <c r="J25" s="4"/>
      <c r="K25" s="4"/>
      <c r="L25" s="4"/>
      <c r="M25" s="4"/>
      <c r="N25" s="4"/>
      <c r="O25" s="4"/>
      <c r="P25" s="4"/>
      <c r="Q25" s="4"/>
    </row>
    <row r="26" spans="1:17" x14ac:dyDescent="0.3">
      <c r="A26" s="4"/>
      <c r="B26" s="4"/>
      <c r="C26" s="4"/>
      <c r="D26" s="4"/>
      <c r="E26" s="4"/>
      <c r="F26" s="4"/>
      <c r="G26" s="4"/>
      <c r="H26" s="4"/>
      <c r="I26" s="4"/>
      <c r="J26" s="4"/>
      <c r="K26" s="4"/>
      <c r="L26" s="4"/>
      <c r="M26" s="4"/>
      <c r="N26" s="4"/>
      <c r="O26" s="4"/>
      <c r="P26" s="4"/>
      <c r="Q26" s="4"/>
    </row>
    <row r="27" spans="1:17" x14ac:dyDescent="0.3">
      <c r="A27" s="4"/>
      <c r="B27" s="4"/>
      <c r="C27" s="4"/>
      <c r="D27" s="4"/>
      <c r="E27" s="4"/>
      <c r="F27" s="4"/>
      <c r="G27" s="4"/>
      <c r="H27" s="4"/>
      <c r="I27" s="4"/>
      <c r="J27" s="4"/>
      <c r="K27" s="4"/>
      <c r="L27" s="4"/>
      <c r="M27" s="4"/>
      <c r="N27" s="4"/>
      <c r="O27" s="4"/>
      <c r="P27" s="4"/>
      <c r="Q27" s="4"/>
    </row>
    <row r="28" spans="1:17" x14ac:dyDescent="0.3">
      <c r="A28" s="4"/>
      <c r="B28" s="4"/>
      <c r="C28" s="4"/>
      <c r="D28" s="4"/>
      <c r="E28" s="4"/>
      <c r="F28" s="4"/>
      <c r="G28" s="4"/>
      <c r="H28" s="4"/>
      <c r="I28" s="4"/>
      <c r="J28" s="4"/>
      <c r="K28" s="4"/>
      <c r="L28" s="4"/>
      <c r="M28" s="4"/>
      <c r="N28" s="4"/>
      <c r="O28" s="4"/>
      <c r="P28" s="4"/>
      <c r="Q28" s="4"/>
    </row>
    <row r="29" spans="1:17" x14ac:dyDescent="0.3">
      <c r="A29" s="4"/>
      <c r="B29" s="4"/>
      <c r="C29" s="4"/>
      <c r="D29" s="4"/>
      <c r="E29" s="4"/>
      <c r="F29" s="4"/>
      <c r="G29" s="4"/>
      <c r="H29" s="4"/>
      <c r="I29" s="4"/>
      <c r="J29" s="4"/>
      <c r="K29" s="4"/>
      <c r="L29" s="4"/>
      <c r="M29" s="4"/>
      <c r="N29" s="4"/>
      <c r="O29" s="4"/>
      <c r="P29" s="4"/>
      <c r="Q29" s="4"/>
    </row>
    <row r="30" spans="1:17" x14ac:dyDescent="0.3">
      <c r="A30" s="4"/>
      <c r="B30" s="4"/>
      <c r="C30" s="4"/>
      <c r="D30" s="4"/>
      <c r="E30" s="4"/>
      <c r="F30" s="4"/>
      <c r="G30" s="4"/>
      <c r="H30" s="4"/>
      <c r="I30" s="4"/>
      <c r="J30" s="4"/>
      <c r="K30" s="4"/>
      <c r="L30" s="4"/>
      <c r="M30" s="4"/>
      <c r="N30" s="4"/>
      <c r="O30" s="4"/>
      <c r="P30" s="4"/>
      <c r="Q30" s="4"/>
    </row>
    <row r="31" spans="1:17" x14ac:dyDescent="0.3">
      <c r="A31" s="4"/>
      <c r="B31" s="4"/>
      <c r="C31" s="4"/>
      <c r="D31" s="4"/>
      <c r="E31" s="4"/>
      <c r="F31" s="4"/>
      <c r="G31" s="4"/>
      <c r="H31" s="4"/>
      <c r="I31" s="4"/>
      <c r="J31" s="4"/>
      <c r="K31" s="4"/>
      <c r="L31" s="4"/>
      <c r="M31" s="4"/>
      <c r="N31" s="4"/>
      <c r="O31" s="4"/>
      <c r="P31" s="4"/>
      <c r="Q31" s="4"/>
    </row>
    <row r="32" spans="1:17" x14ac:dyDescent="0.3">
      <c r="A32" s="4"/>
      <c r="B32" s="4"/>
      <c r="C32" s="4"/>
      <c r="D32" s="4"/>
      <c r="E32" s="4"/>
      <c r="F32" s="4"/>
      <c r="G32" s="4"/>
      <c r="H32" s="4"/>
      <c r="I32" s="4"/>
      <c r="J32" s="4"/>
      <c r="K32" s="4"/>
      <c r="L32" s="4"/>
      <c r="M32" s="4"/>
      <c r="N32" s="4"/>
      <c r="O32" s="4"/>
      <c r="P32" s="4"/>
      <c r="Q32" s="4"/>
    </row>
    <row r="33" spans="1:17" x14ac:dyDescent="0.3">
      <c r="A33" s="4"/>
      <c r="B33" s="4"/>
      <c r="C33" s="4"/>
      <c r="D33" s="4"/>
      <c r="E33" s="4"/>
      <c r="F33" s="4"/>
      <c r="G33" s="4"/>
      <c r="H33" s="4"/>
      <c r="I33" s="4"/>
      <c r="J33" s="4"/>
      <c r="K33" s="4"/>
      <c r="L33" s="4"/>
      <c r="M33" s="4"/>
      <c r="N33" s="4"/>
      <c r="O33" s="4"/>
      <c r="P33" s="4"/>
      <c r="Q33" s="4"/>
    </row>
    <row r="34" spans="1:17" x14ac:dyDescent="0.3">
      <c r="A34" s="4"/>
      <c r="B34" s="4"/>
      <c r="C34" s="4"/>
      <c r="D34" s="4"/>
      <c r="E34" s="4"/>
      <c r="F34" s="4"/>
      <c r="G34" s="4"/>
      <c r="H34" s="4"/>
      <c r="I34" s="4"/>
      <c r="J34" s="4"/>
      <c r="K34" s="4"/>
      <c r="L34" s="4"/>
      <c r="M34" s="4"/>
      <c r="N34" s="4"/>
      <c r="O34" s="4"/>
      <c r="P34" s="4"/>
      <c r="Q34" s="4"/>
    </row>
    <row r="35" spans="1:17" x14ac:dyDescent="0.3">
      <c r="A35" s="4"/>
      <c r="B35" s="4"/>
      <c r="C35" s="4"/>
      <c r="D35" s="4"/>
      <c r="E35" s="4"/>
      <c r="F35" s="4"/>
      <c r="G35" s="4"/>
      <c r="H35" s="4"/>
      <c r="I35" s="4"/>
      <c r="J35" s="4"/>
      <c r="K35" s="4"/>
      <c r="L35" s="4"/>
      <c r="M35" s="4"/>
      <c r="N35" s="4"/>
      <c r="O35" s="4"/>
      <c r="P35" s="4"/>
      <c r="Q35" s="4"/>
    </row>
    <row r="36" spans="1:17" x14ac:dyDescent="0.3">
      <c r="A36" s="4"/>
      <c r="B36" s="4"/>
      <c r="C36" s="4"/>
      <c r="D36" s="4"/>
      <c r="E36" s="4"/>
      <c r="F36" s="4"/>
      <c r="G36" s="4"/>
      <c r="H36" s="4"/>
      <c r="I36" s="4"/>
      <c r="J36" s="4"/>
      <c r="K36" s="4"/>
      <c r="L36" s="4"/>
      <c r="M36" s="4"/>
      <c r="N36" s="4"/>
      <c r="O36" s="4"/>
      <c r="P36" s="4"/>
      <c r="Q36" s="4"/>
    </row>
    <row r="37" spans="1:17" x14ac:dyDescent="0.3">
      <c r="A37" s="4"/>
      <c r="B37" s="4"/>
      <c r="C37" s="4"/>
      <c r="D37" s="4"/>
      <c r="E37" s="4"/>
      <c r="F37" s="4"/>
      <c r="G37" s="4"/>
      <c r="H37" s="4"/>
      <c r="I37" s="4"/>
      <c r="J37" s="4"/>
      <c r="K37" s="4"/>
      <c r="L37" s="4"/>
      <c r="M37" s="4"/>
      <c r="N37" s="4"/>
      <c r="O37" s="4"/>
      <c r="P37" s="4"/>
      <c r="Q37" s="4"/>
    </row>
    <row r="38" spans="1:17" x14ac:dyDescent="0.3">
      <c r="A38" s="4"/>
      <c r="B38" s="4"/>
      <c r="C38" s="4"/>
      <c r="D38" s="4"/>
      <c r="E38" s="4"/>
      <c r="F38" s="4"/>
      <c r="G38" s="4"/>
      <c r="H38" s="4"/>
      <c r="I38" s="4"/>
      <c r="J38" s="4"/>
      <c r="K38" s="4"/>
      <c r="L38" s="4"/>
      <c r="M38" s="4"/>
      <c r="N38" s="4"/>
      <c r="O38" s="4"/>
      <c r="P38" s="4"/>
      <c r="Q38" s="4"/>
    </row>
    <row r="39" spans="1:17" x14ac:dyDescent="0.3">
      <c r="A39" s="4"/>
      <c r="B39" s="4"/>
      <c r="C39" s="4"/>
      <c r="D39" s="4"/>
      <c r="E39" s="4"/>
      <c r="F39" s="4"/>
      <c r="G39" s="4"/>
      <c r="H39" s="4"/>
      <c r="I39" s="4"/>
      <c r="J39" s="4"/>
      <c r="K39" s="4"/>
      <c r="L39" s="4"/>
      <c r="M39" s="4"/>
      <c r="N39" s="4"/>
      <c r="O39" s="4"/>
      <c r="P39" s="4"/>
      <c r="Q39" s="4"/>
    </row>
    <row r="40" spans="1:17" x14ac:dyDescent="0.3">
      <c r="A40" s="4"/>
      <c r="B40" s="4"/>
      <c r="C40" s="4"/>
      <c r="D40" s="4"/>
      <c r="E40" s="4"/>
      <c r="F40" s="4"/>
      <c r="G40" s="4"/>
      <c r="H40" s="4"/>
      <c r="I40" s="4"/>
      <c r="J40" s="4"/>
      <c r="K40" s="4"/>
      <c r="L40" s="4"/>
      <c r="M40" s="4"/>
      <c r="N40" s="4"/>
      <c r="O40" s="4"/>
      <c r="P40" s="4"/>
      <c r="Q40" s="4"/>
    </row>
    <row r="41" spans="1:17" x14ac:dyDescent="0.3">
      <c r="A41" s="4"/>
      <c r="B41" s="4"/>
      <c r="C41" s="4"/>
      <c r="D41" s="4"/>
      <c r="E41" s="4"/>
      <c r="F41" s="4"/>
      <c r="G41" s="4"/>
      <c r="H41" s="4"/>
      <c r="I41" s="4"/>
      <c r="J41" s="4"/>
      <c r="K41" s="4"/>
      <c r="L41" s="4"/>
      <c r="M41" s="4"/>
      <c r="N41" s="4"/>
      <c r="O41" s="4"/>
      <c r="P41" s="4"/>
      <c r="Q41" s="4"/>
    </row>
    <row r="42" spans="1:17" x14ac:dyDescent="0.3">
      <c r="A42" s="4"/>
      <c r="B42" s="4"/>
      <c r="C42" s="4"/>
      <c r="D42" s="4"/>
      <c r="E42" s="4"/>
      <c r="F42" s="4"/>
      <c r="G42" s="4"/>
      <c r="H42" s="4"/>
      <c r="I42" s="4"/>
      <c r="J42" s="4"/>
      <c r="K42" s="4"/>
      <c r="L42" s="4"/>
      <c r="M42" s="4"/>
      <c r="N42" s="4"/>
      <c r="O42" s="4"/>
      <c r="P42" s="4"/>
      <c r="Q42" s="4"/>
    </row>
    <row r="43" spans="1:17" x14ac:dyDescent="0.3">
      <c r="A43" s="4"/>
      <c r="B43" s="4"/>
      <c r="C43" s="4"/>
      <c r="D43" s="4"/>
      <c r="E43" s="4"/>
      <c r="F43" s="4"/>
      <c r="G43" s="4"/>
      <c r="H43" s="4"/>
      <c r="I43" s="4"/>
      <c r="J43" s="4"/>
      <c r="K43" s="4"/>
      <c r="L43" s="4"/>
      <c r="M43" s="4"/>
      <c r="N43" s="4"/>
      <c r="O43" s="4"/>
      <c r="P43" s="4"/>
      <c r="Q43" s="4"/>
    </row>
    <row r="44" spans="1:17" x14ac:dyDescent="0.3">
      <c r="A44" s="4"/>
      <c r="B44" s="4"/>
      <c r="C44" s="4"/>
      <c r="D44" s="4"/>
      <c r="E44" s="4"/>
      <c r="F44" s="4"/>
      <c r="G44" s="4"/>
      <c r="H44" s="4"/>
      <c r="I44" s="4"/>
      <c r="J44" s="4"/>
      <c r="K44" s="4"/>
      <c r="L44" s="4"/>
      <c r="M44" s="4"/>
      <c r="N44" s="4"/>
      <c r="O44" s="4"/>
      <c r="P44" s="4"/>
      <c r="Q44" s="4"/>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716CC-C8A2-4850-8DDD-ED0122ABBAAB}">
  <dimension ref="A1:P27"/>
  <sheetViews>
    <sheetView workbookViewId="0"/>
  </sheetViews>
  <sheetFormatPr defaultRowHeight="14.4" x14ac:dyDescent="0.3"/>
  <sheetData>
    <row r="1" spans="1:16" x14ac:dyDescent="0.3">
      <c r="A1" s="8"/>
      <c r="B1" s="8"/>
      <c r="C1" s="8"/>
      <c r="D1" s="8"/>
      <c r="E1" s="8"/>
      <c r="F1" s="8"/>
      <c r="G1" s="8"/>
      <c r="H1" s="8"/>
      <c r="I1" s="8"/>
      <c r="J1" s="8"/>
      <c r="K1" s="8"/>
      <c r="L1" s="8"/>
      <c r="M1" s="8"/>
      <c r="N1" s="8"/>
      <c r="O1" s="8"/>
      <c r="P1" s="8"/>
    </row>
    <row r="2" spans="1:16" x14ac:dyDescent="0.3">
      <c r="A2" s="8"/>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row r="5" spans="1:16" x14ac:dyDescent="0.3">
      <c r="A5" s="8"/>
      <c r="B5" s="8"/>
      <c r="C5" s="8"/>
      <c r="D5" s="8"/>
      <c r="E5" s="8"/>
      <c r="F5" s="8"/>
      <c r="G5" s="8"/>
      <c r="H5" s="8"/>
      <c r="I5" s="8"/>
      <c r="J5" s="8"/>
      <c r="K5" s="8"/>
      <c r="L5" s="8"/>
      <c r="M5" s="8"/>
      <c r="N5" s="8"/>
      <c r="O5" s="8"/>
      <c r="P5" s="8"/>
    </row>
    <row r="6" spans="1:16" x14ac:dyDescent="0.3">
      <c r="A6" s="8"/>
      <c r="B6" s="8"/>
      <c r="C6" s="8"/>
      <c r="D6" s="8"/>
      <c r="E6" s="8"/>
      <c r="F6" s="8"/>
      <c r="G6" s="8"/>
      <c r="H6" s="8"/>
      <c r="I6" s="8"/>
      <c r="J6" s="8"/>
      <c r="K6" s="8"/>
      <c r="L6" s="8"/>
      <c r="M6" s="8"/>
      <c r="N6" s="8"/>
      <c r="O6" s="8"/>
      <c r="P6" s="8"/>
    </row>
    <row r="7" spans="1:16" x14ac:dyDescent="0.3">
      <c r="A7" s="8"/>
      <c r="B7" s="8"/>
      <c r="C7" s="8"/>
      <c r="D7" s="8"/>
      <c r="E7" s="8"/>
      <c r="F7" s="8"/>
      <c r="G7" s="8"/>
      <c r="H7" s="8"/>
      <c r="I7" s="8"/>
      <c r="J7" s="8"/>
      <c r="K7" s="8"/>
      <c r="L7" s="8"/>
      <c r="M7" s="8"/>
      <c r="N7" s="8"/>
      <c r="O7" s="8"/>
      <c r="P7" s="8"/>
    </row>
    <row r="8" spans="1:16" x14ac:dyDescent="0.3">
      <c r="A8" s="8"/>
      <c r="B8" s="8"/>
      <c r="C8" s="8"/>
      <c r="D8" s="8"/>
      <c r="E8" s="8"/>
      <c r="F8" s="8"/>
      <c r="G8" s="8"/>
      <c r="H8" s="8"/>
      <c r="I8" s="8"/>
      <c r="J8" s="8"/>
      <c r="K8" s="8"/>
      <c r="L8" s="8"/>
      <c r="M8" s="8"/>
      <c r="N8" s="8"/>
      <c r="O8" s="8"/>
      <c r="P8" s="8"/>
    </row>
    <row r="9" spans="1:16" x14ac:dyDescent="0.3">
      <c r="A9" s="8"/>
      <c r="B9" s="8"/>
      <c r="C9" s="8"/>
      <c r="D9" s="8"/>
      <c r="E9" s="8"/>
      <c r="F9" s="8"/>
      <c r="G9" s="8"/>
      <c r="H9" s="8"/>
      <c r="I9" s="8"/>
      <c r="J9" s="8"/>
      <c r="K9" s="8"/>
      <c r="L9" s="8"/>
      <c r="M9" s="8"/>
      <c r="N9" s="8"/>
      <c r="O9" s="8"/>
      <c r="P9" s="8"/>
    </row>
    <row r="10" spans="1:16" x14ac:dyDescent="0.3">
      <c r="A10" s="8"/>
      <c r="B10" s="8"/>
      <c r="C10" s="8"/>
      <c r="D10" s="8"/>
      <c r="E10" s="8"/>
      <c r="F10" s="8"/>
      <c r="G10" s="8"/>
      <c r="H10" s="8"/>
      <c r="I10" s="8"/>
      <c r="J10" s="8"/>
      <c r="K10" s="8"/>
      <c r="L10" s="8"/>
      <c r="M10" s="8"/>
      <c r="N10" s="8"/>
      <c r="O10" s="8"/>
      <c r="P10" s="8"/>
    </row>
    <row r="11" spans="1:16" x14ac:dyDescent="0.3">
      <c r="A11" s="8"/>
      <c r="B11" s="8"/>
      <c r="C11" s="8"/>
      <c r="D11" s="8"/>
      <c r="E11" s="8"/>
      <c r="F11" s="8"/>
      <c r="G11" s="8"/>
      <c r="H11" s="8"/>
      <c r="I11" s="8"/>
      <c r="J11" s="8"/>
      <c r="K11" s="8"/>
      <c r="L11" s="8"/>
      <c r="M11" s="8"/>
      <c r="N11" s="8"/>
      <c r="O11" s="8"/>
      <c r="P11" s="8"/>
    </row>
    <row r="12" spans="1:16" x14ac:dyDescent="0.3">
      <c r="A12" s="8"/>
      <c r="B12" s="8"/>
      <c r="C12" s="8"/>
      <c r="D12" s="8"/>
      <c r="E12" s="8"/>
      <c r="F12" s="8"/>
      <c r="G12" s="8"/>
      <c r="H12" s="8"/>
      <c r="I12" s="8"/>
      <c r="J12" s="8"/>
      <c r="K12" s="8"/>
      <c r="L12" s="8"/>
      <c r="M12" s="8"/>
      <c r="N12" s="8"/>
      <c r="O12" s="8"/>
      <c r="P12" s="8"/>
    </row>
    <row r="13" spans="1:16" x14ac:dyDescent="0.3">
      <c r="A13" s="8"/>
      <c r="B13" s="8"/>
      <c r="C13" s="8"/>
      <c r="D13" s="8"/>
      <c r="E13" s="8"/>
      <c r="F13" s="8"/>
      <c r="G13" s="8"/>
      <c r="H13" s="8"/>
      <c r="I13" s="8"/>
      <c r="J13" s="8"/>
      <c r="K13" s="8"/>
      <c r="L13" s="8"/>
      <c r="M13" s="8"/>
      <c r="N13" s="8"/>
      <c r="O13" s="8"/>
      <c r="P13" s="8"/>
    </row>
    <row r="14" spans="1:16" x14ac:dyDescent="0.3">
      <c r="A14" s="8"/>
      <c r="B14" s="8"/>
      <c r="C14" s="8"/>
      <c r="D14" s="8"/>
      <c r="E14" s="8"/>
      <c r="F14" s="8"/>
      <c r="G14" s="8"/>
      <c r="H14" s="8"/>
      <c r="I14" s="8"/>
      <c r="J14" s="8"/>
      <c r="K14" s="8"/>
      <c r="L14" s="8"/>
      <c r="M14" s="8"/>
      <c r="N14" s="8"/>
      <c r="O14" s="8"/>
      <c r="P14" s="8"/>
    </row>
    <row r="15" spans="1:16" x14ac:dyDescent="0.3">
      <c r="A15" s="8"/>
      <c r="B15" s="8"/>
      <c r="C15" s="8"/>
      <c r="D15" s="8"/>
      <c r="E15" s="8"/>
      <c r="F15" s="8"/>
      <c r="G15" s="8"/>
      <c r="H15" s="8"/>
      <c r="I15" s="8"/>
      <c r="J15" s="8"/>
      <c r="K15" s="8"/>
      <c r="L15" s="8"/>
      <c r="M15" s="8"/>
      <c r="N15" s="8"/>
      <c r="O15" s="8"/>
      <c r="P15" s="8"/>
    </row>
    <row r="16" spans="1:16" x14ac:dyDescent="0.3">
      <c r="A16" s="8"/>
      <c r="B16" s="8"/>
      <c r="C16" s="8"/>
      <c r="D16" s="8"/>
      <c r="E16" s="8"/>
      <c r="F16" s="8"/>
      <c r="G16" s="8"/>
      <c r="H16" s="8"/>
      <c r="I16" s="8"/>
      <c r="J16" s="8"/>
      <c r="K16" s="8"/>
      <c r="L16" s="8"/>
      <c r="M16" s="8"/>
      <c r="N16" s="8"/>
      <c r="O16" s="8"/>
      <c r="P16" s="8"/>
    </row>
    <row r="17" spans="1:16" x14ac:dyDescent="0.3">
      <c r="A17" s="8"/>
      <c r="B17" s="8"/>
      <c r="C17" s="8"/>
      <c r="D17" s="8"/>
      <c r="E17" s="8"/>
      <c r="F17" s="8"/>
      <c r="G17" s="8"/>
      <c r="H17" s="8"/>
      <c r="I17" s="8"/>
      <c r="J17" s="8"/>
      <c r="K17" s="8"/>
      <c r="L17" s="8"/>
      <c r="M17" s="8"/>
      <c r="N17" s="8"/>
      <c r="O17" s="8"/>
      <c r="P17" s="8"/>
    </row>
    <row r="18" spans="1:16" x14ac:dyDescent="0.3">
      <c r="A18" s="8"/>
      <c r="B18" s="8"/>
      <c r="C18" s="8"/>
      <c r="D18" s="8"/>
      <c r="E18" s="8"/>
      <c r="F18" s="8"/>
      <c r="G18" s="8"/>
      <c r="H18" s="8"/>
      <c r="I18" s="8"/>
      <c r="J18" s="8"/>
      <c r="K18" s="8"/>
      <c r="L18" s="8"/>
      <c r="M18" s="8"/>
      <c r="N18" s="8"/>
      <c r="O18" s="8"/>
      <c r="P18" s="8"/>
    </row>
    <row r="19" spans="1:16" x14ac:dyDescent="0.3">
      <c r="A19" s="8"/>
      <c r="B19" s="8"/>
      <c r="C19" s="8"/>
      <c r="D19" s="8"/>
      <c r="E19" s="8"/>
      <c r="F19" s="8"/>
      <c r="G19" s="8"/>
      <c r="H19" s="8"/>
      <c r="I19" s="8"/>
      <c r="J19" s="8"/>
      <c r="K19" s="8"/>
      <c r="L19" s="8"/>
      <c r="M19" s="8"/>
      <c r="N19" s="8"/>
      <c r="O19" s="8"/>
      <c r="P19" s="8"/>
    </row>
    <row r="20" spans="1:16" x14ac:dyDescent="0.3">
      <c r="A20" s="8"/>
      <c r="B20" s="8"/>
      <c r="C20" s="8"/>
      <c r="D20" s="8"/>
      <c r="E20" s="8"/>
      <c r="F20" s="8"/>
      <c r="G20" s="8"/>
      <c r="H20" s="8"/>
      <c r="I20" s="8"/>
      <c r="J20" s="8"/>
      <c r="K20" s="8"/>
      <c r="L20" s="8"/>
      <c r="M20" s="8"/>
      <c r="N20" s="8"/>
      <c r="O20" s="8"/>
      <c r="P20" s="8"/>
    </row>
    <row r="21" spans="1:16" x14ac:dyDescent="0.3">
      <c r="A21" s="8"/>
      <c r="B21" s="8"/>
      <c r="C21" s="8"/>
      <c r="D21" s="8"/>
      <c r="E21" s="8"/>
      <c r="F21" s="8"/>
      <c r="G21" s="8"/>
      <c r="H21" s="8"/>
      <c r="I21" s="8"/>
      <c r="J21" s="8"/>
      <c r="K21" s="8"/>
      <c r="L21" s="8"/>
      <c r="M21" s="8"/>
      <c r="N21" s="8"/>
      <c r="O21" s="8"/>
      <c r="P21" s="8"/>
    </row>
    <row r="22" spans="1:16" x14ac:dyDescent="0.3">
      <c r="A22" s="8"/>
      <c r="B22" s="8"/>
      <c r="C22" s="8"/>
      <c r="D22" s="8"/>
      <c r="E22" s="8"/>
      <c r="F22" s="8"/>
      <c r="G22" s="8"/>
      <c r="H22" s="8"/>
      <c r="I22" s="8"/>
      <c r="J22" s="8"/>
      <c r="K22" s="8"/>
      <c r="L22" s="8"/>
      <c r="M22" s="8"/>
      <c r="N22" s="8"/>
      <c r="O22" s="8"/>
      <c r="P22" s="8"/>
    </row>
    <row r="23" spans="1:16" x14ac:dyDescent="0.3">
      <c r="A23" s="8"/>
      <c r="B23" s="8"/>
      <c r="C23" s="8"/>
      <c r="D23" s="8"/>
      <c r="E23" s="8"/>
      <c r="F23" s="8"/>
      <c r="G23" s="8"/>
      <c r="H23" s="8"/>
      <c r="I23" s="8"/>
      <c r="J23" s="8"/>
      <c r="K23" s="8"/>
      <c r="L23" s="8"/>
      <c r="M23" s="8"/>
      <c r="N23" s="8"/>
      <c r="O23" s="8"/>
      <c r="P23" s="8"/>
    </row>
    <row r="24" spans="1:16" x14ac:dyDescent="0.3">
      <c r="A24" s="8"/>
      <c r="B24" s="8"/>
      <c r="C24" s="8"/>
      <c r="D24" s="8"/>
      <c r="E24" s="8"/>
      <c r="F24" s="8"/>
      <c r="G24" s="8"/>
      <c r="H24" s="8"/>
      <c r="I24" s="8"/>
      <c r="J24" s="8"/>
      <c r="K24" s="8"/>
      <c r="L24" s="8"/>
      <c r="M24" s="8"/>
      <c r="N24" s="8"/>
      <c r="O24" s="8"/>
      <c r="P24" s="8"/>
    </row>
    <row r="25" spans="1:16" x14ac:dyDescent="0.3">
      <c r="A25" s="8"/>
      <c r="B25" s="8"/>
      <c r="C25" s="8"/>
      <c r="D25" s="8"/>
      <c r="E25" s="8"/>
      <c r="F25" s="8"/>
      <c r="G25" s="8"/>
      <c r="H25" s="8"/>
      <c r="I25" s="8"/>
      <c r="J25" s="8"/>
      <c r="K25" s="8"/>
      <c r="L25" s="8"/>
      <c r="M25" s="8"/>
      <c r="N25" s="8"/>
      <c r="O25" s="8"/>
      <c r="P25" s="8"/>
    </row>
    <row r="26" spans="1:16" x14ac:dyDescent="0.3">
      <c r="A26" s="8"/>
      <c r="B26" s="8"/>
      <c r="C26" s="8"/>
      <c r="D26" s="8"/>
      <c r="E26" s="8"/>
      <c r="F26" s="8"/>
      <c r="G26" s="8"/>
      <c r="H26" s="8"/>
      <c r="I26" s="8"/>
      <c r="J26" s="8"/>
      <c r="K26" s="8"/>
      <c r="L26" s="8"/>
      <c r="M26" s="8"/>
      <c r="N26" s="8"/>
      <c r="O26" s="8"/>
      <c r="P26" s="8"/>
    </row>
    <row r="27" spans="1:16" x14ac:dyDescent="0.3">
      <c r="A27" s="8"/>
      <c r="B27" s="8"/>
      <c r="C27" s="8"/>
      <c r="D27" s="8"/>
      <c r="E27" s="8"/>
      <c r="F27" s="8"/>
      <c r="G27" s="8"/>
      <c r="H27" s="8"/>
      <c r="I27" s="8"/>
      <c r="J27" s="8"/>
      <c r="K27" s="8"/>
      <c r="L27" s="8"/>
      <c r="M27" s="8"/>
      <c r="N27" s="8"/>
      <c r="O27" s="8"/>
      <c r="P27"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BCE7CD3F-C202-42D6-B305-27B542183D27}">
  <ds:schemaRefs/>
</ds:datastoreItem>
</file>

<file path=customXml/itemProps2.xml><?xml version="1.0" encoding="utf-8"?>
<ds:datastoreItem xmlns:ds="http://schemas.openxmlformats.org/officeDocument/2006/customXml" ds:itemID="{BA5C3518-1070-454A-B964-71DD901E28B6}">
  <ds:schemaRefs/>
</ds:datastoreItem>
</file>

<file path=customXml/itemProps3.xml><?xml version="1.0" encoding="utf-8"?>
<ds:datastoreItem xmlns:ds="http://schemas.openxmlformats.org/officeDocument/2006/customXml" ds:itemID="{68E17659-ADBC-4AD5-AE96-24326636EA77}">
  <ds:schemaRefs/>
</ds:datastoreItem>
</file>

<file path=customXml/itemProps4.xml><?xml version="1.0" encoding="utf-8"?>
<ds:datastoreItem xmlns:ds="http://schemas.openxmlformats.org/officeDocument/2006/customXml" ds:itemID="{AEF93A8B-B2DF-4288-8F2F-189490DFD871}">
  <ds:schemaRefs/>
</ds:datastoreItem>
</file>

<file path=customXml/itemProps5.xml><?xml version="1.0" encoding="utf-8"?>
<ds:datastoreItem xmlns:ds="http://schemas.openxmlformats.org/officeDocument/2006/customXml" ds:itemID="{B333D0F7-E15F-4881-81A6-5D1D64B49D53}">
  <ds:schemaRefs/>
</ds:datastoreItem>
</file>

<file path=customXml/itemProps6.xml><?xml version="1.0" encoding="utf-8"?>
<ds:datastoreItem xmlns:ds="http://schemas.openxmlformats.org/officeDocument/2006/customXml" ds:itemID="{3E1209E1-6EE6-486C-AC6A-D9713FD761B8}">
  <ds:schemaRefs>
    <ds:schemaRef ds:uri="http://schemas.microsoft.com/DataMashup"/>
  </ds:schemaRefs>
</ds:datastoreItem>
</file>

<file path=customXml/itemProps7.xml><?xml version="1.0" encoding="utf-8"?>
<ds:datastoreItem xmlns:ds="http://schemas.openxmlformats.org/officeDocument/2006/customXml" ds:itemID="{BFCC590E-BCEE-4548-B2C1-68B1E67D95A4}">
  <ds:schemaRefs/>
</ds:datastoreItem>
</file>

<file path=customXml/itemProps8.xml><?xml version="1.0" encoding="utf-8"?>
<ds:datastoreItem xmlns:ds="http://schemas.openxmlformats.org/officeDocument/2006/customXml" ds:itemID="{4CC031F9-B5F4-49D4-A3BF-614D86B08B35}">
  <ds:schemaRefs/>
</ds:datastoreItem>
</file>

<file path=customXml/itemProps9.xml><?xml version="1.0" encoding="utf-8"?>
<ds:datastoreItem xmlns:ds="http://schemas.openxmlformats.org/officeDocument/2006/customXml" ds:itemID="{830E83D7-6062-46E4-8641-DD837016E563}">
  <ds:schemaRefs/>
</ds:datastoreItem>
</file>

<file path=customXml/itemProps10.xml><?xml version="1.0" encoding="utf-8"?>
<ds:datastoreItem xmlns:ds="http://schemas.openxmlformats.org/officeDocument/2006/customXml" ds:itemID="{0E07298E-DA0C-475E-8E6D-A091C8A4203F}">
  <ds:schemaRefs/>
</ds:datastoreItem>
</file>

<file path=customXml/itemProps11.xml><?xml version="1.0" encoding="utf-8"?>
<ds:datastoreItem xmlns:ds="http://schemas.openxmlformats.org/officeDocument/2006/customXml" ds:itemID="{B76A7B12-800C-45DA-B0F4-334A8A9D58A1}">
  <ds:schemaRefs/>
</ds:datastoreItem>
</file>

<file path=customXml/itemProps12.xml><?xml version="1.0" encoding="utf-8"?>
<ds:datastoreItem xmlns:ds="http://schemas.openxmlformats.org/officeDocument/2006/customXml" ds:itemID="{057C2761-2C3D-4DB7-889A-C7C9F5894893}">
  <ds:schemaRefs/>
</ds:datastoreItem>
</file>

<file path=customXml/itemProps13.xml><?xml version="1.0" encoding="utf-8"?>
<ds:datastoreItem xmlns:ds="http://schemas.openxmlformats.org/officeDocument/2006/customXml" ds:itemID="{19DA1A7F-54F4-4230-9F7F-B976B5975E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pivort chart</vt:lpstr>
      <vt:lpstr>Dashboard</vt:lpstr>
      <vt:lpstr>Monthly sales trend chart</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Soni</dc:creator>
  <cp:lastModifiedBy>Mohan Soni</cp:lastModifiedBy>
  <dcterms:created xsi:type="dcterms:W3CDTF">2026-03-16T18:18:16Z</dcterms:created>
  <dcterms:modified xsi:type="dcterms:W3CDTF">2026-03-20T10:51:49Z</dcterms:modified>
</cp:coreProperties>
</file>