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dell\Desktop\kaam kar le\EXCEL UZAIR\excel projects\HR project\"/>
    </mc:Choice>
  </mc:AlternateContent>
  <xr:revisionPtr revIDLastSave="0" documentId="13_ncr:1_{ACEC791E-BB20-4A16-91A9-22716173C3A9}" xr6:coauthVersionLast="40" xr6:coauthVersionMax="40" xr10:uidLastSave="{00000000-0000-0000-0000-000000000000}"/>
  <bookViews>
    <workbookView xWindow="0" yWindow="0" windowWidth="14380" windowHeight="4050" firstSheet="6" activeTab="10" xr2:uid="{00000000-000D-0000-FFFF-FFFF00000000}"/>
  </bookViews>
  <sheets>
    <sheet name="KPI" sheetId="7" r:id="rId1"/>
    <sheet name="Rating" sheetId="8" r:id="rId2"/>
    <sheet name="Gender" sheetId="9" r:id="rId3"/>
    <sheet name="Education by Attrition" sheetId="10" r:id="rId4"/>
    <sheet name="Attrition by Job" sheetId="11" r:id="rId5"/>
    <sheet name="Dept wise Attrition" sheetId="12" r:id="rId6"/>
    <sheet name="Attrition by Age Group" sheetId="13" r:id="rId7"/>
    <sheet name="Marital Status" sheetId="14" r:id="rId8"/>
    <sheet name="Data" sheetId="1" r:id="rId9"/>
    <sheet name="Images" sheetId="2" r:id="rId10"/>
    <sheet name="DASHBOARD" sheetId="4" r:id="rId11"/>
    <sheet name="Background 4" sheetId="6" r:id="rId12"/>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Status'!$E$4:$E$6</definedName>
    <definedName name="_xlchart.v2.3" hidden="1">'Marital Status'!$F$4:$F$6</definedName>
    <definedName name="_xlchart.v2.6" hidden="1">'Marital Status'!$E$4:$E$6</definedName>
    <definedName name="_xlchart.v2.7" hidden="1">'Marital Status'!$F$4:$F$6</definedName>
    <definedName name="Slicer_Department">#N/A</definedName>
    <definedName name="Slicer_Education_Field2">#N/A</definedName>
    <definedName name="Slicer_Gender2">#N/A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E5" i="14" l="1"/>
  <c r="E6" i="14"/>
  <c r="E4" i="14"/>
  <c r="D12" i="11"/>
  <c r="D4" i="11"/>
  <c r="D5" i="11"/>
  <c r="D6" i="11"/>
  <c r="D7" i="11"/>
  <c r="D8" i="11"/>
  <c r="D9" i="11"/>
  <c r="D10" i="11"/>
  <c r="D11" i="11"/>
  <c r="F5" i="14"/>
  <c r="F6" i="14"/>
  <c r="F4" i="14"/>
  <c r="E6" i="11"/>
  <c r="E7" i="11"/>
  <c r="E8" i="11"/>
  <c r="E11" i="11"/>
  <c r="E12" i="11"/>
  <c r="E9" i="11"/>
  <c r="E5" i="11"/>
  <c r="E10" i="11"/>
  <c r="E4" i="11"/>
  <c r="B10" i="9"/>
  <c r="B9" i="9"/>
  <c r="B7" i="8"/>
  <c r="C8" i="7"/>
  <c r="B8" i="7"/>
  <c r="A8" i="7"/>
  <c r="D8" i="7" l="1"/>
  <c r="E8" i="7"/>
  <c r="C9" i="9"/>
  <c r="C10" i="9"/>
  <c r="C7" i="8"/>
  <c r="B8" i="8"/>
  <c r="C8" i="8"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<sst xmlns="http://schemas.openxmlformats.org/spreadsheetml/2006/main" count="19216" uniqueCount="1570">
  <si>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</si>
  <si>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</si>
  <si>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</si>
  <si>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</si>
  <si>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</si>
  <si>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</si>
  <si>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</si>
  <si>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</si>
  <si>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</si>
  <si>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</si>
  <si>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</si>
  <si>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</si>
  <si>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</si>
  <si>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</si>
  <si>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</si>
  <si>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</si>
  <si>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</si>
  <si>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</si>
  <si>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</si>
  <si>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</si>
  <si>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</si>
  <si>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</si>
  <si>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</si>
  <si>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</si>
  <si>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</si>
  <si>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</si>
  <si>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</si>
  <si>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</si>
  <si>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</si>
  <si>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</si>
  <si>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</si>
  <si>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</si>
  <si>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</si>
  <si>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</si>
  <si>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</si>
  <si>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</si>
  <si>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</si>
  <si>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</si>
  <si>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</si>
  <si>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</si>
  <si>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</si>
  <si>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</si>
  <si>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</si>
  <si>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</si>
  <si>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</si>
  <si>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</si>
  <si>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</si>
  <si>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</si>
  <si>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</si>
  <si>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</si>
  <si>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</si>
  <si>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</si>
  <si>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</si>
  <si>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</si>
  <si>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</si>
  <si>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</si>
  <si>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</si>
  <si>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</si>
  <si>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</si>
  <si>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</si>
  <si>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</si>
  <si>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</si>
  <si>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</si>
  <si>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</si>
  <si>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</si>
  <si>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</si>
  <si>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</si>
  <si>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</si>
  <si>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</si>
  <si>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</si>
  <si>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</si>
  <si>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</si>
  <si>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</si>
  <si>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</si>
  <si>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</si>
  <si>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</si>
  <si>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</si>
  <si>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</si>
  <si>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</si>
  <si>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</si>
  <si>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</si>
  <si>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</si>
  <si>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</si>
  <si>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</si>
  <si>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</si>
  <si>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</si>
  <si>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</si>
  <si>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</si>
  <si>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</si>
  <si>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</si>
  <si>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</si>
  <si>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</si>
  <si>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</si>
  <si>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</si>
  <si>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</si>
  <si>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</si>
  <si>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</si>
  <si>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</si>
  <si>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</si>
  <si>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</si>
  <si>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</si>
  <si>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</si>
  <si>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</si>
  <si>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</si>
  <si>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</si>
  <si>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</si>
  <si>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</si>
  <si>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</si>
  <si>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</si>
  <si>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</si>
  <si>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</si>
  <si>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</si>
  <si>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</si>
  <si>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</si>
  <si>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</si>
  <si>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</si>
  <si>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</si>
  <si>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</si>
  <si>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</si>
  <si>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</si>
  <si>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</si>
  <si>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</si>
  <si>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</si>
  <si>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</si>
  <si>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</si>
  <si>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</si>
  <si>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</si>
  <si>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</si>
  <si>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</si>
  <si>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</si>
  <si>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</si>
  <si>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</si>
  <si>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</si>
  <si>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</si>
  <si>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</si>
  <si>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</si>
  <si>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</si>
  <si>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</si>
  <si>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</si>
  <si>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</si>
  <si>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</si>
  <si>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</si>
  <si>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</si>
  <si>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</si>
  <si>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</si>
  <si>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</si>
  <si>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</si>
  <si>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</si>
  <si>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</si>
  <si>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</si>
  <si>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</si>
  <si>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</si>
  <si>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</si>
  <si>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</si>
  <si>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</si>
  <si>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</si>
  <si>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</si>
  <si>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</si>
  <si>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</si>
  <si>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</si>
  <si>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</si>
  <si>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</si>
  <si>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</si>
  <si>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</si>
  <si>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</si>
  <si>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</si>
  <si>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</si>
  <si>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</si>
  <si>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</si>
  <si>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</si>
  <si>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</si>
  <si>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</si>
  <si>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</si>
  <si>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</si>
  <si>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</si>
  <si>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</si>
  <si>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</si>
  <si>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</si>
  <si>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</si>
  <si>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</si>
  <si>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</si>
  <si>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</si>
  <si>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</si>
  <si>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</si>
  <si>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</si>
  <si>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</si>
  <si>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</si>
  <si>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</si>
  <si>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</si>
  <si>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</si>
  <si>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</si>
  <si>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</si>
  <si>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</si>
  <si>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</si>
  <si>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</si>
  <si>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</si>
  <si>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</si>
  <si>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</si>
  <si>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</si>
  <si>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</si>
  <si>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</si>
  <si>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</si>
  <si>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</si>
  <si>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</si>
  <si>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</si>
  <si>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</si>
  <si>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</si>
  <si>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</si>
  <si>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</si>
  <si>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</si>
  <si>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</si>
  <si>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</si>
  <si>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</si>
  <si>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</si>
  <si>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</si>
  <si>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</si>
  <si>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</si>
  <si>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</si>
  <si>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</si>
  <si>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</si>
  <si>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</si>
  <si>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</si>
  <si>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</si>
  <si>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</si>
  <si>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</si>
  <si>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</si>
  <si>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</si>
  <si>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</si>
  <si>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</si>
  <si>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</si>
  <si>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</si>
  <si>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</si>
  <si>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</si>
  <si>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</si>
  <si>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</si>
  <si>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</si>
  <si>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</si>
  <si>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</si>
  <si>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</si>
  <si>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</si>
  <si>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</si>
  <si>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</si>
  <si>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</si>
  <si>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</si>
  <si>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</si>
  <si>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</si>
  <si>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</si>
  <si>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</si>
  <si>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</si>
  <si>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</si>
  <si>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</si>
  <si>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</si>
  <si>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</si>
  <si>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</si>
  <si>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</si>
  <si>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</si>
  <si>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</si>
  <si>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</si>
  <si>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</si>
  <si>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</si>
  <si>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</si>
  <si>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</si>
  <si>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</si>
  <si>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</si>
  <si>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</si>
  <si>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</si>
  <si>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</si>
  <si>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</si>
  <si>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</si>
  <si>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</si>
  <si>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</si>
  <si>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</si>
  <si>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</si>
  <si>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</si>
  <si>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</si>
  <si>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</si>
  <si>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</si>
  <si>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</si>
  <si>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</si>
  <si>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</si>
  <si>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</si>
  <si>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</si>
  <si>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</si>
  <si>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</si>
  <si>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</si>
  <si>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</si>
  <si>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</si>
  <si>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</si>
  <si>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</si>
  <si>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</si>
  <si>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</si>
  <si>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</si>
  <si>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</si>
  <si>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</si>
  <si>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</si>
  <si>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</si>
  <si>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</si>
  <si>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</si>
  <si>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</si>
  <si>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</si>
  <si>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</si>
  <si>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</si>
  <si>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</si>
  <si>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</si>
  <si>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</si>
  <si>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</si>
  <si>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</si>
  <si>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</si>
  <si>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</si>
  <si>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</si>
  <si>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</si>
  <si>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</si>
  <si>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</si>
  <si>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</si>
  <si>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</si>
  <si>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</si>
  <si>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</si>
  <si>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</si>
  <si>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</si>
  <si>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</si>
  <si>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</si>
  <si>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</si>
  <si>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</si>
  <si>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</si>
  <si>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</si>
  <si>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</si>
  <si>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</si>
  <si>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</si>
  <si>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</si>
  <si>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</si>
  <si>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</si>
  <si>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</si>
  <si>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</si>
  <si>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</si>
  <si>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</si>
  <si>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</si>
  <si>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</si>
  <si>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</si>
  <si>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</si>
  <si>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</si>
  <si>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</si>
  <si>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</si>
  <si>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</si>
  <si>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</si>
  <si>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</si>
  <si>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</si>
  <si>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</si>
  <si>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</si>
  <si>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</si>
  <si>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</si>
  <si>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</si>
  <si>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</si>
  <si>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</si>
  <si>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</si>
  <si>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</si>
  <si>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</si>
  <si>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</si>
  <si>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</si>
  <si>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</si>
  <si>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</si>
  <si>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</si>
  <si>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</si>
  <si>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</si>
  <si>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</si>
  <si>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</si>
  <si>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</si>
  <si>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</si>
  <si>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</si>
  <si>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</si>
  <si>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</si>
  <si>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</si>
  <si>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</si>
  <si>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</si>
  <si>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</si>
  <si>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</si>
  <si>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</si>
  <si>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</si>
  <si>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</si>
  <si>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</si>
  <si>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</si>
  <si>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</si>
  <si>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</si>
  <si>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</si>
  <si>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</si>
  <si>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</si>
  <si>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</si>
  <si>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</si>
  <si>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</si>
  <si>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</si>
  <si>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</si>
  <si>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</si>
  <si>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</si>
  <si>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</si>
  <si>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</si>
  <si>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</si>
  <si>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</si>
  <si>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</si>
  <si>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</si>
  <si>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</si>
  <si>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</si>
  <si>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</si>
  <si>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</si>
  <si>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</si>
  <si>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</si>
  <si>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</si>
  <si>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</si>
  <si>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</si>
  <si>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</si>
  <si>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</si>
  <si>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</si>
  <si>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</si>
  <si>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</si>
  <si>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</si>
  <si>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</si>
  <si>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</si>
  <si>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</si>
  <si>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</si>
  <si>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</si>
  <si>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</si>
  <si>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</si>
  <si>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</si>
  <si>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</si>
  <si>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</si>
  <si>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</si>
  <si>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</si>
  <si>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</si>
  <si>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</si>
  <si>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</si>
  <si>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</si>
  <si>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</si>
  <si>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</si>
  <si>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</si>
  <si>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</si>
  <si>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</si>
  <si>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</si>
  <si>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</si>
  <si>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</si>
  <si>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</si>
  <si>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</si>
  <si>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</si>
  <si>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</si>
  <si>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</si>
  <si>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</si>
  <si>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</si>
  <si>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</si>
  <si>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</si>
  <si>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</si>
  <si>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</si>
  <si>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</si>
  <si>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</si>
  <si>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</si>
  <si>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</si>
  <si>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</si>
  <si>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</si>
  <si>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</si>
  <si>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</si>
  <si>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</si>
  <si>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</si>
  <si>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</si>
  <si>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</si>
  <si>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</si>
  <si>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</si>
  <si>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</si>
  <si>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</si>
  <si>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</si>
  <si>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</si>
  <si>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</si>
  <si>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</si>
  <si>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</si>
  <si>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</si>
  <si>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</si>
  <si>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</si>
  <si>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</si>
  <si>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</si>
  <si>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</si>
  <si>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</si>
  <si>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</si>
  <si>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</si>
  <si>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</si>
  <si>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</si>
  <si>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</si>
  <si>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</si>
  <si>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</si>
  <si>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</si>
  <si>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</si>
  <si>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</si>
  <si>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</si>
  <si>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</si>
  <si>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</si>
  <si>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</si>
  <si>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</si>
  <si>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</si>
  <si>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</si>
  <si>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</si>
  <si>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</si>
  <si>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</si>
  <si>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</si>
  <si>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</si>
  <si>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</si>
  <si>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</si>
  <si>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</si>
  <si>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</si>
  <si>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</si>
  <si>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</si>
  <si>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</si>
  <si>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</si>
  <si>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</si>
  <si>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</si>
  <si>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</si>
  <si>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</si>
  <si>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</si>
  <si>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</si>
  <si>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</si>
  <si>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</si>
  <si>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</si>
  <si>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</si>
  <si>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</si>
  <si>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</si>
  <si>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</si>
  <si>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</si>
  <si>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</si>
  <si>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</si>
  <si>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</si>
  <si>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</si>
  <si>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</si>
  <si>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</si>
  <si>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</si>
  <si>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</si>
  <si>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</si>
  <si>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</si>
  <si>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</si>
  <si>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</si>
  <si>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</si>
  <si>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</si>
  <si>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</si>
  <si>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</si>
  <si>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</si>
  <si>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</si>
  <si>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</si>
  <si>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</si>
  <si>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</si>
  <si>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</si>
  <si>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</si>
  <si>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</si>
  <si>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</si>
  <si>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</si>
  <si>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</si>
  <si>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</si>
  <si>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</si>
  <si>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</si>
  <si>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</si>
  <si>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</si>
  <si>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</si>
  <si>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</si>
  <si>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</si>
  <si>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</si>
  <si>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</si>
  <si>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</si>
  <si>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</si>
  <si>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</si>
  <si>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</si>
  <si>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</si>
  <si>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</si>
  <si>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</si>
  <si>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</si>
  <si>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</si>
  <si>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</si>
  <si>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</si>
  <si>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</si>
  <si>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</si>
  <si>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</si>
  <si>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</si>
  <si>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</si>
  <si>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</si>
  <si>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</si>
  <si>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</si>
  <si>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</si>
  <si>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</si>
  <si>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</si>
  <si>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</si>
  <si>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</si>
  <si>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</si>
  <si>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</si>
  <si>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</si>
  <si>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</si>
  <si>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</si>
  <si>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</si>
  <si>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</si>
  <si>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</si>
  <si>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</si>
  <si>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</si>
  <si>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</si>
  <si>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</si>
  <si>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</si>
  <si>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</si>
  <si>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</si>
  <si>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</si>
  <si>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</si>
  <si>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</si>
  <si>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</si>
  <si>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</si>
  <si>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</si>
  <si>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</si>
  <si>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</si>
  <si>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</si>
  <si>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</si>
  <si>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</si>
  <si>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</si>
  <si>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</si>
  <si>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</si>
  <si>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</si>
  <si>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</si>
  <si>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</si>
  <si>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</si>
  <si>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</si>
  <si>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</si>
  <si>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</si>
  <si>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</si>
  <si>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</si>
  <si>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</si>
  <si>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</si>
  <si>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</si>
  <si>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</si>
  <si>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</si>
  <si>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</si>
  <si>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</si>
  <si>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</si>
  <si>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</si>
  <si>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</si>
  <si>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</si>
  <si>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</si>
  <si>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</si>
  <si>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</si>
  <si>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</si>
  <si>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</si>
  <si>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</si>
  <si>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</si>
  <si>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</si>
  <si>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</si>
  <si>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</si>
  <si>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</si>
  <si>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</si>
  <si>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</si>
  <si>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</si>
  <si>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</si>
  <si>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</si>
  <si>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</si>
  <si>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</si>
  <si>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</si>
  <si>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</si>
  <si>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</si>
  <si>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</si>
  <si>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</si>
  <si>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</si>
  <si>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</si>
  <si>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</si>
  <si>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</si>
  <si>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</si>
  <si>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</si>
  <si>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</si>
  <si>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</si>
  <si>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</si>
  <si>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</si>
  <si>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</si>
  <si>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</si>
  <si>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</si>
  <si>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</si>
  <si>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</si>
  <si>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</si>
  <si>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</si>
  <si>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</si>
  <si>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</si>
  <si>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</si>
  <si>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</si>
  <si>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</si>
  <si>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</si>
  <si>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</si>
  <si>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</si>
  <si>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</si>
  <si>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</si>
  <si>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</si>
  <si>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</si>
  <si>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</si>
  <si>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</si>
  <si>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</si>
  <si>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</si>
  <si>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</si>
  <si>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</si>
  <si>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</si>
  <si>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</si>
  <si>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</si>
  <si>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</si>
  <si>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</si>
  <si>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</si>
  <si>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</si>
  <si>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</si>
  <si>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</si>
  <si>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</si>
  <si>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</si>
  <si>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</si>
  <si>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</si>
  <si>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</si>
  <si>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</si>
  <si>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</si>
  <si>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</si>
  <si>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</si>
  <si>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</si>
  <si>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</si>
  <si>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</si>
  <si>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</si>
  <si>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</si>
  <si>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</si>
  <si>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</si>
  <si>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</si>
  <si>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</si>
  <si>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</si>
  <si>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</si>
  <si>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</si>
  <si>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</si>
  <si>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</si>
  <si>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</si>
  <si>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</si>
  <si>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</si>
  <si>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</si>
  <si>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</si>
  <si>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</si>
  <si>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</si>
  <si>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</si>
  <si>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</si>
  <si>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</si>
  <si>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</si>
  <si>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</si>
  <si>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</si>
  <si>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</si>
  <si>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</si>
  <si>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</si>
  <si>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</si>
  <si>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</si>
  <si>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</si>
  <si>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</si>
  <si>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</si>
  <si>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</si>
  <si>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</si>
  <si>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</si>
  <si>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</si>
  <si>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</si>
  <si>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</si>
  <si>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</si>
  <si>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</si>
  <si>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</si>
  <si>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</si>
  <si>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</si>
  <si>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</si>
  <si>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</si>
  <si>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</si>
  <si>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</si>
  <si>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</si>
  <si>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</si>
  <si>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</si>
  <si>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</si>
  <si>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</si>
  <si>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</si>
  <si>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</si>
  <si>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</si>
  <si>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</si>
  <si>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</si>
  <si>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</si>
  <si>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</si>
  <si>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</si>
  <si>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</si>
  <si>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</si>
  <si>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</si>
  <si>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</si>
  <si>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</si>
  <si>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</si>
  <si>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</si>
  <si>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</si>
  <si>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</si>
  <si>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</si>
  <si>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</si>
  <si>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</si>
  <si>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</si>
  <si>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</si>
  <si>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</si>
  <si>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</si>
  <si>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</si>
  <si>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</si>
  <si>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</si>
  <si>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</si>
  <si>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</si>
  <si>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</si>
  <si>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</si>
  <si>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</si>
  <si>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</si>
  <si>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</si>
  <si>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</si>
  <si>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</si>
  <si>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</si>
  <si>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</si>
  <si>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</si>
  <si>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</si>
  <si>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</si>
  <si>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</si>
  <si>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</si>
  <si>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</si>
  <si>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</si>
  <si>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</si>
  <si>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</si>
  <si>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</si>
  <si>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</si>
  <si>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</si>
  <si>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</si>
  <si>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</si>
  <si>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</si>
  <si>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</si>
  <si>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</si>
  <si>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</si>
  <si>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</si>
  <si>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</si>
  <si>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</si>
  <si>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</si>
  <si>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</si>
  <si>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</si>
  <si>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</si>
  <si>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</si>
  <si>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</si>
  <si>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</si>
  <si>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</si>
  <si>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</si>
  <si>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</si>
  <si>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</si>
  <si>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</si>
  <si>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</si>
  <si>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</si>
  <si>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</si>
  <si>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</si>
  <si>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</si>
  <si>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</si>
  <si>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</si>
  <si>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</si>
  <si>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</si>
  <si>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</si>
  <si>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</si>
  <si>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</si>
  <si>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</si>
  <si>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</si>
  <si>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</si>
  <si>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</si>
  <si>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</si>
  <si>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</si>
  <si>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</si>
  <si>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</si>
  <si>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</si>
  <si>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</si>
  <si>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</si>
  <si>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</si>
  <si>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</si>
  <si>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</si>
  <si>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</si>
  <si>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</si>
  <si>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</si>
  <si>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</si>
  <si>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</si>
  <si>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</si>
  <si>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</si>
  <si>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</si>
  <si>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</si>
  <si>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</si>
  <si>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</si>
  <si>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</si>
  <si>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</si>
  <si>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</si>
  <si>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</si>
  <si>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</si>
  <si>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</si>
  <si>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</si>
  <si>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</si>
  <si>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</si>
  <si>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</si>
  <si>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</si>
  <si>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</si>
  <si>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</si>
  <si>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</si>
  <si>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</si>
  <si>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</si>
  <si>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</si>
  <si>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</si>
  <si>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</si>
  <si>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</si>
  <si>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</si>
  <si>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</si>
  <si>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</si>
  <si>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</si>
  <si>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</si>
  <si>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</si>
  <si>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</si>
  <si>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</si>
  <si>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</si>
  <si>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</si>
  <si>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</si>
  <si>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</si>
  <si>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</si>
  <si>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</si>
  <si>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</si>
  <si>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</si>
  <si>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</si>
  <si>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</si>
  <si>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</si>
  <si>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</si>
  <si>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</si>
  <si>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</si>
  <si>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</si>
  <si>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</si>
  <si>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</si>
  <si>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</si>
  <si>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</si>
  <si>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</si>
  <si>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</si>
  <si>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</si>
  <si>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</si>
  <si>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</si>
  <si>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</si>
  <si>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</si>
  <si>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</si>
  <si>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</si>
  <si>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</si>
  <si>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</si>
  <si>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</si>
  <si>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</si>
  <si>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</si>
  <si>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</si>
  <si>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</si>
  <si>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</si>
  <si>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</si>
  <si>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</si>
  <si>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</si>
  <si>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</si>
  <si>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</si>
  <si>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</si>
  <si>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</si>
  <si>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</si>
  <si>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</si>
  <si>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</si>
  <si>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</si>
  <si>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</si>
  <si>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</si>
  <si>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</si>
  <si>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</si>
  <si>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</si>
  <si>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</si>
  <si>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</si>
  <si>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</si>
  <si>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</si>
  <si>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</si>
  <si>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</si>
  <si>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</si>
  <si>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</si>
  <si>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</si>
  <si>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</si>
  <si>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</si>
  <si>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</si>
  <si>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</si>
  <si>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</si>
  <si>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</si>
  <si>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</si>
  <si>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</si>
  <si>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</si>
  <si>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</si>
  <si>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</si>
  <si>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</si>
  <si>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</si>
  <si>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</si>
  <si>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</si>
  <si>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</si>
  <si>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</si>
  <si>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</si>
  <si>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</si>
  <si>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</si>
  <si>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</si>
  <si>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</si>
  <si>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</si>
  <si>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</si>
  <si>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</si>
  <si>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</si>
  <si>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</si>
  <si>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</si>
  <si>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</si>
  <si>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</si>
  <si>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</si>
  <si>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</si>
  <si>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</si>
  <si>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</si>
  <si>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</si>
  <si>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</si>
  <si>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</si>
  <si>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</si>
  <si>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</si>
  <si>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</si>
  <si>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</si>
  <si>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</si>
  <si>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</si>
  <si>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</si>
  <si>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</si>
  <si>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</si>
  <si>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</si>
  <si>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</si>
  <si>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</si>
  <si>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</si>
  <si>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</si>
  <si>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</si>
  <si>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</si>
  <si>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</si>
  <si>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</si>
  <si>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</si>
  <si>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</si>
  <si>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</si>
  <si>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</si>
  <si>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</si>
  <si>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</si>
  <si>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</si>
  <si>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</si>
  <si>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</si>
  <si>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</si>
  <si>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</si>
  <si>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</si>
  <si>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</si>
  <si>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</si>
  <si>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</si>
  <si>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</si>
  <si>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</si>
  <si>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</si>
  <si>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</si>
  <si>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</si>
  <si>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</si>
  <si>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</si>
  <si>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</si>
  <si>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</si>
  <si>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</si>
  <si>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</si>
  <si>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</si>
  <si>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</si>
  <si>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</si>
  <si>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</si>
  <si>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</si>
  <si>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</si>
  <si>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</si>
  <si>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</si>
  <si>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</si>
  <si>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</si>
  <si>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</si>
  <si>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</si>
  <si>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</si>
  <si>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</si>
  <si>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</si>
  <si>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</si>
  <si>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</si>
  <si>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</si>
  <si>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</si>
  <si>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</si>
  <si>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</si>
  <si>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</si>
  <si>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</si>
  <si>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</si>
  <si>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</si>
  <si>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</si>
  <si>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</si>
  <si>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</si>
  <si>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</si>
  <si>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</si>
  <si>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</si>
  <si>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</si>
  <si>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</si>
  <si>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</si>
  <si>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</si>
  <si>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</si>
  <si>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</si>
  <si>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</si>
  <si>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</si>
  <si>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</si>
  <si>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</si>
  <si>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</si>
  <si>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</si>
  <si>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</si>
  <si>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</si>
  <si>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</si>
  <si>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</si>
  <si>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</si>
  <si>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</si>
  <si>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</si>
  <si>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</si>
  <si>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</si>
  <si>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</si>
  <si>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</si>
  <si>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</si>
  <si>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</si>
  <si>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</si>
  <si>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</si>
  <si>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</si>
  <si>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</si>
  <si>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</si>
  <si>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</si>
  <si>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</si>
  <si>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</si>
  <si>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</si>
  <si>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</si>
  <si>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</si>
  <si>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</si>
  <si>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</si>
  <si>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</si>
  <si>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</si>
  <si>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</si>
  <si>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</si>
  <si>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</si>
  <si>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</si>
  <si>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</si>
  <si>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</si>
  <si>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</si>
  <si>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</si>
  <si>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</si>
  <si>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</si>
  <si>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</si>
  <si>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</si>
  <si>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</si>
  <si>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</si>
  <si>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</si>
  <si>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</si>
  <si>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</si>
  <si>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</si>
  <si>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</si>
  <si>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</si>
  <si>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</si>
  <si>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</si>
  <si>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</si>
  <si>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</si>
  <si>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</si>
  <si>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</si>
  <si>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</si>
  <si>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</si>
  <si>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</si>
  <si>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</si>
  <si>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</si>
  <si>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</si>
  <si>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</si>
  <si>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</si>
  <si>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</si>
  <si>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</si>
  <si>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</si>
  <si>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</si>
  <si>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</si>
  <si>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</si>
  <si>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</si>
  <si>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</si>
  <si>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</si>
  <si>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</si>
  <si>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</si>
  <si>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</si>
  <si>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</si>
  <si>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</si>
  <si>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</si>
  <si>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</si>
  <si>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</si>
  <si>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</si>
  <si>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</si>
  <si>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</si>
  <si>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</si>
  <si>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</si>
  <si>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</si>
  <si>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</si>
  <si>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</si>
  <si>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</si>
  <si>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</si>
  <si>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</si>
  <si>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</si>
  <si>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</si>
  <si>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</si>
  <si>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</si>
  <si>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</si>
  <si>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</si>
  <si>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</si>
  <si>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</si>
  <si>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</si>
  <si>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</si>
  <si>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</si>
  <si>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</si>
  <si>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</si>
  <si>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</si>
  <si>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</si>
  <si>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</si>
  <si>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</si>
  <si>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</si>
  <si>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</si>
  <si>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</si>
  <si>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</si>
  <si>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</si>
  <si>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</si>
  <si>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</si>
  <si>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</si>
  <si>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</si>
  <si>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</si>
  <si>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</si>
  <si>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</si>
  <si>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</si>
  <si>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</si>
  <si>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</si>
  <si>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</si>
  <si>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</si>
  <si>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</si>
  <si>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</si>
  <si>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</si>
  <si>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</si>
  <si>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</si>
  <si>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</si>
  <si>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</si>
  <si>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</si>
  <si>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</si>
  <si>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</si>
  <si>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</si>
  <si>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</si>
  <si>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</si>
  <si>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</si>
  <si>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</si>
  <si>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</si>
  <si>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</si>
  <si>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</si>
  <si>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</si>
  <si>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</si>
  <si>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</si>
  <si>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</si>
  <si>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</si>
  <si>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</si>
  <si>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</si>
  <si>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</si>
  <si>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</si>
  <si>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</si>
  <si>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</si>
  <si>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</si>
  <si>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</si>
  <si>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</si>
  <si>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</si>
  <si>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</si>
  <si>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</si>
  <si>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</si>
  <si>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</si>
  <si>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</si>
  <si>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</si>
  <si>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</si>
  <si>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</si>
  <si>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</si>
  <si>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</si>
  <si>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</si>
  <si>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</si>
  <si>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</si>
  <si>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</si>
  <si>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</si>
  <si>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</si>
  <si>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</si>
  <si>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</si>
  <si>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</si>
  <si>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</si>
  <si>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</si>
  <si>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</si>
  <si>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</si>
  <si>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</si>
  <si>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</si>
  <si>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</si>
  <si>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</si>
  <si>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</si>
  <si>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</si>
  <si>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</si>
  <si>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</si>
  <si>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</si>
  <si>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</si>
  <si>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</si>
  <si>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</si>
  <si>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</si>
  <si>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</si>
  <si>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</si>
  <si>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</si>
  <si>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</si>
  <si>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</si>
  <si>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</si>
  <si>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</si>
  <si>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</si>
  <si>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</si>
  <si>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</si>
  <si>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</si>
  <si>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</si>
  <si>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</si>
  <si>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</si>
  <si>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</si>
  <si>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</si>
  <si>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</si>
  <si>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</si>
  <si>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</si>
  <si>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</si>
  <si>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</si>
  <si>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</si>
  <si>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</si>
  <si>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</si>
  <si>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</si>
  <si>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</si>
  <si>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</si>
  <si>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</si>
  <si>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</si>
  <si>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</si>
  <si>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</si>
  <si>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</si>
  <si>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</si>
  <si>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</si>
  <si>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</si>
  <si>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</si>
  <si>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</si>
  <si>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</si>
  <si>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</si>
  <si>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</si>
  <si>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</si>
  <si>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</si>
  <si>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</si>
  <si>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</si>
  <si>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</si>
  <si>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</si>
  <si>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</si>
  <si>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</si>
  <si>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</si>
  <si>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</si>
  <si>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</si>
  <si>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</si>
  <si>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</si>
  <si>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</si>
  <si>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</si>
  <si>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</si>
  <si>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</si>
  <si>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</si>
  <si>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</si>
  <si>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</si>
  <si>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</si>
  <si>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</si>
  <si>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</si>
  <si>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</si>
  <si>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</si>
  <si>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</si>
  <si>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</si>
  <si>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</si>
  <si>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</si>
  <si>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</si>
  <si>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</si>
  <si>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</si>
  <si>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</si>
  <si>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</si>
  <si>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</si>
  <si>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</si>
  <si>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</si>
  <si>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</si>
  <si>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</si>
  <si>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</si>
  <si>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</si>
  <si>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</si>
  <si>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</si>
  <si>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</si>
  <si>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</si>
  <si>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</si>
  <si>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</si>
  <si>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</si>
  <si>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</si>
  <si>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</si>
  <si>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</si>
  <si>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</si>
  <si>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</si>
  <si>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</si>
  <si>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</si>
  <si>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</si>
  <si>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</si>
  <si>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</si>
  <si>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</si>
  <si>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</si>
  <si>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</si>
  <si>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</si>
  <si>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</si>
  <si>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</si>
  <si>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</si>
  <si>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</si>
  <si>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</si>
  <si>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</si>
  <si>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</si>
  <si>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</si>
  <si>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</si>
  <si>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</si>
  <si>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</si>
  <si>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</si>
  <si>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</si>
  <si>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</si>
  <si>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</si>
  <si>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</si>
  <si>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</si>
  <si>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</si>
  <si>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</si>
  <si>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</si>
  <si>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</si>
  <si>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</si>
  <si>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</si>
  <si>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</si>
  <si>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</si>
  <si>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</si>
  <si>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</si>
  <si>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</si>
  <si>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</si>
  <si>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</si>
  <si>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</si>
  <si>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</si>
  <si>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</si>
  <si>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</si>
  <si>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</si>
  <si>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</si>
  <si>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</si>
  <si>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</si>
  <si>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</si>
  <si>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</si>
  <si>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</si>
  <si>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</si>
  <si>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</si>
  <si>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</si>
  <si>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</si>
  <si>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</si>
  <si>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</si>
  <si>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</si>
  <si>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</si>
  <si>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</si>
  <si>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</si>
  <si>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</si>
  <si>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</si>
  <si>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</si>
  <si>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</si>
  <si>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</si>
  <si>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</si>
  <si>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</si>
  <si>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</si>
  <si>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</si>
  <si>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</si>
  <si>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</si>
  <si>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</si>
  <si>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</si>
  <si>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</si>
  <si>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</si>
  <si>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</si>
  <si>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</si>
  <si>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</si>
  <si>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</si>
  <si>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</si>
  <si>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</si>
  <si>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</si>
  <si>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</si>
  <si>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</si>
  <si>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</si>
  <si>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</si>
  <si>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</si>
  <si>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</si>
  <si>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</si>
  <si>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</si>
  <si>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</si>
  <si>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</si>
  <si>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</si>
  <si>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</si>
  <si>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</si>
  <si>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</si>
  <si>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</si>
  <si>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</si>
  <si>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</si>
  <si>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</si>
  <si>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</si>
  <si>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</si>
  <si>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</si>
  <si>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</si>
  <si>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</si>
  <si>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</si>
  <si>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</si>
  <si>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</si>
  <si>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</si>
  <si>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</si>
  <si>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</si>
  <si>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</si>
  <si>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</si>
  <si>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</si>
  <si>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</si>
  <si>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</si>
  <si>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</si>
  <si>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</si>
  <si>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</si>
  <si>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</si>
  <si>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</si>
  <si>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</si>
  <si>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</si>
  <si>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</si>
  <si>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</si>
  <si>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</si>
  <si>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</si>
  <si>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</si>
  <si>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</si>
  <si>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</si>
  <si>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</si>
  <si>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</si>
  <si>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</si>
  <si>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</si>
  <si>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</si>
  <si>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</si>
  <si>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</si>
  <si>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</si>
  <si>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</si>
  <si>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</si>
  <si>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</si>
  <si>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</si>
  <si>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</si>
  <si>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</si>
  <si>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</si>
  <si>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</si>
  <si>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</si>
  <si>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</si>
  <si>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</si>
  <si>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</si>
  <si>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</si>
  <si>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</si>
  <si>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</si>
  <si>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</si>
  <si>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</si>
  <si>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</si>
  <si>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</si>
  <si>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</si>
  <si>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</si>
  <si>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</si>
  <si>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</si>
  <si>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</si>
  <si>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</si>
  <si>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</si>
  <si>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</si>
  <si>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</si>
  <si>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</si>
  <si>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</si>
  <si>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</si>
  <si>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</si>
  <si>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</si>
  <si>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</si>
  <si>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</si>
  <si>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</si>
  <si>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</si>
  <si>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</si>
  <si>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</si>
  <si>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</si>
  <si>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</si>
  <si>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</si>
  <si>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</si>
  <si>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</si>
  <si>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</si>
  <si>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</si>
  <si>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</si>
  <si>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</si>
  <si>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</si>
  <si>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</si>
  <si>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</si>
  <si>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t>
  </si>
  <si>
    <t xml:space="preserve">Attrition Count </t>
  </si>
  <si>
    <t>Average Age</t>
  </si>
  <si>
    <t>Active Employees</t>
  </si>
  <si>
    <t>Attrition Rate</t>
  </si>
  <si>
    <t>Average of Job Satisfaction</t>
  </si>
  <si>
    <t xml:space="preserve">Rating </t>
  </si>
  <si>
    <t>Balance Rating</t>
  </si>
  <si>
    <t>Row Labels</t>
  </si>
  <si>
    <t>Grand Total</t>
  </si>
  <si>
    <t>Sum of Employee Count</t>
  </si>
  <si>
    <t>Count of CF_attrition count</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</si>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</sst>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5">
    <dxf>
      <numFmt numFmtId="164" formatCode="0.0"/>
    </dxf>
    <dxf>
      <fill>
        <patternFill>
          <bgColor theme="4" tint="0.3999450666829432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3" xr9:uid="{D0FCC7EE-C593-4963-8F1B-A23FBBD4D861}">
      <tableStyleElement type="wholeTable" dxfId="1"/>
    </tableStyle>
  </tableStyles>
  <colors>
    <mruColors>
      <color rgb="FFE24CF2"/>
      <color rgb="FFC857E7"/>
      <color rgb="FFBBCE02"/>
      <color rgb="FFBB15BB"/>
      <color rgb="FFA86828"/>
      <color rgb="FFCCE41C"/>
      <color rgb="FF664090"/>
      <color rgb="FFF571E2"/>
      <color rgb="FFEE50B9"/>
      <color rgb="FFA671F5"/>
    </mruColors>
  </colors>
  <extLst>
    <ext xmlns:x14="http://schemas.microsoft.com/office/spreadsheetml/2009/9/main" uri="{46F421CA-312F-682f-3DD2-61675219B42D}">
      <x14:dxfs count="2">
        <dxf>
          <fill>
            <gradientFill>
              <stop position="0">
                <color theme="5" tint="0.40000610370189521"/>
              </stop>
              <stop position="1">
                <color rgb="FF92D050"/>
              </stop>
            </gradientFill>
          </fill>
        </dxf>
        <dxf>
          <font>
            <b/>
            <i val="0"/>
            <name val="Calibri"/>
            <family val="2"/>
            <scheme val="minor"/>
          </font>
          <fill>
            <gradientFill>
              <stop position="0">
                <color rgb="FFE24CF2"/>
              </stop>
              <stop position="1">
                <color rgb="FFFFC000"/>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75862068965517"/>
          <c:y val="0.14184397163120568"/>
          <c:w val="0.55747126436781613"/>
          <c:h val="0.6879432624113475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11-4EA0-BB17-859A08BE5D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11-4EA0-BB17-859A08BE5DAE}"/>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21F2-42A5-A9EA-57A79D5286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728971962616821E-2"/>
          <c:y val="5.7553956834532377E-2"/>
          <c:w val="0.89719626168224298"/>
          <c:h val="0.84172661870503596"/>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919-447F-AF59-CE038AC31B1A}"/>
            </c:ext>
          </c:extLst>
        </c:ser>
        <c:ser>
          <c:idx val="1"/>
          <c:order val="1"/>
          <c:spPr>
            <a:no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3919-447F-AF59-CE038AC31B1A}"/>
              </c:ext>
            </c:extLst>
          </c:dPt>
          <c:val>
            <c:numRef>
              <c:f>Rating!$B$8</c:f>
              <c:numCache>
                <c:formatCode>0.0</c:formatCode>
                <c:ptCount val="1"/>
                <c:pt idx="0">
                  <c:v>1.3734693877551019</c:v>
                </c:pt>
              </c:numCache>
            </c:numRef>
          </c:val>
          <c:extLst>
            <c:ext xmlns:c16="http://schemas.microsoft.com/office/drawing/2014/chart" uri="{C3380CC4-5D6E-409C-BE32-E72D297353CC}">
              <c16:uniqueId val="{00000001-3919-447F-AF59-CE038AC31B1A}"/>
            </c:ext>
          </c:extLst>
        </c:ser>
        <c:dLbls>
          <c:showLegendKey val="0"/>
          <c:showVal val="0"/>
          <c:showCatName val="0"/>
          <c:showSerName val="0"/>
          <c:showPercent val="0"/>
          <c:showBubbleSize val="0"/>
        </c:dLbls>
        <c:gapWidth val="0"/>
        <c:overlap val="100"/>
        <c:axId val="93154832"/>
        <c:axId val="93149912"/>
      </c:barChart>
      <c:catAx>
        <c:axId val="93154832"/>
        <c:scaling>
          <c:orientation val="minMax"/>
        </c:scaling>
        <c:delete val="1"/>
        <c:axPos val="l"/>
        <c:majorTickMark val="out"/>
        <c:minorTickMark val="none"/>
        <c:tickLblPos val="nextTo"/>
        <c:crossAx val="93149912"/>
        <c:crosses val="autoZero"/>
        <c:auto val="1"/>
        <c:lblAlgn val="ctr"/>
        <c:lblOffset val="100"/>
        <c:noMultiLvlLbl val="0"/>
      </c:catAx>
      <c:valAx>
        <c:axId val="93149912"/>
        <c:scaling>
          <c:orientation val="minMax"/>
          <c:max val="4"/>
        </c:scaling>
        <c:delete val="1"/>
        <c:axPos val="b"/>
        <c:numFmt formatCode="0.0" sourceLinked="1"/>
        <c:majorTickMark val="out"/>
        <c:minorTickMark val="none"/>
        <c:tickLblPos val="nextTo"/>
        <c:crossAx val="9315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44-493B-8882-82B2547EAD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44-493B-8882-82B2547EAD2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1AC-4993-9752-49E20A79AC1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961-45AA-B6A3-C4EB36EC3846}"/>
            </c:ext>
          </c:extLst>
        </c:ser>
        <c:dLbls>
          <c:dLblPos val="outEnd"/>
          <c:showLegendKey val="0"/>
          <c:showVal val="1"/>
          <c:showCatName val="0"/>
          <c:showSerName val="0"/>
          <c:showPercent val="0"/>
          <c:showBubbleSize val="0"/>
        </c:dLbls>
        <c:gapWidth val="182"/>
        <c:axId val="370096632"/>
        <c:axId val="370097616"/>
      </c:barChart>
      <c:catAx>
        <c:axId val="370096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97616"/>
        <c:crosses val="autoZero"/>
        <c:auto val="1"/>
        <c:lblAlgn val="ctr"/>
        <c:lblOffset val="100"/>
        <c:noMultiLvlLbl val="0"/>
      </c:catAx>
      <c:valAx>
        <c:axId val="37009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96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61-41DE-A948-FBF3239DCD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61-41DE-A948-FBF3239DCD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61-41DE-A948-FBF3239DCD9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006-414A-9D5C-03158FFA015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1"/>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5.3462940461725394E-2"/>
          <c:y val="0.10236220472440945"/>
          <c:w val="0.89307411907654921"/>
          <c:h val="0.73072230144460293"/>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B08-4B8B-B78F-6F6B3A741843}"/>
            </c:ext>
          </c:extLst>
        </c:ser>
        <c:dLbls>
          <c:showLegendKey val="0"/>
          <c:showVal val="0"/>
          <c:showCatName val="0"/>
          <c:showSerName val="0"/>
          <c:showPercent val="0"/>
          <c:showBubbleSize val="0"/>
        </c:dLbls>
        <c:gapWidth val="219"/>
        <c:overlap val="-27"/>
        <c:axId val="611388792"/>
        <c:axId val="611393056"/>
      </c:barChart>
      <c:catAx>
        <c:axId val="611388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393056"/>
        <c:crosses val="autoZero"/>
        <c:auto val="1"/>
        <c:lblAlgn val="ctr"/>
        <c:lblOffset val="100"/>
        <c:noMultiLvlLbl val="0"/>
      </c:catAx>
      <c:valAx>
        <c:axId val="611393056"/>
        <c:scaling>
          <c:orientation val="minMax"/>
        </c:scaling>
        <c:delete val="1"/>
        <c:axPos val="l"/>
        <c:numFmt formatCode="General" sourceLinked="1"/>
        <c:majorTickMark val="none"/>
        <c:minorTickMark val="none"/>
        <c:tickLblPos val="nextTo"/>
        <c:crossAx val="611388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9444444444445E-2"/>
          <c:y val="0.11465277777777778"/>
          <c:w val="0.8059722222222222"/>
          <c:h val="0.8059722222222222"/>
        </c:manualLayout>
      </c:layout>
      <c:doughnutChart>
        <c:varyColors val="1"/>
        <c:ser>
          <c:idx val="0"/>
          <c:order val="0"/>
          <c:spPr>
            <a:solidFill>
              <a:schemeClr val="accent1">
                <a:lumMod val="50000"/>
              </a:schemeClr>
            </a:solidFill>
            <a:ln>
              <a:noFill/>
            </a:ln>
          </c:spPr>
          <c:dPt>
            <c:idx val="0"/>
            <c:bubble3D val="0"/>
            <c:spPr>
              <a:gradFill flip="none" rotWithShape="1">
                <a:gsLst>
                  <a:gs pos="0">
                    <a:srgbClr val="BB15BB"/>
                  </a:gs>
                  <a:gs pos="94000">
                    <a:srgbClr val="F571E2"/>
                  </a:gs>
                </a:gsLst>
                <a:lin ang="16200000" scaled="1"/>
                <a:tileRect/>
              </a:gradFill>
              <a:ln w="19050">
                <a:noFill/>
              </a:ln>
              <a:effectLst/>
            </c:spPr>
            <c:extLst>
              <c:ext xmlns:c16="http://schemas.microsoft.com/office/drawing/2014/chart" uri="{C3380CC4-5D6E-409C-BE32-E72D297353CC}">
                <c16:uniqueId val="{00000001-38EA-4DA6-984B-484428EE7474}"/>
              </c:ext>
            </c:extLst>
          </c:dPt>
          <c:dPt>
            <c:idx val="1"/>
            <c:bubble3D val="0"/>
            <c:spPr>
              <a:solidFill>
                <a:schemeClr val="accent2">
                  <a:lumMod val="20000"/>
                  <a:lumOff val="80000"/>
                </a:schemeClr>
              </a:solidFill>
              <a:ln w="19050">
                <a:noFill/>
              </a:ln>
              <a:effectLst/>
            </c:spPr>
            <c:extLst>
              <c:ext xmlns:c16="http://schemas.microsoft.com/office/drawing/2014/chart" uri="{C3380CC4-5D6E-409C-BE32-E72D297353CC}">
                <c16:uniqueId val="{00000003-38EA-4DA6-984B-484428EE747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8EA-4DA6-984B-484428EE74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0.12347222222222222"/>
          <c:w val="0.8059722222222222"/>
          <c:h val="0.8059722222222222"/>
        </c:manualLayout>
      </c:layout>
      <c:doughnutChart>
        <c:varyColors val="1"/>
        <c:ser>
          <c:idx val="0"/>
          <c:order val="0"/>
          <c:dPt>
            <c:idx val="0"/>
            <c:bubble3D val="0"/>
            <c:spPr>
              <a:solidFill>
                <a:schemeClr val="accent2">
                  <a:lumMod val="20000"/>
                  <a:lumOff val="80000"/>
                </a:schemeClr>
              </a:solidFill>
              <a:ln w="19050">
                <a:noFill/>
              </a:ln>
              <a:effectLst/>
            </c:spPr>
            <c:extLst>
              <c:ext xmlns:c16="http://schemas.microsoft.com/office/drawing/2014/chart" uri="{C3380CC4-5D6E-409C-BE32-E72D297353CC}">
                <c16:uniqueId val="{00000001-23D2-4A30-93B6-04D992D18EE2}"/>
              </c:ext>
            </c:extLst>
          </c:dPt>
          <c:dPt>
            <c:idx val="1"/>
            <c:bubble3D val="0"/>
            <c:spPr>
              <a:gradFill>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gradFill>
              <a:ln w="19050">
                <a:noFill/>
              </a:ln>
              <a:effectLst/>
            </c:spPr>
            <c:extLst>
              <c:ext xmlns:c16="http://schemas.microsoft.com/office/drawing/2014/chart" uri="{C3380CC4-5D6E-409C-BE32-E72D297353CC}">
                <c16:uniqueId val="{00000003-23D2-4A30-93B6-04D992D18EE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3D2-4A30-93B6-04D992D18EE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58144788863417"/>
          <c:y val="1.6737907761529811E-2"/>
          <c:w val="0.89719626168224298"/>
          <c:h val="0.84172661870503596"/>
        </c:manualLayout>
      </c:layout>
      <c:barChart>
        <c:barDir val="bar"/>
        <c:grouping val="stacked"/>
        <c:varyColors val="0"/>
        <c:ser>
          <c:idx val="0"/>
          <c:order val="0"/>
          <c:spPr>
            <a:gradFill flip="none" rotWithShape="1">
              <a:gsLst>
                <a:gs pos="0">
                  <a:srgbClr val="FF0000">
                    <a:shade val="30000"/>
                    <a:satMod val="115000"/>
                    <a:alpha val="0"/>
                  </a:srgbClr>
                </a:gs>
                <a:gs pos="50000">
                  <a:srgbClr val="FF0000">
                    <a:shade val="67500"/>
                    <a:satMod val="115000"/>
                  </a:srgbClr>
                </a:gs>
                <a:gs pos="100000">
                  <a:srgbClr val="FF0000">
                    <a:shade val="100000"/>
                    <a:satMod val="115000"/>
                  </a:srgbClr>
                </a:gs>
              </a:gsLst>
              <a:lin ang="10800000" scaled="1"/>
              <a:tileRect/>
            </a:gra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4-7B6E-40E4-ACD9-E8FF259135A4}"/>
              </c:ext>
            </c:extLst>
          </c:dPt>
          <c:val>
            <c:numRef>
              <c:f>Rating!$B$7</c:f>
              <c:numCache>
                <c:formatCode>0.0</c:formatCode>
                <c:ptCount val="1"/>
                <c:pt idx="0">
                  <c:v>2.6265306122448981</c:v>
                </c:pt>
              </c:numCache>
            </c:numRef>
          </c:val>
          <c:extLst>
            <c:ext xmlns:c16="http://schemas.microsoft.com/office/drawing/2014/chart" uri="{C3380CC4-5D6E-409C-BE32-E72D297353CC}">
              <c16:uniqueId val="{00000000-7B6E-40E4-ACD9-E8FF259135A4}"/>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7B6E-40E4-ACD9-E8FF259135A4}"/>
              </c:ext>
            </c:extLst>
          </c:dPt>
          <c:val>
            <c:numRef>
              <c:f>Rating!$B$8</c:f>
              <c:numCache>
                <c:formatCode>0.0</c:formatCode>
                <c:ptCount val="1"/>
                <c:pt idx="0">
                  <c:v>1.3734693877551019</c:v>
                </c:pt>
              </c:numCache>
            </c:numRef>
          </c:val>
          <c:extLst>
            <c:ext xmlns:c16="http://schemas.microsoft.com/office/drawing/2014/chart" uri="{C3380CC4-5D6E-409C-BE32-E72D297353CC}">
              <c16:uniqueId val="{00000003-7B6E-40E4-ACD9-E8FF259135A4}"/>
            </c:ext>
          </c:extLst>
        </c:ser>
        <c:dLbls>
          <c:showLegendKey val="0"/>
          <c:showVal val="0"/>
          <c:showCatName val="0"/>
          <c:showSerName val="0"/>
          <c:showPercent val="0"/>
          <c:showBubbleSize val="0"/>
        </c:dLbls>
        <c:gapWidth val="0"/>
        <c:overlap val="100"/>
        <c:axId val="93154832"/>
        <c:axId val="93149912"/>
      </c:barChart>
      <c:catAx>
        <c:axId val="93154832"/>
        <c:scaling>
          <c:orientation val="minMax"/>
        </c:scaling>
        <c:delete val="1"/>
        <c:axPos val="l"/>
        <c:majorTickMark val="out"/>
        <c:minorTickMark val="none"/>
        <c:tickLblPos val="nextTo"/>
        <c:crossAx val="93149912"/>
        <c:crosses val="autoZero"/>
        <c:auto val="1"/>
        <c:lblAlgn val="ctr"/>
        <c:lblOffset val="100"/>
        <c:noMultiLvlLbl val="0"/>
      </c:catAx>
      <c:valAx>
        <c:axId val="93149912"/>
        <c:scaling>
          <c:orientation val="minMax"/>
          <c:max val="4"/>
        </c:scaling>
        <c:delete val="1"/>
        <c:axPos val="b"/>
        <c:numFmt formatCode="0.0" sourceLinked="1"/>
        <c:majorTickMark val="out"/>
        <c:minorTickMark val="none"/>
        <c:tickLblPos val="nextTo"/>
        <c:crossAx val="9315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48918568723211"/>
          <c:y val="1.4516110840275159E-2"/>
          <c:w val="0.73313864247981664"/>
          <c:h val="0.92182003431331394"/>
        </c:manualLayout>
      </c:layout>
      <c:doughnutChart>
        <c:varyColors val="1"/>
        <c:ser>
          <c:idx val="0"/>
          <c:order val="0"/>
          <c:dPt>
            <c:idx val="0"/>
            <c:bubble3D val="0"/>
            <c:spPr>
              <a:gradFill>
                <a:gsLst>
                  <a:gs pos="0">
                    <a:schemeClr val="accent3">
                      <a:lumMod val="50000"/>
                    </a:schemeClr>
                  </a:gs>
                  <a:gs pos="90000">
                    <a:srgbClr val="FF0000"/>
                  </a:gs>
                </a:gsLst>
                <a:lin ang="5400000" scaled="1"/>
              </a:gradFill>
              <a:ln w="19050">
                <a:noFill/>
              </a:ln>
              <a:effectLst/>
            </c:spPr>
            <c:extLst>
              <c:ext xmlns:c16="http://schemas.microsoft.com/office/drawing/2014/chart" uri="{C3380CC4-5D6E-409C-BE32-E72D297353CC}">
                <c16:uniqueId val="{00000001-5AE9-4281-9AF8-869D42BCDADF}"/>
              </c:ext>
            </c:extLst>
          </c:dPt>
          <c:dPt>
            <c:idx val="1"/>
            <c:bubble3D val="0"/>
            <c:spPr>
              <a:solidFill>
                <a:schemeClr val="accent5">
                  <a:lumMod val="20000"/>
                  <a:lumOff val="80000"/>
                </a:schemeClr>
              </a:solidFill>
              <a:ln w="19050">
                <a:noFill/>
              </a:ln>
              <a:effectLst/>
            </c:spPr>
            <c:extLst>
              <c:ext xmlns:c16="http://schemas.microsoft.com/office/drawing/2014/chart" uri="{C3380CC4-5D6E-409C-BE32-E72D297353CC}">
                <c16:uniqueId val="{00000003-5AE9-4281-9AF8-869D42BCDADF}"/>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5AE9-4281-9AF8-869D42BCDADF}"/>
            </c:ext>
          </c:extLst>
        </c:ser>
        <c:dLbls>
          <c:showLegendKey val="0"/>
          <c:showVal val="0"/>
          <c:showCatName val="0"/>
          <c:showSerName val="0"/>
          <c:showPercent val="0"/>
          <c:showBubbleSize val="0"/>
          <c:showLeaderLines val="1"/>
        </c:dLbls>
        <c:firstSliceAng val="1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C857E7"/>
              </a:gs>
              <a:gs pos="97000">
                <a:srgbClr val="00B0F0"/>
              </a:gs>
            </a:gsLst>
            <a:lin ang="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553941066645"/>
          <c:y val="6.7762627232571537E-2"/>
          <c:w val="0.70481191655166819"/>
          <c:h val="0.79408728634530434"/>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rgbClr val="C857E7"/>
                </a:gs>
                <a:gs pos="97000">
                  <a:srgbClr val="00B0F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A3D-4BF7-8AFC-A72451717388}"/>
            </c:ext>
          </c:extLst>
        </c:ser>
        <c:dLbls>
          <c:dLblPos val="outEnd"/>
          <c:showLegendKey val="0"/>
          <c:showVal val="1"/>
          <c:showCatName val="0"/>
          <c:showSerName val="0"/>
          <c:showPercent val="0"/>
          <c:showBubbleSize val="0"/>
        </c:dLbls>
        <c:gapWidth val="65"/>
        <c:axId val="370096632"/>
        <c:axId val="370097616"/>
      </c:barChart>
      <c:catAx>
        <c:axId val="37009663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rgbClr val="FFFF00"/>
                </a:solidFill>
                <a:latin typeface="Arial Black" panose="020B0A04020102020204" pitchFamily="34" charset="0"/>
                <a:ea typeface="+mn-ea"/>
                <a:cs typeface="+mn-cs"/>
              </a:defRPr>
            </a:pPr>
            <a:endParaRPr lang="en-US"/>
          </a:p>
        </c:txPr>
        <c:crossAx val="370097616"/>
        <c:crosses val="autoZero"/>
        <c:auto val="1"/>
        <c:lblAlgn val="ctr"/>
        <c:lblOffset val="100"/>
        <c:noMultiLvlLbl val="0"/>
      </c:catAx>
      <c:valAx>
        <c:axId val="37009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j-lt"/>
                <a:ea typeface="+mn-ea"/>
                <a:cs typeface="+mn-cs"/>
              </a:defRPr>
            </a:pPr>
            <a:endParaRPr lang="en-US"/>
          </a:p>
        </c:txPr>
        <c:crossAx val="370096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rgbClr val="FFFF00"/>
          </a:solidFill>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FF00"/>
          </a:solidFill>
          <a:ln w="19050">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C857E7"/>
              </a:gs>
              <a:gs pos="79000">
                <a:srgbClr val="FFFF00"/>
              </a:gs>
            </a:gsLst>
            <a:lin ang="16200000" scaled="1"/>
          </a:gradFill>
          <a:ln w="19050">
            <a:noFill/>
          </a:ln>
          <a:effectLst/>
        </c:spPr>
      </c:pivotFmt>
      <c:pivotFmt>
        <c:idx val="7"/>
        <c:spPr>
          <a:gradFill flip="none" rotWithShape="1">
            <a:gsLst>
              <a:gs pos="0">
                <a:srgbClr val="C857E7"/>
              </a:gs>
              <a:gs pos="79000">
                <a:srgbClr val="A86828"/>
              </a:gs>
            </a:gsLst>
            <a:lin ang="16200000" scaled="1"/>
            <a:tileRect/>
          </a:gradFill>
          <a:ln w="19050">
            <a:noFill/>
          </a:ln>
          <a:effectLst/>
        </c:spPr>
      </c:pivotFmt>
      <c:pivotFmt>
        <c:idx val="8"/>
        <c:spPr>
          <a:gradFill>
            <a:gsLst>
              <a:gs pos="0">
                <a:srgbClr val="FF0000"/>
              </a:gs>
              <a:gs pos="100000">
                <a:schemeClr val="accent2">
                  <a:lumMod val="50000"/>
                </a:schemeClr>
              </a:gs>
            </a:gsLst>
            <a:lin ang="16200000" scaled="1"/>
          </a:gradFill>
          <a:ln w="19050">
            <a:noFill/>
          </a:ln>
          <a:effectLst/>
        </c:spPr>
      </c:pivotFmt>
    </c:pivotFmts>
    <c:plotArea>
      <c:layout/>
      <c:pieChart>
        <c:varyColors val="1"/>
        <c:ser>
          <c:idx val="0"/>
          <c:order val="0"/>
          <c:tx>
            <c:strRef>
              <c:f>'Dept wise Attrition'!$B$3</c:f>
              <c:strCache>
                <c:ptCount val="1"/>
                <c:pt idx="0">
                  <c:v>Total</c:v>
                </c:pt>
              </c:strCache>
            </c:strRef>
          </c:tx>
          <c:spPr>
            <a:solidFill>
              <a:srgbClr val="FFFF00"/>
            </a:solidFill>
            <a:ln>
              <a:noFill/>
            </a:ln>
          </c:spPr>
          <c:dPt>
            <c:idx val="0"/>
            <c:bubble3D val="0"/>
            <c:spPr>
              <a:gradFill>
                <a:gsLst>
                  <a:gs pos="0">
                    <a:srgbClr val="C857E7"/>
                  </a:gs>
                  <a:gs pos="79000">
                    <a:srgbClr val="FFFF00"/>
                  </a:gs>
                </a:gsLst>
                <a:lin ang="16200000" scaled="1"/>
              </a:gradFill>
              <a:ln w="19050">
                <a:noFill/>
              </a:ln>
              <a:effectLst/>
            </c:spPr>
            <c:extLst>
              <c:ext xmlns:c16="http://schemas.microsoft.com/office/drawing/2014/chart" uri="{C3380CC4-5D6E-409C-BE32-E72D297353CC}">
                <c16:uniqueId val="{00000001-B79C-457E-8FFA-FF87780FDB90}"/>
              </c:ext>
            </c:extLst>
          </c:dPt>
          <c:dPt>
            <c:idx val="1"/>
            <c:bubble3D val="0"/>
            <c:spPr>
              <a:gradFill flip="none" rotWithShape="1">
                <a:gsLst>
                  <a:gs pos="0">
                    <a:srgbClr val="C857E7"/>
                  </a:gs>
                  <a:gs pos="79000">
                    <a:srgbClr val="A86828"/>
                  </a:gs>
                </a:gsLst>
                <a:lin ang="16200000" scaled="1"/>
                <a:tileRect/>
              </a:gradFill>
              <a:ln w="19050">
                <a:noFill/>
              </a:ln>
              <a:effectLst/>
            </c:spPr>
            <c:extLst>
              <c:ext xmlns:c16="http://schemas.microsoft.com/office/drawing/2014/chart" uri="{C3380CC4-5D6E-409C-BE32-E72D297353CC}">
                <c16:uniqueId val="{00000003-B79C-457E-8FFA-FF87780FDB90}"/>
              </c:ext>
            </c:extLst>
          </c:dPt>
          <c:dPt>
            <c:idx val="2"/>
            <c:bubble3D val="0"/>
            <c:spPr>
              <a:gradFill>
                <a:gsLst>
                  <a:gs pos="0">
                    <a:srgbClr val="FF0000"/>
                  </a:gs>
                  <a:gs pos="100000">
                    <a:schemeClr val="accent2">
                      <a:lumMod val="50000"/>
                    </a:schemeClr>
                  </a:gs>
                </a:gsLst>
                <a:lin ang="16200000" scaled="1"/>
              </a:gradFill>
              <a:ln w="19050">
                <a:noFill/>
              </a:ln>
              <a:effectLst/>
            </c:spPr>
            <c:extLst>
              <c:ext xmlns:c16="http://schemas.microsoft.com/office/drawing/2014/chart" uri="{C3380CC4-5D6E-409C-BE32-E72D297353CC}">
                <c16:uniqueId val="{00000005-B79C-457E-8FFA-FF87780FDB90}"/>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79C-457E-8FFA-FF87780FDB9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852172404069331"/>
          <c:y val="0.1747743882314112"/>
          <c:w val="0.15260775254332876"/>
          <c:h val="0.728295534914423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00B0F0"/>
              </a:gs>
              <a:gs pos="100000">
                <a:srgbClr val="BBCE02"/>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4.6296296296296294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rgbClr val="00B0F0"/>
                </a:gs>
                <a:gs pos="100000">
                  <a:srgbClr val="BBCE02"/>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3A6-4DFB-BBF9-23583B91A760}"/>
            </c:ext>
          </c:extLst>
        </c:ser>
        <c:dLbls>
          <c:dLblPos val="outEnd"/>
          <c:showLegendKey val="0"/>
          <c:showVal val="1"/>
          <c:showCatName val="0"/>
          <c:showSerName val="0"/>
          <c:showPercent val="0"/>
          <c:showBubbleSize val="0"/>
        </c:dLbls>
        <c:gapWidth val="111"/>
        <c:overlap val="-27"/>
        <c:axId val="611388792"/>
        <c:axId val="611393056"/>
      </c:barChart>
      <c:catAx>
        <c:axId val="611388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11393056"/>
        <c:crosses val="autoZero"/>
        <c:auto val="1"/>
        <c:lblAlgn val="ctr"/>
        <c:lblOffset val="100"/>
        <c:noMultiLvlLbl val="0"/>
      </c:catAx>
      <c:valAx>
        <c:axId val="611393056"/>
        <c:scaling>
          <c:orientation val="minMax"/>
        </c:scaling>
        <c:delete val="1"/>
        <c:axPos val="l"/>
        <c:numFmt formatCode="General" sourceLinked="1"/>
        <c:majorTickMark val="none"/>
        <c:minorTickMark val="none"/>
        <c:tickLblPos val="nextTo"/>
        <c:crossAx val="611388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5DAD743-A23D-41C9-989C-AEB1F69903C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13E7255-73D0-446F-9813-09D06BA550C8}">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B5DAD743-A23D-41C9-989C-AEB1F69903CF}">
          <cx:spPr>
            <a:solidFill>
              <a:srgbClr val="BB15BB"/>
            </a:solidFill>
          </cx:spPr>
          <cx:dataPt idx="0">
            <cx:spPr>
              <a:solidFill>
                <a:srgbClr val="4472C4">
                  <a:lumMod val="60000"/>
                  <a:lumOff val="40000"/>
                </a:srgbClr>
              </a:solidFill>
            </cx:spPr>
          </cx:dataPt>
          <cx:dataPt idx="1">
            <cx:spPr>
              <a:solidFill>
                <a:srgbClr val="70AD47">
                  <a:lumMod val="75000"/>
                </a:srgbClr>
              </a:solidFill>
            </cx:spPr>
          </cx:dataPt>
          <cx:dataPt idx="2">
            <cx:spPr>
              <a:solidFill>
                <a:srgbClr val="00B0F0"/>
              </a:solidFill>
            </cx:spPr>
          </cx:dataPt>
          <cx:dataPt idx="3">
            <cx:spPr>
              <a:solidFill>
                <a:srgbClr val="FFFFFF">
                  <a:lumMod val="95000"/>
                </a:srgbClr>
              </a:solidFill>
            </cx:spPr>
          </cx:dataPt>
          <cx:dataPt idx="4">
            <cx:spPr>
              <a:solidFill>
                <a:srgbClr val="C00000"/>
              </a:solidFill>
            </cx:spPr>
          </cx:dataPt>
          <cx:dataPt idx="6">
            <cx:spPr>
              <a:solidFill>
                <a:srgbClr val="FFC000"/>
              </a:solidFill>
            </cx:spPr>
          </cx:dataPt>
          <cx:dataPt idx="7">
            <cx:spPr>
              <a:solidFill>
                <a:srgbClr val="92D050"/>
              </a:solidFill>
            </cx:spPr>
          </cx:dataPt>
          <cx:dataPt idx="8">
            <cx:spPr>
              <a:solidFill>
                <a:srgbClr val="A86828"/>
              </a:solidFill>
            </cx:spPr>
          </cx:dataPt>
          <cx:dataLabels pos="inEnd">
            <cx:txPr>
              <a:bodyPr spcFirstLastPara="1" vertOverflow="ellipsis" horzOverflow="overflow" wrap="square" lIns="0" tIns="0" rIns="0" bIns="0" anchor="ctr" anchorCtr="1"/>
              <a:lstStyle/>
              <a:p>
                <a:pPr algn="ctr" rtl="0">
                  <a:defRPr sz="800">
                    <a:solidFill>
                      <a:sysClr val="windowText" lastClr="000000"/>
                    </a:solidFill>
                    <a:latin typeface="Arial Black" panose="020B0A04020102020204" pitchFamily="34" charset="0"/>
                    <a:ea typeface="Arial Black" panose="020B0A04020102020204" pitchFamily="34" charset="0"/>
                    <a:cs typeface="Arial Black" panose="020B0A04020102020204" pitchFamily="34" charset="0"/>
                  </a:defRPr>
                </a:pPr>
                <a:endParaRPr lang="en-US" sz="800" b="0" i="0" u="none" strike="noStrike" baseline="0">
                  <a:solidFill>
                    <a:sysClr val="windowText" lastClr="000000"/>
                  </a:solidFill>
                  <a:latin typeface="Arial Black" panose="020B0A04020102020204" pitchFamily="34" charset="0"/>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213E7255-73D0-446F-9813-09D06BA550C8}">
          <cx:spPr>
            <a:gradFill flip="none" rotWithShape="1">
              <a:gsLst>
                <a:gs pos="0">
                  <a:schemeClr val="accent2">
                    <a:lumMod val="60000"/>
                    <a:lumOff val="40000"/>
                  </a:schemeClr>
                </a:gs>
                <a:gs pos="70100">
                  <a:srgbClr val="6A7191"/>
                </a:gs>
                <a:gs pos="100000">
                  <a:schemeClr val="accent1">
                    <a:lumMod val="75000"/>
                  </a:schemeClr>
                </a:gs>
              </a:gsLst>
              <a:lin ang="0" scaled="1"/>
              <a:tileRect/>
            </a:gradFill>
          </cx:spPr>
          <cx:dataLabels>
            <cx:txPr>
              <a:bodyPr spcFirstLastPara="1" vertOverflow="ellipsis" horzOverflow="overflow" wrap="square" lIns="0" tIns="0" rIns="0" bIns="0" anchor="ctr" anchorCtr="1"/>
              <a:lstStyle/>
              <a:p>
                <a:pPr algn="ctr" rtl="0">
                  <a:defRPr sz="1400">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1400" b="0" i="0" u="none" strike="noStrike" baseline="0">
                  <a:solidFill>
                    <a:schemeClr val="tx1"/>
                  </a:solidFill>
                  <a:latin typeface="Arial Black" panose="020B0A04020102020204" pitchFamily="34" charset="0"/>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latin typeface="Cooper Black" panose="0208090404030B020404" pitchFamily="18" charset="0"/>
                <a:ea typeface="Cooper Black" panose="0208090404030B020404" pitchFamily="18" charset="0"/>
                <a:cs typeface="Cooper Black" panose="0208090404030B020404" pitchFamily="18" charset="0"/>
              </a:defRPr>
            </a:pPr>
            <a:endParaRPr lang="en-US" sz="1100" b="1" i="0" u="none" strike="noStrike" baseline="0">
              <a:solidFill>
                <a:srgbClr val="000000">
                  <a:lumMod val="65000"/>
                  <a:lumOff val="35000"/>
                </a:srgbClr>
              </a:solidFill>
              <a:latin typeface="Cooper Black" panose="0208090404030B020404" pitchFamily="18"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18" Type="http://schemas.openxmlformats.org/officeDocument/2006/relationships/chart" Target="../charts/chart12.xml"/><Relationship Id="rId3" Type="http://schemas.openxmlformats.org/officeDocument/2006/relationships/image" Target="../media/image8.png"/><Relationship Id="rId7" Type="http://schemas.openxmlformats.org/officeDocument/2006/relationships/chart" Target="../charts/chart9.xml"/><Relationship Id="rId12" Type="http://schemas.openxmlformats.org/officeDocument/2006/relationships/image" Target="../media/image5.png"/><Relationship Id="rId17" Type="http://schemas.microsoft.com/office/2014/relationships/chartEx" Target="../charts/chartEx3.xml"/><Relationship Id="rId2" Type="http://schemas.openxmlformats.org/officeDocument/2006/relationships/chart" Target="../charts/chart8.xml"/><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7.xml"/><Relationship Id="rId6" Type="http://schemas.openxmlformats.org/officeDocument/2006/relationships/image" Target="../media/image11.svg"/><Relationship Id="rId11" Type="http://schemas.openxmlformats.org/officeDocument/2006/relationships/image" Target="../media/image4.png"/><Relationship Id="rId5" Type="http://schemas.openxmlformats.org/officeDocument/2006/relationships/image" Target="../media/image10.png"/><Relationship Id="rId15" Type="http://schemas.openxmlformats.org/officeDocument/2006/relationships/chart" Target="../charts/chart10.xml"/><Relationship Id="rId10" Type="http://schemas.openxmlformats.org/officeDocument/2006/relationships/image" Target="../media/image3.png"/><Relationship Id="rId19" Type="http://schemas.openxmlformats.org/officeDocument/2006/relationships/chart" Target="../charts/chart13.xml"/><Relationship Id="rId4" Type="http://schemas.openxmlformats.org/officeDocument/2006/relationships/image" Target="../media/image9.svg"/><Relationship Id="rId9" Type="http://schemas.openxmlformats.org/officeDocument/2006/relationships/image" Target="../media/image2.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311150</xdr:colOff>
      <xdr:row>0</xdr:row>
      <xdr:rowOff>25401</xdr:rowOff>
    </xdr:from>
    <xdr:to>
      <xdr:col>5</xdr:col>
      <xdr:colOff>69850</xdr:colOff>
      <xdr:row>5</xdr:row>
      <xdr:rowOff>31750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EFFF2CF-B54C-487B-A8CA-0E175D55AD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102100" y="25401"/>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4</xdr:row>
      <xdr:rowOff>101600</xdr:rowOff>
    </xdr:from>
    <xdr:to>
      <xdr:col>4</xdr:col>
      <xdr:colOff>457200</xdr:colOff>
      <xdr:row>8</xdr:row>
      <xdr:rowOff>31750</xdr:rowOff>
    </xdr:to>
    <xdr:graphicFrame macro="">
      <xdr:nvGraphicFramePr>
        <xdr:cNvPr id="2" name="Chart 1">
          <a:extLst>
            <a:ext uri="{FF2B5EF4-FFF2-40B4-BE49-F238E27FC236}">
              <a16:creationId xmlns:a16="http://schemas.microsoft.com/office/drawing/2014/main" id="{E1B71E9E-CEBE-4FE5-98D9-19AB03E70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565150</xdr:colOff>
      <xdr:row>0</xdr:row>
      <xdr:rowOff>190500</xdr:rowOff>
    </xdr:from>
    <xdr:to>
      <xdr:col>10</xdr:col>
      <xdr:colOff>463550</xdr:colOff>
      <xdr:row>6</xdr:row>
      <xdr:rowOff>95249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EDA6181-2799-4324-A2A2-C4C7B0A646B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80150" y="190500"/>
              <a:ext cx="1879600" cy="1085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584200</xdr:colOff>
      <xdr:row>8</xdr:row>
      <xdr:rowOff>165100</xdr:rowOff>
    </xdr:from>
    <xdr:to>
      <xdr:col>8</xdr:col>
      <xdr:colOff>374650</xdr:colOff>
      <xdr:row>13</xdr:row>
      <xdr:rowOff>101600</xdr:rowOff>
    </xdr:to>
    <xdr:graphicFrame macro="">
      <xdr:nvGraphicFramePr>
        <xdr:cNvPr id="5" name="Chart 4">
          <a:extLst>
            <a:ext uri="{FF2B5EF4-FFF2-40B4-BE49-F238E27FC236}">
              <a16:creationId xmlns:a16="http://schemas.microsoft.com/office/drawing/2014/main" id="{2F02BA74-31A4-4D6D-B57A-CF3CF873E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1587500</xdr:colOff>
      <xdr:row>8</xdr:row>
      <xdr:rowOff>165100</xdr:rowOff>
    </xdr:from>
    <xdr:to>
      <xdr:col>3</xdr:col>
      <xdr:colOff>342900</xdr:colOff>
      <xdr:row>20</xdr:row>
      <xdr:rowOff>95249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22A73C29-04D3-4C14-B57C-3F8B29FA198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87500" y="1739900"/>
              <a:ext cx="1828800" cy="2292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184150</xdr:colOff>
      <xdr:row>1</xdr:row>
      <xdr:rowOff>6351</xdr:rowOff>
    </xdr:from>
    <xdr:to>
      <xdr:col>12</xdr:col>
      <xdr:colOff>31750</xdr:colOff>
      <xdr:row>13</xdr:row>
      <xdr:rowOff>69851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553D0E7-5043-491A-856E-E73C092773C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289800" y="203201"/>
              <a:ext cx="1828800" cy="242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222250</xdr:colOff>
      <xdr:row>1</xdr:row>
      <xdr:rowOff>57151</xdr:rowOff>
    </xdr:from>
    <xdr:to>
      <xdr:col>9</xdr:col>
      <xdr:colOff>69850</xdr:colOff>
      <xdr:row>7</xdr:row>
      <xdr:rowOff>63501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624595A-BCF6-4235-ACED-380D50D6A67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346700" y="254001"/>
              <a:ext cx="1828800" cy="1187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146050</xdr:colOff>
      <xdr:row>10</xdr:row>
      <xdr:rowOff>0</xdr:rowOff>
    </xdr:from>
    <xdr:to>
      <xdr:col>4</xdr:col>
      <xdr:colOff>654050</xdr:colOff>
      <xdr:row>15</xdr:row>
      <xdr:rowOff>127000</xdr:rowOff>
    </xdr:to>
    <xdr:graphicFrame macro="">
      <xdr:nvGraphicFramePr>
        <xdr:cNvPr id="4" name="Chart 3">
          <a:extLst>
            <a:ext uri="{FF2B5EF4-FFF2-40B4-BE49-F238E27FC236}">
              <a16:creationId xmlns:a16="http://schemas.microsoft.com/office/drawing/2014/main" id="{290A0A4C-1721-42E0-8A17-0CCCC25EC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44449</xdr:colOff>
      <xdr:row>9</xdr:row>
      <xdr:rowOff>31750</xdr:rowOff>
    </xdr:from>
    <xdr:to>
      <xdr:col>8</xdr:col>
      <xdr:colOff>44450</xdr:colOff>
      <xdr:row>16</xdr:row>
      <xdr:rowOff>114300</xdr:rowOff>
    </xdr:to>
    <xdr:graphicFrame macro="">
      <xdr:nvGraphicFramePr>
        <xdr:cNvPr id="2" name="Chart 1">
          <a:extLst>
            <a:ext uri="{FF2B5EF4-FFF2-40B4-BE49-F238E27FC236}">
              <a16:creationId xmlns:a16="http://schemas.microsoft.com/office/drawing/2014/main" id="{3AC8DC3D-F03D-4833-A72A-7B18B4930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3</xdr:row>
      <xdr:rowOff>25400</xdr:rowOff>
    </xdr:from>
    <xdr:to>
      <xdr:col>7</xdr:col>
      <xdr:colOff>342900</xdr:colOff>
      <xdr:row>17</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335B6A-4B16-48C6-B90B-E002511CAF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615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492125</xdr:colOff>
      <xdr:row>2</xdr:row>
      <xdr:rowOff>6350</xdr:rowOff>
    </xdr:from>
    <xdr:to>
      <xdr:col>5</xdr:col>
      <xdr:colOff>44450</xdr:colOff>
      <xdr:row>9</xdr:row>
      <xdr:rowOff>38100</xdr:rowOff>
    </xdr:to>
    <xdr:graphicFrame macro="">
      <xdr:nvGraphicFramePr>
        <xdr:cNvPr id="2" name="Chart 1">
          <a:extLst>
            <a:ext uri="{FF2B5EF4-FFF2-40B4-BE49-F238E27FC236}">
              <a16:creationId xmlns:a16="http://schemas.microsoft.com/office/drawing/2014/main" id="{B4971C22-4314-4002-B37D-AE93724D6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142875</xdr:colOff>
      <xdr:row>10</xdr:row>
      <xdr:rowOff>95250</xdr:rowOff>
    </xdr:from>
    <xdr:to>
      <xdr:col>2</xdr:col>
      <xdr:colOff>158750</xdr:colOff>
      <xdr:row>18</xdr:row>
      <xdr:rowOff>133350</xdr:rowOff>
    </xdr:to>
    <xdr:graphicFrame macro="">
      <xdr:nvGraphicFramePr>
        <xdr:cNvPr id="3" name="Chart 2">
          <a:extLst>
            <a:ext uri="{FF2B5EF4-FFF2-40B4-BE49-F238E27FC236}">
              <a16:creationId xmlns:a16="http://schemas.microsoft.com/office/drawing/2014/main" id="{90690049-917A-45E8-8CFB-4BCEB31E6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577850</xdr:colOff>
      <xdr:row>2</xdr:row>
      <xdr:rowOff>127000</xdr:rowOff>
    </xdr:from>
    <xdr:to>
      <xdr:col>5</xdr:col>
      <xdr:colOff>425450</xdr:colOff>
      <xdr:row>16</xdr:row>
      <xdr:rowOff>85719</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5335F26-C3A0-4239-824A-3216B064E72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75000" y="5207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527050</xdr:colOff>
      <xdr:row>2</xdr:row>
      <xdr:rowOff>133350</xdr:rowOff>
    </xdr:from>
    <xdr:to>
      <xdr:col>9</xdr:col>
      <xdr:colOff>374650</xdr:colOff>
      <xdr:row>16</xdr:row>
      <xdr:rowOff>92069</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B37BB118-FB62-4CEC-939F-0D3F7E1469D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765800" y="527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9</xdr:row>
      <xdr:rowOff>146050</xdr:rowOff>
    </xdr:from>
    <xdr:to>
      <xdr:col>6</xdr:col>
      <xdr:colOff>539750</xdr:colOff>
      <xdr:row>15</xdr:row>
      <xdr:rowOff>63500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0156572-11BD-4E9D-9B2C-3E8BC61E60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95600" y="1917700"/>
              <a:ext cx="3270250" cy="1098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10</xdr:col>
      <xdr:colOff>0</xdr:colOff>
      <xdr:row>6</xdr:row>
      <xdr:rowOff>0</xdr:rowOff>
    </xdr:from>
    <xdr:to>
      <xdr:col>13</xdr:col>
      <xdr:colOff>309563</xdr:colOff>
      <xdr:row>9</xdr:row>
      <xdr:rowOff>80170</xdr:rowOff>
    </xdr:to>
    <xdr:sp macro="" textlink="">
      <xdr:nvSpPr>
        <xdr:cNvPr id="14" name="Freeform: Shape 13">
          <a:extLst>
            <a:ext uri="{FF2B5EF4-FFF2-40B4-BE49-F238E27FC236}">
              <a16:creationId xmlns:a16="http://schemas.microsoft.com/office/drawing/2014/main" id="{9C58A4B2-30DE-4831-AE1F-B56CDE418C23}"/>
            </a:ext>
          </a:extLst>
        </xdr:cNvPr>
        <xdr:cNvSpPr/>
      </xdr:nvSpPr>
      <xdr:spPr>
        <a:xfrm>
          <a:off x="6540500" y="1143000"/>
          <a:ext cx="2271713" cy="651670"/>
        </a:xfrm>
        <a:custGeom>
          <a:avLst/>
          <a:gdLst>
            <a:gd name="connsiteX0" fmla="*/ 1266826 w 1609725"/>
            <a:gd name="connsiteY0" fmla="*/ 54769 h 414338"/>
            <a:gd name="connsiteX1" fmla="*/ 1234222 w 1609725"/>
            <a:gd name="connsiteY1" fmla="*/ 171193 h 414338"/>
            <a:gd name="connsiteX2" fmla="*/ 1128713 w 1609725"/>
            <a:gd name="connsiteY2" fmla="*/ 171192 h 414338"/>
            <a:gd name="connsiteX3" fmla="*/ 1214072 w 1609725"/>
            <a:gd name="connsiteY3" fmla="*/ 243145 h 414338"/>
            <a:gd name="connsiteX4" fmla="*/ 1181467 w 1609725"/>
            <a:gd name="connsiteY4" fmla="*/ 359568 h 414338"/>
            <a:gd name="connsiteX5" fmla="*/ 1266826 w 1609725"/>
            <a:gd name="connsiteY5" fmla="*/ 287614 h 414338"/>
            <a:gd name="connsiteX6" fmla="*/ 1352184 w 1609725"/>
            <a:gd name="connsiteY6" fmla="*/ 359568 h 414338"/>
            <a:gd name="connsiteX7" fmla="*/ 1319579 w 1609725"/>
            <a:gd name="connsiteY7" fmla="*/ 243145 h 414338"/>
            <a:gd name="connsiteX8" fmla="*/ 1404938 w 1609725"/>
            <a:gd name="connsiteY8" fmla="*/ 171192 h 414338"/>
            <a:gd name="connsiteX9" fmla="*/ 1299429 w 1609725"/>
            <a:gd name="connsiteY9" fmla="*/ 171193 h 414338"/>
            <a:gd name="connsiteX10" fmla="*/ 942976 w 1609725"/>
            <a:gd name="connsiteY10" fmla="*/ 54769 h 414338"/>
            <a:gd name="connsiteX11" fmla="*/ 910372 w 1609725"/>
            <a:gd name="connsiteY11" fmla="*/ 171193 h 414338"/>
            <a:gd name="connsiteX12" fmla="*/ 804863 w 1609725"/>
            <a:gd name="connsiteY12" fmla="*/ 171192 h 414338"/>
            <a:gd name="connsiteX13" fmla="*/ 890222 w 1609725"/>
            <a:gd name="connsiteY13" fmla="*/ 243145 h 414338"/>
            <a:gd name="connsiteX14" fmla="*/ 857617 w 1609725"/>
            <a:gd name="connsiteY14" fmla="*/ 359568 h 414338"/>
            <a:gd name="connsiteX15" fmla="*/ 942976 w 1609725"/>
            <a:gd name="connsiteY15" fmla="*/ 287614 h 414338"/>
            <a:gd name="connsiteX16" fmla="*/ 1028334 w 1609725"/>
            <a:gd name="connsiteY16" fmla="*/ 359568 h 414338"/>
            <a:gd name="connsiteX17" fmla="*/ 995729 w 1609725"/>
            <a:gd name="connsiteY17" fmla="*/ 243145 h 414338"/>
            <a:gd name="connsiteX18" fmla="*/ 1081088 w 1609725"/>
            <a:gd name="connsiteY18" fmla="*/ 171192 h 414338"/>
            <a:gd name="connsiteX19" fmla="*/ 975579 w 1609725"/>
            <a:gd name="connsiteY19" fmla="*/ 171193 h 414338"/>
            <a:gd name="connsiteX20" fmla="*/ 619126 w 1609725"/>
            <a:gd name="connsiteY20" fmla="*/ 54769 h 414338"/>
            <a:gd name="connsiteX21" fmla="*/ 586522 w 1609725"/>
            <a:gd name="connsiteY21" fmla="*/ 171193 h 414338"/>
            <a:gd name="connsiteX22" fmla="*/ 481013 w 1609725"/>
            <a:gd name="connsiteY22" fmla="*/ 171192 h 414338"/>
            <a:gd name="connsiteX23" fmla="*/ 566372 w 1609725"/>
            <a:gd name="connsiteY23" fmla="*/ 243145 h 414338"/>
            <a:gd name="connsiteX24" fmla="*/ 533767 w 1609725"/>
            <a:gd name="connsiteY24" fmla="*/ 359568 h 414338"/>
            <a:gd name="connsiteX25" fmla="*/ 619126 w 1609725"/>
            <a:gd name="connsiteY25" fmla="*/ 287614 h 414338"/>
            <a:gd name="connsiteX26" fmla="*/ 704484 w 1609725"/>
            <a:gd name="connsiteY26" fmla="*/ 359568 h 414338"/>
            <a:gd name="connsiteX27" fmla="*/ 671879 w 1609725"/>
            <a:gd name="connsiteY27" fmla="*/ 243145 h 414338"/>
            <a:gd name="connsiteX28" fmla="*/ 757238 w 1609725"/>
            <a:gd name="connsiteY28" fmla="*/ 171192 h 414338"/>
            <a:gd name="connsiteX29" fmla="*/ 651729 w 1609725"/>
            <a:gd name="connsiteY29" fmla="*/ 171193 h 414338"/>
            <a:gd name="connsiteX30" fmla="*/ 295276 w 1609725"/>
            <a:gd name="connsiteY30" fmla="*/ 54769 h 414338"/>
            <a:gd name="connsiteX31" fmla="*/ 262672 w 1609725"/>
            <a:gd name="connsiteY31" fmla="*/ 171193 h 414338"/>
            <a:gd name="connsiteX32" fmla="*/ 157163 w 1609725"/>
            <a:gd name="connsiteY32" fmla="*/ 171192 h 414338"/>
            <a:gd name="connsiteX33" fmla="*/ 242522 w 1609725"/>
            <a:gd name="connsiteY33" fmla="*/ 243145 h 414338"/>
            <a:gd name="connsiteX34" fmla="*/ 209917 w 1609725"/>
            <a:gd name="connsiteY34" fmla="*/ 359568 h 414338"/>
            <a:gd name="connsiteX35" fmla="*/ 295276 w 1609725"/>
            <a:gd name="connsiteY35" fmla="*/ 287614 h 414338"/>
            <a:gd name="connsiteX36" fmla="*/ 380634 w 1609725"/>
            <a:gd name="connsiteY36" fmla="*/ 359568 h 414338"/>
            <a:gd name="connsiteX37" fmla="*/ 348029 w 1609725"/>
            <a:gd name="connsiteY37" fmla="*/ 243145 h 414338"/>
            <a:gd name="connsiteX38" fmla="*/ 433388 w 1609725"/>
            <a:gd name="connsiteY38" fmla="*/ 171192 h 414338"/>
            <a:gd name="connsiteX39" fmla="*/ 327879 w 1609725"/>
            <a:gd name="connsiteY39" fmla="*/ 171193 h 414338"/>
            <a:gd name="connsiteX40" fmla="*/ 0 w 1609725"/>
            <a:gd name="connsiteY40" fmla="*/ 0 h 414338"/>
            <a:gd name="connsiteX41" fmla="*/ 1609725 w 1609725"/>
            <a:gd name="connsiteY41" fmla="*/ 0 h 414338"/>
            <a:gd name="connsiteX42" fmla="*/ 1609725 w 1609725"/>
            <a:gd name="connsiteY42" fmla="*/ 414338 h 414338"/>
            <a:gd name="connsiteX43" fmla="*/ 0 w 1609725"/>
            <a:gd name="connsiteY43" fmla="*/ 414338 h 41433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09725" h="414338">
              <a:moveTo>
                <a:pt x="1266826" y="54769"/>
              </a:moveTo>
              <a:lnTo>
                <a:pt x="1234222" y="171193"/>
              </a:lnTo>
              <a:lnTo>
                <a:pt x="1128713" y="171192"/>
              </a:lnTo>
              <a:lnTo>
                <a:pt x="1214072" y="243145"/>
              </a:lnTo>
              <a:lnTo>
                <a:pt x="1181467" y="359568"/>
              </a:lnTo>
              <a:lnTo>
                <a:pt x="1266826" y="287614"/>
              </a:lnTo>
              <a:lnTo>
                <a:pt x="1352184" y="359568"/>
              </a:lnTo>
              <a:lnTo>
                <a:pt x="1319579" y="243145"/>
              </a:lnTo>
              <a:lnTo>
                <a:pt x="1404938" y="171192"/>
              </a:lnTo>
              <a:lnTo>
                <a:pt x="1299429" y="171193"/>
              </a:lnTo>
              <a:close/>
              <a:moveTo>
                <a:pt x="942976" y="54769"/>
              </a:moveTo>
              <a:lnTo>
                <a:pt x="910372" y="171193"/>
              </a:lnTo>
              <a:lnTo>
                <a:pt x="804863" y="171192"/>
              </a:lnTo>
              <a:lnTo>
                <a:pt x="890222" y="243145"/>
              </a:lnTo>
              <a:lnTo>
                <a:pt x="857617" y="359568"/>
              </a:lnTo>
              <a:lnTo>
                <a:pt x="942976" y="287614"/>
              </a:lnTo>
              <a:lnTo>
                <a:pt x="1028334" y="359568"/>
              </a:lnTo>
              <a:lnTo>
                <a:pt x="995729" y="243145"/>
              </a:lnTo>
              <a:lnTo>
                <a:pt x="1081088" y="171192"/>
              </a:lnTo>
              <a:lnTo>
                <a:pt x="975579" y="171193"/>
              </a:lnTo>
              <a:close/>
              <a:moveTo>
                <a:pt x="619126" y="54769"/>
              </a:moveTo>
              <a:lnTo>
                <a:pt x="586522" y="171193"/>
              </a:lnTo>
              <a:lnTo>
                <a:pt x="481013" y="171192"/>
              </a:lnTo>
              <a:lnTo>
                <a:pt x="566372" y="243145"/>
              </a:lnTo>
              <a:lnTo>
                <a:pt x="533767" y="359568"/>
              </a:lnTo>
              <a:lnTo>
                <a:pt x="619126" y="287614"/>
              </a:lnTo>
              <a:lnTo>
                <a:pt x="704484" y="359568"/>
              </a:lnTo>
              <a:lnTo>
                <a:pt x="671879" y="243145"/>
              </a:lnTo>
              <a:lnTo>
                <a:pt x="757238" y="171192"/>
              </a:lnTo>
              <a:lnTo>
                <a:pt x="651729" y="171193"/>
              </a:lnTo>
              <a:close/>
              <a:moveTo>
                <a:pt x="295276" y="54769"/>
              </a:moveTo>
              <a:lnTo>
                <a:pt x="262672" y="171193"/>
              </a:lnTo>
              <a:lnTo>
                <a:pt x="157163" y="171192"/>
              </a:lnTo>
              <a:lnTo>
                <a:pt x="242522" y="243145"/>
              </a:lnTo>
              <a:lnTo>
                <a:pt x="209917" y="359568"/>
              </a:lnTo>
              <a:lnTo>
                <a:pt x="295276" y="287614"/>
              </a:lnTo>
              <a:lnTo>
                <a:pt x="380634" y="359568"/>
              </a:lnTo>
              <a:lnTo>
                <a:pt x="348029" y="243145"/>
              </a:lnTo>
              <a:lnTo>
                <a:pt x="433388" y="171192"/>
              </a:lnTo>
              <a:lnTo>
                <a:pt x="327879" y="171193"/>
              </a:lnTo>
              <a:close/>
              <a:moveTo>
                <a:pt x="0" y="0"/>
              </a:moveTo>
              <a:lnTo>
                <a:pt x="1609725" y="0"/>
              </a:lnTo>
              <a:lnTo>
                <a:pt x="1609725" y="414338"/>
              </a:lnTo>
              <a:lnTo>
                <a:pt x="0" y="414338"/>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603250</xdr:colOff>
      <xdr:row>1</xdr:row>
      <xdr:rowOff>120650</xdr:rowOff>
    </xdr:from>
    <xdr:to>
      <xdr:col>29</xdr:col>
      <xdr:colOff>749300</xdr:colOff>
      <xdr:row>40</xdr:row>
      <xdr:rowOff>130175</xdr:rowOff>
    </xdr:to>
    <xdr:grpSp>
      <xdr:nvGrpSpPr>
        <xdr:cNvPr id="2" name="Shape 2">
          <a:extLst>
            <a:ext uri="{FF2B5EF4-FFF2-40B4-BE49-F238E27FC236}">
              <a16:creationId xmlns:a16="http://schemas.microsoft.com/office/drawing/2014/main" id="{00000000-0008-0000-0300-000002000000}"/>
            </a:ext>
          </a:extLst>
        </xdr:cNvPr>
        <xdr:cNvGrpSpPr/>
      </xdr:nvGrpSpPr>
      <xdr:grpSpPr>
        <a:xfrm>
          <a:off x="2584450" y="311150"/>
          <a:ext cx="17926050"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FFC00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714678"/>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713352"/>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713369"/>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accent1">
                <a:lumMod val="60000"/>
                <a:lumOff val="40000"/>
                <a:alpha val="83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a:off x="12543719" y="5520156"/>
              <a:ext cx="2524561" cy="13647"/>
            </a:xfrm>
            <a:prstGeom prst="straightConnector1">
              <a:avLst/>
            </a:prstGeom>
            <a:noFill/>
            <a:ln w="12700" cap="flat" cmpd="sng">
              <a:solidFill>
                <a:srgbClr val="7F7F7F"/>
              </a:solidFill>
              <a:prstDash val="solid"/>
              <a:miter lim="800000"/>
              <a:headEnd type="none" w="sm" len="sm"/>
              <a:tailEnd type="none" w="sm" len="sm"/>
            </a:ln>
          </xdr:spPr>
        </xdr:cxnSp>
      </xdr:grpSp>
    </xdr:grpSp>
    <xdr:clientData/>
  </xdr:twoCellAnchor>
  <xdr:twoCellAnchor>
    <xdr:from>
      <xdr:col>4</xdr:col>
      <xdr:colOff>114300</xdr:colOff>
      <xdr:row>18</xdr:row>
      <xdr:rowOff>31750</xdr:rowOff>
    </xdr:from>
    <xdr:to>
      <xdr:col>11</xdr:col>
      <xdr:colOff>627200</xdr:colOff>
      <xdr:row>25</xdr:row>
      <xdr:rowOff>150950</xdr:rowOff>
    </xdr:to>
    <xdr:grpSp>
      <xdr:nvGrpSpPr>
        <xdr:cNvPr id="17" name="Group 16">
          <a:extLst>
            <a:ext uri="{FF2B5EF4-FFF2-40B4-BE49-F238E27FC236}">
              <a16:creationId xmlns:a16="http://schemas.microsoft.com/office/drawing/2014/main" id="{E0F221C9-FEF9-4D49-A938-59DD5AFD0B60}"/>
            </a:ext>
          </a:extLst>
        </xdr:cNvPr>
        <xdr:cNvGrpSpPr/>
      </xdr:nvGrpSpPr>
      <xdr:grpSpPr>
        <a:xfrm>
          <a:off x="2755900" y="3460750"/>
          <a:ext cx="5135700" cy="1452700"/>
          <a:chOff x="2755900" y="3486150"/>
          <a:chExt cx="5135700" cy="1452700"/>
        </a:xfrm>
      </xdr:grpSpPr>
      <xdr:graphicFrame macro="">
        <xdr:nvGraphicFramePr>
          <xdr:cNvPr id="83" name="Chart 82">
            <a:extLst>
              <a:ext uri="{FF2B5EF4-FFF2-40B4-BE49-F238E27FC236}">
                <a16:creationId xmlns:a16="http://schemas.microsoft.com/office/drawing/2014/main" id="{F50C6DAC-AC66-495D-8B69-DCFC67B76ADC}"/>
              </a:ext>
            </a:extLst>
          </xdr:cNvPr>
          <xdr:cNvGraphicFramePr>
            <a:graphicFrameLocks/>
          </xdr:cNvGraphicFramePr>
        </xdr:nvGraphicFramePr>
        <xdr:xfrm>
          <a:off x="2755900" y="3486150"/>
          <a:ext cx="1440000" cy="144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84" name="Chart 83">
            <a:extLst>
              <a:ext uri="{FF2B5EF4-FFF2-40B4-BE49-F238E27FC236}">
                <a16:creationId xmlns:a16="http://schemas.microsoft.com/office/drawing/2014/main" id="{3D84AA48-FF86-4E99-ACD6-C2D7C9349C50}"/>
              </a:ext>
            </a:extLst>
          </xdr:cNvPr>
          <xdr:cNvGraphicFramePr>
            <a:graphicFrameLocks/>
          </xdr:cNvGraphicFramePr>
        </xdr:nvGraphicFramePr>
        <xdr:xfrm>
          <a:off x="6451600" y="3498850"/>
          <a:ext cx="1440000" cy="1440000"/>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10" name="Graphic 9" descr="Female Profile">
            <a:extLst>
              <a:ext uri="{FF2B5EF4-FFF2-40B4-BE49-F238E27FC236}">
                <a16:creationId xmlns:a16="http://schemas.microsoft.com/office/drawing/2014/main" id="{5442F987-7221-4E60-A719-86E473FA36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102100" y="3694500"/>
            <a:ext cx="1080000" cy="1080000"/>
          </a:xfrm>
          <a:prstGeom prst="rect">
            <a:avLst/>
          </a:prstGeom>
        </xdr:spPr>
      </xdr:pic>
      <xdr:pic>
        <xdr:nvPicPr>
          <xdr:cNvPr id="12" name="Graphic 11" descr="Male profile">
            <a:extLst>
              <a:ext uri="{FF2B5EF4-FFF2-40B4-BE49-F238E27FC236}">
                <a16:creationId xmlns:a16="http://schemas.microsoft.com/office/drawing/2014/main" id="{DC71AF68-BD2C-4E81-A68A-B6F5C8D555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07800" y="3669100"/>
            <a:ext cx="1080000" cy="1080000"/>
          </a:xfrm>
          <a:prstGeom prst="rect">
            <a:avLst/>
          </a:prstGeom>
        </xdr:spPr>
      </xdr:pic>
      <xdr:sp macro="" textlink="Gender!$B$10">
        <xdr:nvSpPr>
          <xdr:cNvPr id="85" name="TextBox 84">
            <a:extLst>
              <a:ext uri="{FF2B5EF4-FFF2-40B4-BE49-F238E27FC236}">
                <a16:creationId xmlns:a16="http://schemas.microsoft.com/office/drawing/2014/main" id="{203DCF28-5924-458F-954E-1C966B9D1912}"/>
              </a:ext>
            </a:extLst>
          </xdr:cNvPr>
          <xdr:cNvSpPr txBox="1"/>
        </xdr:nvSpPr>
        <xdr:spPr>
          <a:xfrm>
            <a:off x="6794500" y="3937000"/>
            <a:ext cx="8382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99480C-AC53-483D-A44A-F2CF291705EC}" type="TxLink">
              <a:rPr lang="en-US" sz="2400" b="0" i="0" u="none" strike="noStrike">
                <a:solidFill>
                  <a:srgbClr val="FFFF00"/>
                </a:solidFill>
                <a:latin typeface="Arial Black" panose="020B0A04020102020204" pitchFamily="34" charset="0"/>
                <a:cs typeface="Calibri"/>
              </a:rPr>
              <a:pPr/>
              <a:t>882</a:t>
            </a:fld>
            <a:endParaRPr lang="en-IN" sz="2400">
              <a:solidFill>
                <a:srgbClr val="FFFF00"/>
              </a:solidFill>
              <a:latin typeface="Arial Black" panose="020B0A04020102020204" pitchFamily="34" charset="0"/>
            </a:endParaRPr>
          </a:p>
        </xdr:txBody>
      </xdr:sp>
      <xdr:sp macro="" textlink="Gender!$B$9">
        <xdr:nvSpPr>
          <xdr:cNvPr id="86" name="TextBox 85">
            <a:extLst>
              <a:ext uri="{FF2B5EF4-FFF2-40B4-BE49-F238E27FC236}">
                <a16:creationId xmlns:a16="http://schemas.microsoft.com/office/drawing/2014/main" id="{EA884323-D017-4A1F-A131-DF3E476D42F9}"/>
              </a:ext>
            </a:extLst>
          </xdr:cNvPr>
          <xdr:cNvSpPr txBox="1"/>
        </xdr:nvSpPr>
        <xdr:spPr>
          <a:xfrm>
            <a:off x="3086100" y="3924300"/>
            <a:ext cx="863600" cy="59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0BC6D7-CB76-4B42-9784-EFB147682782}" type="TxLink">
              <a:rPr lang="en-US" sz="2400" b="0" i="0" u="none" strike="noStrike">
                <a:solidFill>
                  <a:srgbClr val="FFFF00"/>
                </a:solidFill>
                <a:latin typeface="Arial Black" panose="020B0A04020102020204" pitchFamily="34" charset="0"/>
                <a:cs typeface="Calibri"/>
              </a:rPr>
              <a:pPr/>
              <a:t>588</a:t>
            </a:fld>
            <a:endParaRPr lang="en-IN" sz="2400">
              <a:solidFill>
                <a:srgbClr val="FFFF00"/>
              </a:solidFill>
              <a:latin typeface="Arial Black" panose="020B0A04020102020204" pitchFamily="34" charset="0"/>
            </a:endParaRPr>
          </a:p>
        </xdr:txBody>
      </xdr:sp>
    </xdr:grpSp>
    <xdr:clientData/>
  </xdr:twoCellAnchor>
  <xdr:twoCellAnchor>
    <xdr:from>
      <xdr:col>4</xdr:col>
      <xdr:colOff>101600</xdr:colOff>
      <xdr:row>6</xdr:row>
      <xdr:rowOff>165100</xdr:rowOff>
    </xdr:from>
    <xdr:to>
      <xdr:col>8</xdr:col>
      <xdr:colOff>533400</xdr:colOff>
      <xdr:row>9</xdr:row>
      <xdr:rowOff>12700</xdr:rowOff>
    </xdr:to>
    <xdr:sp macro="" textlink="">
      <xdr:nvSpPr>
        <xdr:cNvPr id="3" name="TextBox 2">
          <a:extLst>
            <a:ext uri="{FF2B5EF4-FFF2-40B4-BE49-F238E27FC236}">
              <a16:creationId xmlns:a16="http://schemas.microsoft.com/office/drawing/2014/main" id="{1A91CE02-FDC9-4017-906E-ABF164061973}"/>
            </a:ext>
          </a:extLst>
        </xdr:cNvPr>
        <xdr:cNvSpPr txBox="1"/>
      </xdr:nvSpPr>
      <xdr:spPr>
        <a:xfrm>
          <a:off x="2743200" y="1308100"/>
          <a:ext cx="3073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chemeClr val="tx1"/>
              </a:solidFill>
              <a:latin typeface="Arial Black" panose="020B0A04020102020204" pitchFamily="34" charset="0"/>
            </a:rPr>
            <a:t>TOTAL</a:t>
          </a:r>
          <a:r>
            <a:rPr lang="en-IN" sz="2000" b="1" baseline="0">
              <a:solidFill>
                <a:schemeClr val="tx1"/>
              </a:solidFill>
              <a:latin typeface="Arial Black" panose="020B0A04020102020204" pitchFamily="34" charset="0"/>
            </a:rPr>
            <a:t> </a:t>
          </a:r>
          <a:r>
            <a:rPr lang="en-IN" sz="1800" b="1" baseline="0">
              <a:solidFill>
                <a:schemeClr val="tx1"/>
              </a:solidFill>
              <a:latin typeface="Arial Black" panose="020B0A04020102020204" pitchFamily="34" charset="0"/>
            </a:rPr>
            <a:t>EMPLOYEES</a:t>
          </a:r>
          <a:endParaRPr lang="en-IN" sz="1800" b="1">
            <a:solidFill>
              <a:schemeClr val="tx1"/>
            </a:solidFill>
            <a:latin typeface="Arial Black" panose="020B0A04020102020204" pitchFamily="34" charset="0"/>
          </a:endParaRPr>
        </a:p>
      </xdr:txBody>
    </xdr:sp>
    <xdr:clientData/>
  </xdr:twoCellAnchor>
  <xdr:twoCellAnchor>
    <xdr:from>
      <xdr:col>4</xdr:col>
      <xdr:colOff>165100</xdr:colOff>
      <xdr:row>8</xdr:row>
      <xdr:rowOff>177800</xdr:rowOff>
    </xdr:from>
    <xdr:to>
      <xdr:col>8</xdr:col>
      <xdr:colOff>444500</xdr:colOff>
      <xdr:row>11</xdr:row>
      <xdr:rowOff>127000</xdr:rowOff>
    </xdr:to>
    <xdr:sp macro="" textlink="KPI!A8">
      <xdr:nvSpPr>
        <xdr:cNvPr id="5" name="TextBox 4">
          <a:extLst>
            <a:ext uri="{FF2B5EF4-FFF2-40B4-BE49-F238E27FC236}">
              <a16:creationId xmlns:a16="http://schemas.microsoft.com/office/drawing/2014/main" id="{6201C3DC-5F2A-4A37-808F-36EA4578A687}"/>
            </a:ext>
          </a:extLst>
        </xdr:cNvPr>
        <xdr:cNvSpPr txBox="1"/>
      </xdr:nvSpPr>
      <xdr:spPr>
        <a:xfrm>
          <a:off x="2806700" y="1701800"/>
          <a:ext cx="292100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2E6E50-9D95-4285-B1A9-CFCED09F71F2}" type="TxLink">
            <a:rPr lang="en-US" sz="3600" b="0" i="0" u="none" strike="noStrike">
              <a:solidFill>
                <a:srgbClr val="FFFF00"/>
              </a:solidFill>
              <a:latin typeface="Copperplate Gothic Bold" panose="020E0705020206020404" pitchFamily="34" charset="0"/>
              <a:cs typeface="Calibri"/>
            </a:rPr>
            <a:pPr algn="ctr"/>
            <a:t>1470</a:t>
          </a:fld>
          <a:endParaRPr lang="en-IN" sz="3600" b="0" i="0">
            <a:solidFill>
              <a:srgbClr val="FFFF00"/>
            </a:solidFill>
            <a:latin typeface="Copperplate Gothic Bold" panose="020E0705020206020404" pitchFamily="34" charset="0"/>
          </a:endParaRPr>
        </a:p>
      </xdr:txBody>
    </xdr:sp>
    <xdr:clientData/>
  </xdr:twoCellAnchor>
  <xdr:twoCellAnchor>
    <xdr:from>
      <xdr:col>9</xdr:col>
      <xdr:colOff>609600</xdr:colOff>
      <xdr:row>6</xdr:row>
      <xdr:rowOff>165100</xdr:rowOff>
    </xdr:from>
    <xdr:to>
      <xdr:col>14</xdr:col>
      <xdr:colOff>381000</xdr:colOff>
      <xdr:row>9</xdr:row>
      <xdr:rowOff>12700</xdr:rowOff>
    </xdr:to>
    <xdr:sp macro="" textlink="">
      <xdr:nvSpPr>
        <xdr:cNvPr id="54" name="TextBox 53">
          <a:extLst>
            <a:ext uri="{FF2B5EF4-FFF2-40B4-BE49-F238E27FC236}">
              <a16:creationId xmlns:a16="http://schemas.microsoft.com/office/drawing/2014/main" id="{1F6334E2-026F-4F01-B02A-5FB3EB744AFF}"/>
            </a:ext>
          </a:extLst>
        </xdr:cNvPr>
        <xdr:cNvSpPr txBox="1"/>
      </xdr:nvSpPr>
      <xdr:spPr>
        <a:xfrm>
          <a:off x="6553200" y="1308100"/>
          <a:ext cx="3073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chemeClr val="tx1"/>
              </a:solidFill>
              <a:latin typeface="Arial Black" panose="020B0A04020102020204" pitchFamily="34" charset="0"/>
            </a:rPr>
            <a:t>ATTRITION</a:t>
          </a:r>
        </a:p>
      </xdr:txBody>
    </xdr:sp>
    <xdr:clientData/>
  </xdr:twoCellAnchor>
  <xdr:twoCellAnchor>
    <xdr:from>
      <xdr:col>9</xdr:col>
      <xdr:colOff>76200</xdr:colOff>
      <xdr:row>8</xdr:row>
      <xdr:rowOff>139700</xdr:rowOff>
    </xdr:from>
    <xdr:to>
      <xdr:col>13</xdr:col>
      <xdr:colOff>355600</xdr:colOff>
      <xdr:row>11</xdr:row>
      <xdr:rowOff>88900</xdr:rowOff>
    </xdr:to>
    <xdr:sp macro="" textlink="KPI!B8">
      <xdr:nvSpPr>
        <xdr:cNvPr id="55" name="TextBox 54">
          <a:extLst>
            <a:ext uri="{FF2B5EF4-FFF2-40B4-BE49-F238E27FC236}">
              <a16:creationId xmlns:a16="http://schemas.microsoft.com/office/drawing/2014/main" id="{73D643C3-9A41-499F-A97E-43F763CF1053}"/>
            </a:ext>
          </a:extLst>
        </xdr:cNvPr>
        <xdr:cNvSpPr txBox="1"/>
      </xdr:nvSpPr>
      <xdr:spPr>
        <a:xfrm>
          <a:off x="6019800" y="1663700"/>
          <a:ext cx="292100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A73114-D0CD-4A25-88BA-811B8AAA12EC}" type="TxLink">
            <a:rPr lang="en-US" sz="3600" b="0" i="0" u="none" strike="noStrike">
              <a:solidFill>
                <a:srgbClr val="FFFF00"/>
              </a:solidFill>
              <a:latin typeface="Copperplate Gothic Bold" panose="020E0705020206020404" pitchFamily="34" charset="0"/>
              <a:cs typeface="Calibri"/>
            </a:rPr>
            <a:pPr algn="ctr"/>
            <a:t>237</a:t>
          </a:fld>
          <a:endParaRPr lang="en-IN" sz="3600" b="0" i="0">
            <a:solidFill>
              <a:srgbClr val="FFFF00"/>
            </a:solidFill>
            <a:latin typeface="Copperplate Gothic Bold" panose="020E0705020206020404" pitchFamily="34" charset="0"/>
          </a:endParaRPr>
        </a:p>
      </xdr:txBody>
    </xdr:sp>
    <xdr:clientData/>
  </xdr:twoCellAnchor>
  <xdr:twoCellAnchor>
    <xdr:from>
      <xdr:col>14</xdr:col>
      <xdr:colOff>603250</xdr:colOff>
      <xdr:row>6</xdr:row>
      <xdr:rowOff>158750</xdr:rowOff>
    </xdr:from>
    <xdr:to>
      <xdr:col>19</xdr:col>
      <xdr:colOff>374650</xdr:colOff>
      <xdr:row>9</xdr:row>
      <xdr:rowOff>6350</xdr:rowOff>
    </xdr:to>
    <xdr:sp macro="" textlink="">
      <xdr:nvSpPr>
        <xdr:cNvPr id="56" name="TextBox 55">
          <a:extLst>
            <a:ext uri="{FF2B5EF4-FFF2-40B4-BE49-F238E27FC236}">
              <a16:creationId xmlns:a16="http://schemas.microsoft.com/office/drawing/2014/main" id="{F14E6EAC-2E90-4128-A326-6AF23888A62E}"/>
            </a:ext>
          </a:extLst>
        </xdr:cNvPr>
        <xdr:cNvSpPr txBox="1"/>
      </xdr:nvSpPr>
      <xdr:spPr>
        <a:xfrm>
          <a:off x="9848850" y="1301750"/>
          <a:ext cx="3073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chemeClr val="tx1"/>
              </a:solidFill>
              <a:latin typeface="Arial Black" panose="020B0A04020102020204" pitchFamily="34" charset="0"/>
            </a:rPr>
            <a:t>ACTIVE</a:t>
          </a:r>
          <a:r>
            <a:rPr lang="en-IN" sz="1800" b="1" baseline="0">
              <a:solidFill>
                <a:schemeClr val="tx1"/>
              </a:solidFill>
              <a:latin typeface="Arial Black" panose="020B0A04020102020204" pitchFamily="34" charset="0"/>
            </a:rPr>
            <a:t> EMPLOYEES</a:t>
          </a:r>
          <a:endParaRPr lang="en-IN" sz="1800" b="1">
            <a:solidFill>
              <a:schemeClr val="tx1"/>
            </a:solidFill>
            <a:latin typeface="Arial Black" panose="020B0A04020102020204" pitchFamily="34" charset="0"/>
          </a:endParaRPr>
        </a:p>
      </xdr:txBody>
    </xdr:sp>
    <xdr:clientData/>
  </xdr:twoCellAnchor>
  <xdr:twoCellAnchor>
    <xdr:from>
      <xdr:col>14</xdr:col>
      <xdr:colOff>539750</xdr:colOff>
      <xdr:row>8</xdr:row>
      <xdr:rowOff>120650</xdr:rowOff>
    </xdr:from>
    <xdr:to>
      <xdr:col>19</xdr:col>
      <xdr:colOff>158750</xdr:colOff>
      <xdr:row>11</xdr:row>
      <xdr:rowOff>69850</xdr:rowOff>
    </xdr:to>
    <xdr:sp macro="" textlink="KPI!D8">
      <xdr:nvSpPr>
        <xdr:cNvPr id="57" name="TextBox 56">
          <a:extLst>
            <a:ext uri="{FF2B5EF4-FFF2-40B4-BE49-F238E27FC236}">
              <a16:creationId xmlns:a16="http://schemas.microsoft.com/office/drawing/2014/main" id="{42AF50B4-675C-48B2-BDFA-55AA87A2C13B}"/>
            </a:ext>
          </a:extLst>
        </xdr:cNvPr>
        <xdr:cNvSpPr txBox="1"/>
      </xdr:nvSpPr>
      <xdr:spPr>
        <a:xfrm>
          <a:off x="9785350" y="1644650"/>
          <a:ext cx="292100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12DBFC-DE32-4F84-9E63-253106F6182B}" type="TxLink">
            <a:rPr lang="en-US" sz="3600" b="0" i="0" u="none" strike="noStrike">
              <a:solidFill>
                <a:srgbClr val="FFFF00"/>
              </a:solidFill>
              <a:latin typeface="Copperplate Gothic Bold" panose="020E0705020206020404" pitchFamily="34" charset="0"/>
              <a:cs typeface="Calibri"/>
            </a:rPr>
            <a:pPr algn="ctr"/>
            <a:t>1233</a:t>
          </a:fld>
          <a:endParaRPr lang="en-IN" sz="3600" b="0" i="0">
            <a:solidFill>
              <a:srgbClr val="FFFF00"/>
            </a:solidFill>
            <a:latin typeface="Copperplate Gothic Bold" panose="020E0705020206020404" pitchFamily="34" charset="0"/>
          </a:endParaRPr>
        </a:p>
      </xdr:txBody>
    </xdr:sp>
    <xdr:clientData/>
  </xdr:twoCellAnchor>
  <xdr:twoCellAnchor>
    <xdr:from>
      <xdr:col>20</xdr:col>
      <xdr:colOff>266700</xdr:colOff>
      <xdr:row>6</xdr:row>
      <xdr:rowOff>177800</xdr:rowOff>
    </xdr:from>
    <xdr:to>
      <xdr:col>25</xdr:col>
      <xdr:colOff>38100</xdr:colOff>
      <xdr:row>9</xdr:row>
      <xdr:rowOff>25400</xdr:rowOff>
    </xdr:to>
    <xdr:sp macro="" textlink="">
      <xdr:nvSpPr>
        <xdr:cNvPr id="64" name="TextBox 63">
          <a:extLst>
            <a:ext uri="{FF2B5EF4-FFF2-40B4-BE49-F238E27FC236}">
              <a16:creationId xmlns:a16="http://schemas.microsoft.com/office/drawing/2014/main" id="{943FBB45-7A61-440A-9A84-C6B24C70E98E}"/>
            </a:ext>
          </a:extLst>
        </xdr:cNvPr>
        <xdr:cNvSpPr txBox="1"/>
      </xdr:nvSpPr>
      <xdr:spPr>
        <a:xfrm>
          <a:off x="13474700" y="1320800"/>
          <a:ext cx="3073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chemeClr val="tx1"/>
              </a:solidFill>
              <a:latin typeface="Arial Black" panose="020B0A04020102020204" pitchFamily="34" charset="0"/>
            </a:rPr>
            <a:t>ATTRITION</a:t>
          </a:r>
          <a:r>
            <a:rPr lang="en-IN" sz="1800" b="1" baseline="0">
              <a:solidFill>
                <a:schemeClr val="tx1"/>
              </a:solidFill>
              <a:latin typeface="Arial Black" panose="020B0A04020102020204" pitchFamily="34" charset="0"/>
            </a:rPr>
            <a:t> RATE</a:t>
          </a:r>
          <a:endParaRPr lang="en-IN" sz="1800" b="1">
            <a:solidFill>
              <a:schemeClr val="tx1"/>
            </a:solidFill>
            <a:latin typeface="Arial Black" panose="020B0A04020102020204" pitchFamily="34" charset="0"/>
          </a:endParaRPr>
        </a:p>
      </xdr:txBody>
    </xdr:sp>
    <xdr:clientData/>
  </xdr:twoCellAnchor>
  <xdr:twoCellAnchor>
    <xdr:from>
      <xdr:col>20</xdr:col>
      <xdr:colOff>152400</xdr:colOff>
      <xdr:row>8</xdr:row>
      <xdr:rowOff>165100</xdr:rowOff>
    </xdr:from>
    <xdr:to>
      <xdr:col>24</xdr:col>
      <xdr:colOff>431800</xdr:colOff>
      <xdr:row>11</xdr:row>
      <xdr:rowOff>114300</xdr:rowOff>
    </xdr:to>
    <xdr:sp macro="" textlink="KPI!E8">
      <xdr:nvSpPr>
        <xdr:cNvPr id="65" name="TextBox 64">
          <a:extLst>
            <a:ext uri="{FF2B5EF4-FFF2-40B4-BE49-F238E27FC236}">
              <a16:creationId xmlns:a16="http://schemas.microsoft.com/office/drawing/2014/main" id="{E8B77962-A9D8-4498-B18D-248A0E9977F6}"/>
            </a:ext>
          </a:extLst>
        </xdr:cNvPr>
        <xdr:cNvSpPr txBox="1"/>
      </xdr:nvSpPr>
      <xdr:spPr>
        <a:xfrm>
          <a:off x="13360400" y="1689100"/>
          <a:ext cx="292100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644C43-AC55-426D-893F-46A8BD4EE650}" type="TxLink">
            <a:rPr lang="en-US" sz="3600" b="0" i="0" u="none" strike="noStrike">
              <a:solidFill>
                <a:srgbClr val="FFFF00"/>
              </a:solidFill>
              <a:latin typeface="Copperplate Gothic Bold" panose="020E0705020206020404" pitchFamily="34" charset="0"/>
              <a:cs typeface="Calibri"/>
            </a:rPr>
            <a:pPr algn="ctr"/>
            <a:t>16.12%</a:t>
          </a:fld>
          <a:endParaRPr lang="en-IN" sz="3600" b="0" i="0">
            <a:solidFill>
              <a:srgbClr val="FFFF00"/>
            </a:solidFill>
            <a:latin typeface="Copperplate Gothic Bold" panose="020E0705020206020404" pitchFamily="34" charset="0"/>
          </a:endParaRPr>
        </a:p>
      </xdr:txBody>
    </xdr:sp>
    <xdr:clientData/>
  </xdr:twoCellAnchor>
  <xdr:twoCellAnchor>
    <xdr:from>
      <xdr:col>25</xdr:col>
      <xdr:colOff>533400</xdr:colOff>
      <xdr:row>6</xdr:row>
      <xdr:rowOff>165100</xdr:rowOff>
    </xdr:from>
    <xdr:to>
      <xdr:col>29</xdr:col>
      <xdr:colOff>355600</xdr:colOff>
      <xdr:row>9</xdr:row>
      <xdr:rowOff>12700</xdr:rowOff>
    </xdr:to>
    <xdr:sp macro="" textlink="">
      <xdr:nvSpPr>
        <xdr:cNvPr id="66" name="TextBox 65">
          <a:extLst>
            <a:ext uri="{FF2B5EF4-FFF2-40B4-BE49-F238E27FC236}">
              <a16:creationId xmlns:a16="http://schemas.microsoft.com/office/drawing/2014/main" id="{3C2B2BEB-DE13-43ED-A1D0-24E2993D45F6}"/>
            </a:ext>
          </a:extLst>
        </xdr:cNvPr>
        <xdr:cNvSpPr txBox="1"/>
      </xdr:nvSpPr>
      <xdr:spPr>
        <a:xfrm>
          <a:off x="17043400" y="1308100"/>
          <a:ext cx="3073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chemeClr val="tx1"/>
              </a:solidFill>
              <a:latin typeface="Arial Black" panose="020B0A04020102020204" pitchFamily="34" charset="0"/>
            </a:rPr>
            <a:t>AVERAGE</a:t>
          </a:r>
          <a:r>
            <a:rPr lang="en-IN" sz="2000" b="1" baseline="0">
              <a:solidFill>
                <a:schemeClr val="tx1"/>
              </a:solidFill>
              <a:latin typeface="Arial Black" panose="020B0A04020102020204" pitchFamily="34" charset="0"/>
            </a:rPr>
            <a:t> </a:t>
          </a:r>
          <a:r>
            <a:rPr lang="en-IN" sz="1800" b="1" baseline="0">
              <a:solidFill>
                <a:schemeClr val="tx1"/>
              </a:solidFill>
              <a:latin typeface="Arial Black" panose="020B0A04020102020204" pitchFamily="34" charset="0"/>
            </a:rPr>
            <a:t>AGE</a:t>
          </a:r>
          <a:endParaRPr lang="en-IN" sz="1800" b="1">
            <a:solidFill>
              <a:schemeClr val="tx1"/>
            </a:solidFill>
            <a:latin typeface="Arial Black" panose="020B0A04020102020204" pitchFamily="34" charset="0"/>
          </a:endParaRPr>
        </a:p>
      </xdr:txBody>
    </xdr:sp>
    <xdr:clientData/>
  </xdr:twoCellAnchor>
  <xdr:twoCellAnchor>
    <xdr:from>
      <xdr:col>25</xdr:col>
      <xdr:colOff>342900</xdr:colOff>
      <xdr:row>2</xdr:row>
      <xdr:rowOff>127000</xdr:rowOff>
    </xdr:from>
    <xdr:to>
      <xdr:col>29</xdr:col>
      <xdr:colOff>101600</xdr:colOff>
      <xdr:row>5</xdr:row>
      <xdr:rowOff>177800</xdr:rowOff>
    </xdr:to>
    <xdr:graphicFrame macro="">
      <xdr:nvGraphicFramePr>
        <xdr:cNvPr id="81" name="Chart 80">
          <a:extLst>
            <a:ext uri="{FF2B5EF4-FFF2-40B4-BE49-F238E27FC236}">
              <a16:creationId xmlns:a16="http://schemas.microsoft.com/office/drawing/2014/main" id="{BE207F29-2F10-4FA7-ACAE-3C67BA1B9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254000</xdr:colOff>
      <xdr:row>8</xdr:row>
      <xdr:rowOff>165100</xdr:rowOff>
    </xdr:from>
    <xdr:to>
      <xdr:col>28</xdr:col>
      <xdr:colOff>787400</xdr:colOff>
      <xdr:row>11</xdr:row>
      <xdr:rowOff>114300</xdr:rowOff>
    </xdr:to>
    <xdr:sp macro="" textlink="KPI!C8">
      <xdr:nvSpPr>
        <xdr:cNvPr id="67" name="TextBox 66">
          <a:extLst>
            <a:ext uri="{FF2B5EF4-FFF2-40B4-BE49-F238E27FC236}">
              <a16:creationId xmlns:a16="http://schemas.microsoft.com/office/drawing/2014/main" id="{FD2AD5F8-282A-4C1C-8AEE-5F35539F83D6}"/>
            </a:ext>
          </a:extLst>
        </xdr:cNvPr>
        <xdr:cNvSpPr txBox="1"/>
      </xdr:nvSpPr>
      <xdr:spPr>
        <a:xfrm>
          <a:off x="16764000" y="1689100"/>
          <a:ext cx="292100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E11D60-199C-4759-AD76-C3EA1E746ECA}" type="TxLink">
            <a:rPr lang="en-US" sz="3600" b="0" i="0" u="none" strike="noStrike">
              <a:solidFill>
                <a:srgbClr val="FFFF00"/>
              </a:solidFill>
              <a:latin typeface="Copperplate Gothic Bold" panose="020E0705020206020404" pitchFamily="34" charset="0"/>
              <a:cs typeface="Calibri"/>
            </a:rPr>
            <a:pPr algn="ctr"/>
            <a:t>37</a:t>
          </a:fld>
          <a:endParaRPr lang="en-IN" sz="3600" b="0" i="0">
            <a:solidFill>
              <a:srgbClr val="FFFF00"/>
            </a:solidFill>
            <a:latin typeface="Copperplate Gothic Bold" panose="020E0705020206020404" pitchFamily="34" charset="0"/>
          </a:endParaRPr>
        </a:p>
      </xdr:txBody>
    </xdr:sp>
    <xdr:clientData/>
  </xdr:twoCellAnchor>
  <xdr:oneCellAnchor>
    <xdr:from>
      <xdr:col>8</xdr:col>
      <xdr:colOff>228600</xdr:colOff>
      <xdr:row>7</xdr:row>
      <xdr:rowOff>114300</xdr:rowOff>
    </xdr:from>
    <xdr:ext cx="584200" cy="596900"/>
    <xdr:pic>
      <xdr:nvPicPr>
        <xdr:cNvPr id="69" name="image4.png">
          <a:extLst>
            <a:ext uri="{FF2B5EF4-FFF2-40B4-BE49-F238E27FC236}">
              <a16:creationId xmlns:a16="http://schemas.microsoft.com/office/drawing/2014/main" id="{49011BB0-ECD9-4AE7-B2D7-AE127F103831}"/>
            </a:ext>
          </a:extLst>
        </xdr:cNvPr>
        <xdr:cNvPicPr preferRelativeResize="0"/>
      </xdr:nvPicPr>
      <xdr:blipFill>
        <a:blip xmlns:r="http://schemas.openxmlformats.org/officeDocument/2006/relationships" r:embed="rId8" cstate="print"/>
        <a:stretch>
          <a:fillRect/>
        </a:stretch>
      </xdr:blipFill>
      <xdr:spPr>
        <a:xfrm>
          <a:off x="5511800" y="1447800"/>
          <a:ext cx="584200" cy="596900"/>
        </a:xfrm>
        <a:prstGeom prst="rect">
          <a:avLst/>
        </a:prstGeom>
        <a:noFill/>
      </xdr:spPr>
    </xdr:pic>
    <xdr:clientData fLocksWithSheet="0"/>
  </xdr:oneCellAnchor>
  <xdr:oneCellAnchor>
    <xdr:from>
      <xdr:col>19</xdr:col>
      <xdr:colOff>88900</xdr:colOff>
      <xdr:row>7</xdr:row>
      <xdr:rowOff>107950</xdr:rowOff>
    </xdr:from>
    <xdr:ext cx="609600" cy="641350"/>
    <xdr:pic>
      <xdr:nvPicPr>
        <xdr:cNvPr id="70" name="image5.png">
          <a:extLst>
            <a:ext uri="{FF2B5EF4-FFF2-40B4-BE49-F238E27FC236}">
              <a16:creationId xmlns:a16="http://schemas.microsoft.com/office/drawing/2014/main" id="{59C2B20E-A9C4-4F4B-A7C1-94D00B93BA38}"/>
            </a:ext>
          </a:extLst>
        </xdr:cNvPr>
        <xdr:cNvPicPr preferRelativeResize="0"/>
      </xdr:nvPicPr>
      <xdr:blipFill>
        <a:blip xmlns:r="http://schemas.openxmlformats.org/officeDocument/2006/relationships" r:embed="rId9" cstate="print"/>
        <a:stretch>
          <a:fillRect/>
        </a:stretch>
      </xdr:blipFill>
      <xdr:spPr>
        <a:xfrm>
          <a:off x="12636500" y="1441450"/>
          <a:ext cx="609600" cy="641350"/>
        </a:xfrm>
        <a:prstGeom prst="rect">
          <a:avLst/>
        </a:prstGeom>
        <a:noFill/>
      </xdr:spPr>
    </xdr:pic>
    <xdr:clientData fLocksWithSheet="0"/>
  </xdr:oneCellAnchor>
  <xdr:oneCellAnchor>
    <xdr:from>
      <xdr:col>24</xdr:col>
      <xdr:colOff>285750</xdr:colOff>
      <xdr:row>7</xdr:row>
      <xdr:rowOff>114300</xdr:rowOff>
    </xdr:from>
    <xdr:ext cx="641350" cy="635000"/>
    <xdr:pic>
      <xdr:nvPicPr>
        <xdr:cNvPr id="71" name="image2.png">
          <a:extLst>
            <a:ext uri="{FF2B5EF4-FFF2-40B4-BE49-F238E27FC236}">
              <a16:creationId xmlns:a16="http://schemas.microsoft.com/office/drawing/2014/main" id="{5462D00E-DF9B-4F63-A42C-0B768357910C}"/>
            </a:ext>
          </a:extLst>
        </xdr:cNvPr>
        <xdr:cNvPicPr preferRelativeResize="0"/>
      </xdr:nvPicPr>
      <xdr:blipFill>
        <a:blip xmlns:r="http://schemas.openxmlformats.org/officeDocument/2006/relationships" r:embed="rId10" cstate="print"/>
        <a:stretch>
          <a:fillRect/>
        </a:stretch>
      </xdr:blipFill>
      <xdr:spPr>
        <a:xfrm>
          <a:off x="16135350" y="1447800"/>
          <a:ext cx="641350" cy="635000"/>
        </a:xfrm>
        <a:prstGeom prst="rect">
          <a:avLst/>
        </a:prstGeom>
        <a:noFill/>
      </xdr:spPr>
    </xdr:pic>
    <xdr:clientData fLocksWithSheet="0"/>
  </xdr:oneCellAnchor>
  <xdr:oneCellAnchor>
    <xdr:from>
      <xdr:col>28</xdr:col>
      <xdr:colOff>625475</xdr:colOff>
      <xdr:row>7</xdr:row>
      <xdr:rowOff>133350</xdr:rowOff>
    </xdr:from>
    <xdr:ext cx="682625" cy="603250"/>
    <xdr:pic>
      <xdr:nvPicPr>
        <xdr:cNvPr id="72" name="image6.png">
          <a:extLst>
            <a:ext uri="{FF2B5EF4-FFF2-40B4-BE49-F238E27FC236}">
              <a16:creationId xmlns:a16="http://schemas.microsoft.com/office/drawing/2014/main" id="{13C3960F-5E88-4E97-88D1-AF87BB63995F}"/>
            </a:ext>
          </a:extLst>
        </xdr:cNvPr>
        <xdr:cNvPicPr preferRelativeResize="0"/>
      </xdr:nvPicPr>
      <xdr:blipFill>
        <a:blip xmlns:r="http://schemas.openxmlformats.org/officeDocument/2006/relationships" r:embed="rId11" cstate="print"/>
        <a:stretch>
          <a:fillRect/>
        </a:stretch>
      </xdr:blipFill>
      <xdr:spPr>
        <a:xfrm>
          <a:off x="19523075" y="1466850"/>
          <a:ext cx="682625" cy="603250"/>
        </a:xfrm>
        <a:prstGeom prst="rect">
          <a:avLst/>
        </a:prstGeom>
        <a:noFill/>
      </xdr:spPr>
    </xdr:pic>
    <xdr:clientData fLocksWithSheet="0"/>
  </xdr:oneCellAnchor>
  <xdr:oneCellAnchor>
    <xdr:from>
      <xdr:col>13</xdr:col>
      <xdr:colOff>200025</xdr:colOff>
      <xdr:row>7</xdr:row>
      <xdr:rowOff>127000</xdr:rowOff>
    </xdr:from>
    <xdr:ext cx="866775" cy="685800"/>
    <xdr:pic>
      <xdr:nvPicPr>
        <xdr:cNvPr id="73" name="image7.png">
          <a:extLst>
            <a:ext uri="{FF2B5EF4-FFF2-40B4-BE49-F238E27FC236}">
              <a16:creationId xmlns:a16="http://schemas.microsoft.com/office/drawing/2014/main" id="{FD224DF8-989D-47F3-B55F-4E0437278AC8}"/>
            </a:ext>
          </a:extLst>
        </xdr:cNvPr>
        <xdr:cNvPicPr preferRelativeResize="0"/>
      </xdr:nvPicPr>
      <xdr:blipFill>
        <a:blip xmlns:r="http://schemas.openxmlformats.org/officeDocument/2006/relationships" r:embed="rId12" cstate="print"/>
        <a:stretch>
          <a:fillRect/>
        </a:stretch>
      </xdr:blipFill>
      <xdr:spPr>
        <a:xfrm>
          <a:off x="8785225" y="1460500"/>
          <a:ext cx="866775" cy="685800"/>
        </a:xfrm>
        <a:prstGeom prst="rect">
          <a:avLst/>
        </a:prstGeom>
        <a:noFill/>
      </xdr:spPr>
    </xdr:pic>
    <xdr:clientData fLocksWithSheet="0"/>
  </xdr:oneCellAnchor>
  <xdr:twoCellAnchor>
    <xdr:from>
      <xdr:col>6</xdr:col>
      <xdr:colOff>317500</xdr:colOff>
      <xdr:row>2</xdr:row>
      <xdr:rowOff>50800</xdr:rowOff>
    </xdr:from>
    <xdr:to>
      <xdr:col>19</xdr:col>
      <xdr:colOff>127000</xdr:colOff>
      <xdr:row>5</xdr:row>
      <xdr:rowOff>101600</xdr:rowOff>
    </xdr:to>
    <xdr:sp macro="" textlink="">
      <xdr:nvSpPr>
        <xdr:cNvPr id="6" name="TextBox 5">
          <a:extLst>
            <a:ext uri="{FF2B5EF4-FFF2-40B4-BE49-F238E27FC236}">
              <a16:creationId xmlns:a16="http://schemas.microsoft.com/office/drawing/2014/main" id="{21E52A1D-EB45-40B2-8C2B-5C519C7D6885}"/>
            </a:ext>
          </a:extLst>
        </xdr:cNvPr>
        <xdr:cNvSpPr txBox="1"/>
      </xdr:nvSpPr>
      <xdr:spPr>
        <a:xfrm>
          <a:off x="4279900" y="431800"/>
          <a:ext cx="8394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rgbClr val="FFC000"/>
              </a:solidFill>
              <a:latin typeface="Rockwell Extra Bold" panose="02060903040505020403" pitchFamily="18" charset="0"/>
            </a:rPr>
            <a:t>HR ANALYTICS DASHBOARD</a:t>
          </a:r>
        </a:p>
      </xdr:txBody>
    </xdr:sp>
    <xdr:clientData/>
  </xdr:twoCellAnchor>
  <xdr:oneCellAnchor>
    <xdr:from>
      <xdr:col>4</xdr:col>
      <xdr:colOff>457200</xdr:colOff>
      <xdr:row>2</xdr:row>
      <xdr:rowOff>114300</xdr:rowOff>
    </xdr:from>
    <xdr:ext cx="914400" cy="635000"/>
    <xdr:pic>
      <xdr:nvPicPr>
        <xdr:cNvPr id="74" name="image1.png">
          <a:extLst>
            <a:ext uri="{FF2B5EF4-FFF2-40B4-BE49-F238E27FC236}">
              <a16:creationId xmlns:a16="http://schemas.microsoft.com/office/drawing/2014/main" id="{34C441BB-2FDE-43FE-B779-57E14DB66974}"/>
            </a:ext>
          </a:extLst>
        </xdr:cNvPr>
        <xdr:cNvPicPr preferRelativeResize="0"/>
      </xdr:nvPicPr>
      <xdr:blipFill>
        <a:blip xmlns:r="http://schemas.openxmlformats.org/officeDocument/2006/relationships" r:embed="rId13" cstate="print"/>
        <a:stretch>
          <a:fillRect/>
        </a:stretch>
      </xdr:blipFill>
      <xdr:spPr>
        <a:xfrm>
          <a:off x="3098800" y="495300"/>
          <a:ext cx="914400" cy="635000"/>
        </a:xfrm>
        <a:prstGeom prst="rect">
          <a:avLst/>
        </a:prstGeom>
        <a:noFill/>
      </xdr:spPr>
    </xdr:pic>
    <xdr:clientData fLocksWithSheet="0"/>
  </xdr:oneCellAnchor>
  <xdr:twoCellAnchor>
    <xdr:from>
      <xdr:col>20</xdr:col>
      <xdr:colOff>533400</xdr:colOff>
      <xdr:row>2</xdr:row>
      <xdr:rowOff>38100</xdr:rowOff>
    </xdr:from>
    <xdr:to>
      <xdr:col>24</xdr:col>
      <xdr:colOff>228600</xdr:colOff>
      <xdr:row>6</xdr:row>
      <xdr:rowOff>63500</xdr:rowOff>
    </xdr:to>
    <xdr:sp macro="" textlink="">
      <xdr:nvSpPr>
        <xdr:cNvPr id="7" name="TextBox 6">
          <a:extLst>
            <a:ext uri="{FF2B5EF4-FFF2-40B4-BE49-F238E27FC236}">
              <a16:creationId xmlns:a16="http://schemas.microsoft.com/office/drawing/2014/main" id="{8D59B5DF-742A-40BC-AF24-26764C47CFB9}"/>
            </a:ext>
          </a:extLst>
        </xdr:cNvPr>
        <xdr:cNvSpPr txBox="1"/>
      </xdr:nvSpPr>
      <xdr:spPr>
        <a:xfrm>
          <a:off x="13741400" y="419100"/>
          <a:ext cx="2336800"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A671F5"/>
              </a:solidFill>
              <a:latin typeface="Rockwell Extra Bold" panose="02060903040505020403" pitchFamily="18" charset="0"/>
            </a:rPr>
            <a:t>JOB</a:t>
          </a:r>
        </a:p>
        <a:p>
          <a:pPr algn="ctr"/>
          <a:r>
            <a:rPr lang="en-IN" sz="1400">
              <a:solidFill>
                <a:srgbClr val="A671F5"/>
              </a:solidFill>
              <a:latin typeface="Rockwell Extra Bold" panose="02060903040505020403" pitchFamily="18" charset="0"/>
            </a:rPr>
            <a:t>SATISFACTION</a:t>
          </a:r>
        </a:p>
        <a:p>
          <a:pPr algn="ctr"/>
          <a:r>
            <a:rPr lang="en-IN" sz="1400">
              <a:solidFill>
                <a:srgbClr val="A671F5"/>
              </a:solidFill>
              <a:latin typeface="Rockwell Extra Bold" panose="02060903040505020403" pitchFamily="18" charset="0"/>
            </a:rPr>
            <a:t>RATING</a:t>
          </a:r>
        </a:p>
      </xdr:txBody>
    </xdr:sp>
    <xdr:clientData/>
  </xdr:twoCellAnchor>
  <xdr:oneCellAnchor>
    <xdr:from>
      <xdr:col>20</xdr:col>
      <xdr:colOff>0</xdr:colOff>
      <xdr:row>2</xdr:row>
      <xdr:rowOff>114300</xdr:rowOff>
    </xdr:from>
    <xdr:ext cx="723900" cy="628650"/>
    <xdr:pic>
      <xdr:nvPicPr>
        <xdr:cNvPr id="75" name="image3.png">
          <a:extLst>
            <a:ext uri="{FF2B5EF4-FFF2-40B4-BE49-F238E27FC236}">
              <a16:creationId xmlns:a16="http://schemas.microsoft.com/office/drawing/2014/main" id="{2EBD5A25-015F-4F88-9ECC-B11EE3AB7F99}"/>
            </a:ext>
          </a:extLst>
        </xdr:cNvPr>
        <xdr:cNvPicPr preferRelativeResize="0"/>
      </xdr:nvPicPr>
      <xdr:blipFill>
        <a:blip xmlns:r="http://schemas.openxmlformats.org/officeDocument/2006/relationships" r:embed="rId14" cstate="print"/>
        <a:stretch>
          <a:fillRect/>
        </a:stretch>
      </xdr:blipFill>
      <xdr:spPr>
        <a:xfrm>
          <a:off x="13208000" y="495300"/>
          <a:ext cx="723900" cy="628650"/>
        </a:xfrm>
        <a:prstGeom prst="rect">
          <a:avLst/>
        </a:prstGeom>
        <a:noFill/>
      </xdr:spPr>
    </xdr:pic>
    <xdr:clientData fLocksWithSheet="0"/>
  </xdr:oneCellAnchor>
  <xdr:twoCellAnchor>
    <xdr:from>
      <xdr:col>23</xdr:col>
      <xdr:colOff>647700</xdr:colOff>
      <xdr:row>2</xdr:row>
      <xdr:rowOff>25399</xdr:rowOff>
    </xdr:from>
    <xdr:to>
      <xdr:col>25</xdr:col>
      <xdr:colOff>330200</xdr:colOff>
      <xdr:row>6</xdr:row>
      <xdr:rowOff>61340</xdr:rowOff>
    </xdr:to>
    <xdr:graphicFrame macro="">
      <xdr:nvGraphicFramePr>
        <xdr:cNvPr id="76" name="Chart 75">
          <a:extLst>
            <a:ext uri="{FF2B5EF4-FFF2-40B4-BE49-F238E27FC236}">
              <a16:creationId xmlns:a16="http://schemas.microsoft.com/office/drawing/2014/main" id="{58D067EE-22D3-433C-8EBD-F853E1735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457200</xdr:colOff>
      <xdr:row>2</xdr:row>
      <xdr:rowOff>63500</xdr:rowOff>
    </xdr:from>
    <xdr:to>
      <xdr:col>29</xdr:col>
      <xdr:colOff>596900</xdr:colOff>
      <xdr:row>6</xdr:row>
      <xdr:rowOff>38100</xdr:rowOff>
    </xdr:to>
    <xdr:sp macro="" textlink="">
      <xdr:nvSpPr>
        <xdr:cNvPr id="82" name="Freeform: Shape 81">
          <a:extLst>
            <a:ext uri="{FF2B5EF4-FFF2-40B4-BE49-F238E27FC236}">
              <a16:creationId xmlns:a16="http://schemas.microsoft.com/office/drawing/2014/main" id="{18B95FDB-8B07-42B0-97E1-92867BCCF29E}"/>
            </a:ext>
          </a:extLst>
        </xdr:cNvPr>
        <xdr:cNvSpPr/>
      </xdr:nvSpPr>
      <xdr:spPr>
        <a:xfrm>
          <a:off x="16967200" y="444500"/>
          <a:ext cx="3390900" cy="736600"/>
        </a:xfrm>
        <a:custGeom>
          <a:avLst/>
          <a:gdLst>
            <a:gd name="connsiteX0" fmla="*/ 1266826 w 1609725"/>
            <a:gd name="connsiteY0" fmla="*/ 54769 h 414338"/>
            <a:gd name="connsiteX1" fmla="*/ 1234222 w 1609725"/>
            <a:gd name="connsiteY1" fmla="*/ 171193 h 414338"/>
            <a:gd name="connsiteX2" fmla="*/ 1128713 w 1609725"/>
            <a:gd name="connsiteY2" fmla="*/ 171192 h 414338"/>
            <a:gd name="connsiteX3" fmla="*/ 1214072 w 1609725"/>
            <a:gd name="connsiteY3" fmla="*/ 243145 h 414338"/>
            <a:gd name="connsiteX4" fmla="*/ 1181467 w 1609725"/>
            <a:gd name="connsiteY4" fmla="*/ 359568 h 414338"/>
            <a:gd name="connsiteX5" fmla="*/ 1266826 w 1609725"/>
            <a:gd name="connsiteY5" fmla="*/ 287614 h 414338"/>
            <a:gd name="connsiteX6" fmla="*/ 1352184 w 1609725"/>
            <a:gd name="connsiteY6" fmla="*/ 359568 h 414338"/>
            <a:gd name="connsiteX7" fmla="*/ 1319579 w 1609725"/>
            <a:gd name="connsiteY7" fmla="*/ 243145 h 414338"/>
            <a:gd name="connsiteX8" fmla="*/ 1404938 w 1609725"/>
            <a:gd name="connsiteY8" fmla="*/ 171192 h 414338"/>
            <a:gd name="connsiteX9" fmla="*/ 1299429 w 1609725"/>
            <a:gd name="connsiteY9" fmla="*/ 171193 h 414338"/>
            <a:gd name="connsiteX10" fmla="*/ 942976 w 1609725"/>
            <a:gd name="connsiteY10" fmla="*/ 54769 h 414338"/>
            <a:gd name="connsiteX11" fmla="*/ 910372 w 1609725"/>
            <a:gd name="connsiteY11" fmla="*/ 171193 h 414338"/>
            <a:gd name="connsiteX12" fmla="*/ 804863 w 1609725"/>
            <a:gd name="connsiteY12" fmla="*/ 171192 h 414338"/>
            <a:gd name="connsiteX13" fmla="*/ 890222 w 1609725"/>
            <a:gd name="connsiteY13" fmla="*/ 243145 h 414338"/>
            <a:gd name="connsiteX14" fmla="*/ 857617 w 1609725"/>
            <a:gd name="connsiteY14" fmla="*/ 359568 h 414338"/>
            <a:gd name="connsiteX15" fmla="*/ 942976 w 1609725"/>
            <a:gd name="connsiteY15" fmla="*/ 287614 h 414338"/>
            <a:gd name="connsiteX16" fmla="*/ 1028334 w 1609725"/>
            <a:gd name="connsiteY16" fmla="*/ 359568 h 414338"/>
            <a:gd name="connsiteX17" fmla="*/ 995729 w 1609725"/>
            <a:gd name="connsiteY17" fmla="*/ 243145 h 414338"/>
            <a:gd name="connsiteX18" fmla="*/ 1081088 w 1609725"/>
            <a:gd name="connsiteY18" fmla="*/ 171192 h 414338"/>
            <a:gd name="connsiteX19" fmla="*/ 975579 w 1609725"/>
            <a:gd name="connsiteY19" fmla="*/ 171193 h 414338"/>
            <a:gd name="connsiteX20" fmla="*/ 619126 w 1609725"/>
            <a:gd name="connsiteY20" fmla="*/ 54769 h 414338"/>
            <a:gd name="connsiteX21" fmla="*/ 586522 w 1609725"/>
            <a:gd name="connsiteY21" fmla="*/ 171193 h 414338"/>
            <a:gd name="connsiteX22" fmla="*/ 481013 w 1609725"/>
            <a:gd name="connsiteY22" fmla="*/ 171192 h 414338"/>
            <a:gd name="connsiteX23" fmla="*/ 566372 w 1609725"/>
            <a:gd name="connsiteY23" fmla="*/ 243145 h 414338"/>
            <a:gd name="connsiteX24" fmla="*/ 533767 w 1609725"/>
            <a:gd name="connsiteY24" fmla="*/ 359568 h 414338"/>
            <a:gd name="connsiteX25" fmla="*/ 619126 w 1609725"/>
            <a:gd name="connsiteY25" fmla="*/ 287614 h 414338"/>
            <a:gd name="connsiteX26" fmla="*/ 704484 w 1609725"/>
            <a:gd name="connsiteY26" fmla="*/ 359568 h 414338"/>
            <a:gd name="connsiteX27" fmla="*/ 671879 w 1609725"/>
            <a:gd name="connsiteY27" fmla="*/ 243145 h 414338"/>
            <a:gd name="connsiteX28" fmla="*/ 757238 w 1609725"/>
            <a:gd name="connsiteY28" fmla="*/ 171192 h 414338"/>
            <a:gd name="connsiteX29" fmla="*/ 651729 w 1609725"/>
            <a:gd name="connsiteY29" fmla="*/ 171193 h 414338"/>
            <a:gd name="connsiteX30" fmla="*/ 295276 w 1609725"/>
            <a:gd name="connsiteY30" fmla="*/ 54769 h 414338"/>
            <a:gd name="connsiteX31" fmla="*/ 262672 w 1609725"/>
            <a:gd name="connsiteY31" fmla="*/ 171193 h 414338"/>
            <a:gd name="connsiteX32" fmla="*/ 157163 w 1609725"/>
            <a:gd name="connsiteY32" fmla="*/ 171192 h 414338"/>
            <a:gd name="connsiteX33" fmla="*/ 242522 w 1609725"/>
            <a:gd name="connsiteY33" fmla="*/ 243145 h 414338"/>
            <a:gd name="connsiteX34" fmla="*/ 209917 w 1609725"/>
            <a:gd name="connsiteY34" fmla="*/ 359568 h 414338"/>
            <a:gd name="connsiteX35" fmla="*/ 295276 w 1609725"/>
            <a:gd name="connsiteY35" fmla="*/ 287614 h 414338"/>
            <a:gd name="connsiteX36" fmla="*/ 380634 w 1609725"/>
            <a:gd name="connsiteY36" fmla="*/ 359568 h 414338"/>
            <a:gd name="connsiteX37" fmla="*/ 348029 w 1609725"/>
            <a:gd name="connsiteY37" fmla="*/ 243145 h 414338"/>
            <a:gd name="connsiteX38" fmla="*/ 433388 w 1609725"/>
            <a:gd name="connsiteY38" fmla="*/ 171192 h 414338"/>
            <a:gd name="connsiteX39" fmla="*/ 327879 w 1609725"/>
            <a:gd name="connsiteY39" fmla="*/ 171193 h 414338"/>
            <a:gd name="connsiteX40" fmla="*/ 0 w 1609725"/>
            <a:gd name="connsiteY40" fmla="*/ 0 h 414338"/>
            <a:gd name="connsiteX41" fmla="*/ 1609725 w 1609725"/>
            <a:gd name="connsiteY41" fmla="*/ 0 h 414338"/>
            <a:gd name="connsiteX42" fmla="*/ 1609725 w 1609725"/>
            <a:gd name="connsiteY42" fmla="*/ 414338 h 414338"/>
            <a:gd name="connsiteX43" fmla="*/ 0 w 1609725"/>
            <a:gd name="connsiteY43" fmla="*/ 414338 h 41433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09725" h="414338">
              <a:moveTo>
                <a:pt x="1266826" y="54769"/>
              </a:moveTo>
              <a:lnTo>
                <a:pt x="1234222" y="171193"/>
              </a:lnTo>
              <a:lnTo>
                <a:pt x="1128713" y="171192"/>
              </a:lnTo>
              <a:lnTo>
                <a:pt x="1214072" y="243145"/>
              </a:lnTo>
              <a:lnTo>
                <a:pt x="1181467" y="359568"/>
              </a:lnTo>
              <a:lnTo>
                <a:pt x="1266826" y="287614"/>
              </a:lnTo>
              <a:lnTo>
                <a:pt x="1352184" y="359568"/>
              </a:lnTo>
              <a:lnTo>
                <a:pt x="1319579" y="243145"/>
              </a:lnTo>
              <a:lnTo>
                <a:pt x="1404938" y="171192"/>
              </a:lnTo>
              <a:lnTo>
                <a:pt x="1299429" y="171193"/>
              </a:lnTo>
              <a:close/>
              <a:moveTo>
                <a:pt x="942976" y="54769"/>
              </a:moveTo>
              <a:lnTo>
                <a:pt x="910372" y="171193"/>
              </a:lnTo>
              <a:lnTo>
                <a:pt x="804863" y="171192"/>
              </a:lnTo>
              <a:lnTo>
                <a:pt x="890222" y="243145"/>
              </a:lnTo>
              <a:lnTo>
                <a:pt x="857617" y="359568"/>
              </a:lnTo>
              <a:lnTo>
                <a:pt x="942976" y="287614"/>
              </a:lnTo>
              <a:lnTo>
                <a:pt x="1028334" y="359568"/>
              </a:lnTo>
              <a:lnTo>
                <a:pt x="995729" y="243145"/>
              </a:lnTo>
              <a:lnTo>
                <a:pt x="1081088" y="171192"/>
              </a:lnTo>
              <a:lnTo>
                <a:pt x="975579" y="171193"/>
              </a:lnTo>
              <a:close/>
              <a:moveTo>
                <a:pt x="619126" y="54769"/>
              </a:moveTo>
              <a:lnTo>
                <a:pt x="586522" y="171193"/>
              </a:lnTo>
              <a:lnTo>
                <a:pt x="481013" y="171192"/>
              </a:lnTo>
              <a:lnTo>
                <a:pt x="566372" y="243145"/>
              </a:lnTo>
              <a:lnTo>
                <a:pt x="533767" y="359568"/>
              </a:lnTo>
              <a:lnTo>
                <a:pt x="619126" y="287614"/>
              </a:lnTo>
              <a:lnTo>
                <a:pt x="704484" y="359568"/>
              </a:lnTo>
              <a:lnTo>
                <a:pt x="671879" y="243145"/>
              </a:lnTo>
              <a:lnTo>
                <a:pt x="757238" y="171192"/>
              </a:lnTo>
              <a:lnTo>
                <a:pt x="651729" y="171193"/>
              </a:lnTo>
              <a:close/>
              <a:moveTo>
                <a:pt x="295276" y="54769"/>
              </a:moveTo>
              <a:lnTo>
                <a:pt x="262672" y="171193"/>
              </a:lnTo>
              <a:lnTo>
                <a:pt x="157163" y="171192"/>
              </a:lnTo>
              <a:lnTo>
                <a:pt x="242522" y="243145"/>
              </a:lnTo>
              <a:lnTo>
                <a:pt x="209917" y="359568"/>
              </a:lnTo>
              <a:lnTo>
                <a:pt x="295276" y="287614"/>
              </a:lnTo>
              <a:lnTo>
                <a:pt x="380634" y="359568"/>
              </a:lnTo>
              <a:lnTo>
                <a:pt x="348029" y="243145"/>
              </a:lnTo>
              <a:lnTo>
                <a:pt x="433388" y="171192"/>
              </a:lnTo>
              <a:lnTo>
                <a:pt x="327879" y="171193"/>
              </a:lnTo>
              <a:close/>
              <a:moveTo>
                <a:pt x="0" y="0"/>
              </a:moveTo>
              <a:lnTo>
                <a:pt x="1609725" y="0"/>
              </a:lnTo>
              <a:lnTo>
                <a:pt x="1609725" y="414338"/>
              </a:lnTo>
              <a:lnTo>
                <a:pt x="0" y="414338"/>
              </a:ln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24</xdr:col>
      <xdr:colOff>254000</xdr:colOff>
      <xdr:row>3</xdr:row>
      <xdr:rowOff>0</xdr:rowOff>
    </xdr:from>
    <xdr:to>
      <xdr:col>25</xdr:col>
      <xdr:colOff>203200</xdr:colOff>
      <xdr:row>5</xdr:row>
      <xdr:rowOff>88900</xdr:rowOff>
    </xdr:to>
    <xdr:sp macro="" textlink="Rating!B7">
      <xdr:nvSpPr>
        <xdr:cNvPr id="13" name="TextBox 12">
          <a:extLst>
            <a:ext uri="{FF2B5EF4-FFF2-40B4-BE49-F238E27FC236}">
              <a16:creationId xmlns:a16="http://schemas.microsoft.com/office/drawing/2014/main" id="{F4F14EB5-9171-405F-93CE-F6B94925C37C}"/>
            </a:ext>
          </a:extLst>
        </xdr:cNvPr>
        <xdr:cNvSpPr txBox="1"/>
      </xdr:nvSpPr>
      <xdr:spPr>
        <a:xfrm>
          <a:off x="16103600" y="571500"/>
          <a:ext cx="609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448A18-0F08-4987-9659-B37F5E8C2E4A}" type="TxLink">
            <a:rPr lang="en-US" sz="1600" b="0" i="0" u="none" strike="noStrike">
              <a:solidFill>
                <a:srgbClr val="FFFF00"/>
              </a:solidFill>
              <a:latin typeface="Arial Black" panose="020B0A04020102020204" pitchFamily="34" charset="0"/>
              <a:cs typeface="Calibri"/>
            </a:rPr>
            <a:pPr/>
            <a:t>2.6</a:t>
          </a:fld>
          <a:endParaRPr lang="en-IN" sz="1600">
            <a:solidFill>
              <a:srgbClr val="FFFF00"/>
            </a:solidFill>
            <a:latin typeface="Arial Black" panose="020B0A04020102020204" pitchFamily="34" charset="0"/>
          </a:endParaRPr>
        </a:p>
      </xdr:txBody>
    </xdr:sp>
    <xdr:clientData/>
  </xdr:twoCellAnchor>
  <xdr:twoCellAnchor>
    <xdr:from>
      <xdr:col>4</xdr:col>
      <xdr:colOff>254000</xdr:colOff>
      <xdr:row>12</xdr:row>
      <xdr:rowOff>114300</xdr:rowOff>
    </xdr:from>
    <xdr:to>
      <xdr:col>10</xdr:col>
      <xdr:colOff>254000</xdr:colOff>
      <xdr:row>14</xdr:row>
      <xdr:rowOff>63500</xdr:rowOff>
    </xdr:to>
    <xdr:sp macro="" textlink="">
      <xdr:nvSpPr>
        <xdr:cNvPr id="18" name="TextBox 17">
          <a:extLst>
            <a:ext uri="{FF2B5EF4-FFF2-40B4-BE49-F238E27FC236}">
              <a16:creationId xmlns:a16="http://schemas.microsoft.com/office/drawing/2014/main" id="{EF59E9C7-C46A-4531-B28F-A49AB436BA7C}"/>
            </a:ext>
          </a:extLst>
        </xdr:cNvPr>
        <xdr:cNvSpPr txBox="1"/>
      </xdr:nvSpPr>
      <xdr:spPr>
        <a:xfrm>
          <a:off x="2895600" y="24003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a:latin typeface="Arial Black" panose="020B0A04020102020204" pitchFamily="34" charset="0"/>
            </a:rPr>
            <a:t>Total</a:t>
          </a:r>
          <a:r>
            <a:rPr lang="en-IN" sz="1800" baseline="0">
              <a:latin typeface="Arial Black" panose="020B0A04020102020204" pitchFamily="34" charset="0"/>
            </a:rPr>
            <a:t> Employees by Gender</a:t>
          </a:r>
          <a:endParaRPr lang="en-IN" sz="1800">
            <a:latin typeface="Arial Black" panose="020B0A04020102020204" pitchFamily="34" charset="0"/>
          </a:endParaRPr>
        </a:p>
      </xdr:txBody>
    </xdr:sp>
    <xdr:clientData/>
  </xdr:twoCellAnchor>
  <xdr:twoCellAnchor editAs="oneCell">
    <xdr:from>
      <xdr:col>6</xdr:col>
      <xdr:colOff>431800</xdr:colOff>
      <xdr:row>14</xdr:row>
      <xdr:rowOff>177800</xdr:rowOff>
    </xdr:from>
    <xdr:to>
      <xdr:col>9</xdr:col>
      <xdr:colOff>279400</xdr:colOff>
      <xdr:row>19</xdr:row>
      <xdr:rowOff>25400</xdr:rowOff>
    </xdr:to>
    <mc:AlternateContent xmlns:mc="http://schemas.openxmlformats.org/markup-compatibility/2006" xmlns:a14="http://schemas.microsoft.com/office/drawing/2010/main">
      <mc:Choice Requires="a14">
        <xdr:graphicFrame macro="">
          <xdr:nvGraphicFramePr>
            <xdr:cNvPr id="87" name="Gender 3">
              <a:extLst>
                <a:ext uri="{FF2B5EF4-FFF2-40B4-BE49-F238E27FC236}">
                  <a16:creationId xmlns:a16="http://schemas.microsoft.com/office/drawing/2014/main" id="{3EDAEA17-F19D-493F-A7CF-C5F1F462BF6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394200" y="2844800"/>
              <a:ext cx="1828800" cy="800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254000</xdr:colOff>
      <xdr:row>14</xdr:row>
      <xdr:rowOff>152400</xdr:rowOff>
    </xdr:from>
    <xdr:to>
      <xdr:col>21</xdr:col>
      <xdr:colOff>469900</xdr:colOff>
      <xdr:row>25</xdr:row>
      <xdr:rowOff>139700</xdr:rowOff>
    </xdr:to>
    <xdr:graphicFrame macro="">
      <xdr:nvGraphicFramePr>
        <xdr:cNvPr id="88" name="Chart 87">
          <a:extLst>
            <a:ext uri="{FF2B5EF4-FFF2-40B4-BE49-F238E27FC236}">
              <a16:creationId xmlns:a16="http://schemas.microsoft.com/office/drawing/2014/main" id="{2F2CA157-60BC-42A7-BD1D-EA426E158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406400</xdr:colOff>
      <xdr:row>12</xdr:row>
      <xdr:rowOff>63500</xdr:rowOff>
    </xdr:from>
    <xdr:to>
      <xdr:col>18</xdr:col>
      <xdr:colOff>406400</xdr:colOff>
      <xdr:row>14</xdr:row>
      <xdr:rowOff>12700</xdr:rowOff>
    </xdr:to>
    <xdr:sp macro="" textlink="">
      <xdr:nvSpPr>
        <xdr:cNvPr id="91" name="TextBox 90">
          <a:extLst>
            <a:ext uri="{FF2B5EF4-FFF2-40B4-BE49-F238E27FC236}">
              <a16:creationId xmlns:a16="http://schemas.microsoft.com/office/drawing/2014/main" id="{734CF7F9-6461-4763-8EFE-207DE856FC68}"/>
            </a:ext>
          </a:extLst>
        </xdr:cNvPr>
        <xdr:cNvSpPr txBox="1"/>
      </xdr:nvSpPr>
      <xdr:spPr>
        <a:xfrm>
          <a:off x="8331200" y="23495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a:latin typeface="Arial Black" panose="020B0A04020102020204" pitchFamily="34" charset="0"/>
            </a:rPr>
            <a:t>Education</a:t>
          </a:r>
          <a:r>
            <a:rPr lang="en-IN" sz="1800" baseline="0">
              <a:latin typeface="Arial Black" panose="020B0A04020102020204" pitchFamily="34" charset="0"/>
            </a:rPr>
            <a:t> wise Attrition</a:t>
          </a:r>
          <a:endParaRPr lang="en-IN" sz="1800">
            <a:latin typeface="Arial Black" panose="020B0A04020102020204" pitchFamily="34" charset="0"/>
          </a:endParaRPr>
        </a:p>
      </xdr:txBody>
    </xdr:sp>
    <xdr:clientData/>
  </xdr:twoCellAnchor>
  <xdr:twoCellAnchor>
    <xdr:from>
      <xdr:col>22</xdr:col>
      <xdr:colOff>63500</xdr:colOff>
      <xdr:row>14</xdr:row>
      <xdr:rowOff>101600</xdr:rowOff>
    </xdr:from>
    <xdr:to>
      <xdr:col>29</xdr:col>
      <xdr:colOff>596900</xdr:colOff>
      <xdr:row>26</xdr:row>
      <xdr:rowOff>38100</xdr:rowOff>
    </xdr:to>
    <mc:AlternateContent xmlns:mc="http://schemas.openxmlformats.org/markup-compatibility/2006">
      <mc:Choice xmlns:cx1="http://schemas.microsoft.com/office/drawing/2015/9/8/chartex" Requires="cx1">
        <xdr:graphicFrame macro="">
          <xdr:nvGraphicFramePr>
            <xdr:cNvPr id="92" name="Chart 91">
              <a:extLst>
                <a:ext uri="{FF2B5EF4-FFF2-40B4-BE49-F238E27FC236}">
                  <a16:creationId xmlns:a16="http://schemas.microsoft.com/office/drawing/2014/main" id="{1854ADB6-FC48-4C78-8508-33663ACD9C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452600" y="2768600"/>
              <a:ext cx="5721350" cy="2222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317500</xdr:colOff>
      <xdr:row>12</xdr:row>
      <xdr:rowOff>63500</xdr:rowOff>
    </xdr:from>
    <xdr:to>
      <xdr:col>27</xdr:col>
      <xdr:colOff>774700</xdr:colOff>
      <xdr:row>14</xdr:row>
      <xdr:rowOff>12700</xdr:rowOff>
    </xdr:to>
    <xdr:sp macro="" textlink="">
      <xdr:nvSpPr>
        <xdr:cNvPr id="93" name="TextBox 92">
          <a:extLst>
            <a:ext uri="{FF2B5EF4-FFF2-40B4-BE49-F238E27FC236}">
              <a16:creationId xmlns:a16="http://schemas.microsoft.com/office/drawing/2014/main" id="{AE91147D-7B10-458C-B8D4-93DEECA77EAE}"/>
            </a:ext>
          </a:extLst>
        </xdr:cNvPr>
        <xdr:cNvSpPr txBox="1"/>
      </xdr:nvSpPr>
      <xdr:spPr>
        <a:xfrm>
          <a:off x="14846300" y="23495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a:latin typeface="Arial Black" panose="020B0A04020102020204" pitchFamily="34" charset="0"/>
            </a:rPr>
            <a:t>Attrition</a:t>
          </a:r>
          <a:r>
            <a:rPr lang="en-IN" sz="1800" baseline="0">
              <a:latin typeface="Arial Black" panose="020B0A04020102020204" pitchFamily="34" charset="0"/>
            </a:rPr>
            <a:t> by Job Role</a:t>
          </a:r>
          <a:endParaRPr lang="en-IN" sz="1800">
            <a:latin typeface="Arial Black" panose="020B0A04020102020204" pitchFamily="34" charset="0"/>
          </a:endParaRPr>
        </a:p>
      </xdr:txBody>
    </xdr:sp>
    <xdr:clientData/>
  </xdr:twoCellAnchor>
  <xdr:twoCellAnchor>
    <xdr:from>
      <xdr:col>4</xdr:col>
      <xdr:colOff>419100</xdr:colOff>
      <xdr:row>28</xdr:row>
      <xdr:rowOff>165100</xdr:rowOff>
    </xdr:from>
    <xdr:to>
      <xdr:col>11</xdr:col>
      <xdr:colOff>406400</xdr:colOff>
      <xdr:row>40</xdr:row>
      <xdr:rowOff>0</xdr:rowOff>
    </xdr:to>
    <xdr:graphicFrame macro="">
      <xdr:nvGraphicFramePr>
        <xdr:cNvPr id="94" name="Chart 93">
          <a:extLst>
            <a:ext uri="{FF2B5EF4-FFF2-40B4-BE49-F238E27FC236}">
              <a16:creationId xmlns:a16="http://schemas.microsoft.com/office/drawing/2014/main" id="{386F12F0-2678-42C7-ADF2-F50CCB157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254000</xdr:colOff>
      <xdr:row>26</xdr:row>
      <xdr:rowOff>88900</xdr:rowOff>
    </xdr:from>
    <xdr:to>
      <xdr:col>10</xdr:col>
      <xdr:colOff>254000</xdr:colOff>
      <xdr:row>28</xdr:row>
      <xdr:rowOff>38100</xdr:rowOff>
    </xdr:to>
    <xdr:sp macro="" textlink="">
      <xdr:nvSpPr>
        <xdr:cNvPr id="95" name="TextBox 94">
          <a:extLst>
            <a:ext uri="{FF2B5EF4-FFF2-40B4-BE49-F238E27FC236}">
              <a16:creationId xmlns:a16="http://schemas.microsoft.com/office/drawing/2014/main" id="{661C8DB4-A330-4C56-BA87-F69810A44446}"/>
            </a:ext>
          </a:extLst>
        </xdr:cNvPr>
        <xdr:cNvSpPr txBox="1"/>
      </xdr:nvSpPr>
      <xdr:spPr>
        <a:xfrm>
          <a:off x="2895600" y="50419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aseline="0">
              <a:latin typeface="Arial Black" panose="020B0A04020102020204" pitchFamily="34" charset="0"/>
            </a:rPr>
            <a:t>Department wise Attrition</a:t>
          </a:r>
          <a:endParaRPr lang="en-IN" sz="1800">
            <a:latin typeface="Arial Black" panose="020B0A04020102020204" pitchFamily="34" charset="0"/>
          </a:endParaRPr>
        </a:p>
      </xdr:txBody>
    </xdr:sp>
    <xdr:clientData/>
  </xdr:twoCellAnchor>
  <xdr:twoCellAnchor>
    <xdr:from>
      <xdr:col>12</xdr:col>
      <xdr:colOff>215900</xdr:colOff>
      <xdr:row>28</xdr:row>
      <xdr:rowOff>165100</xdr:rowOff>
    </xdr:from>
    <xdr:to>
      <xdr:col>19</xdr:col>
      <xdr:colOff>114300</xdr:colOff>
      <xdr:row>39</xdr:row>
      <xdr:rowOff>152400</xdr:rowOff>
    </xdr:to>
    <xdr:graphicFrame macro="">
      <xdr:nvGraphicFramePr>
        <xdr:cNvPr id="96" name="Chart 95">
          <a:extLst>
            <a:ext uri="{FF2B5EF4-FFF2-40B4-BE49-F238E27FC236}">
              <a16:creationId xmlns:a16="http://schemas.microsoft.com/office/drawing/2014/main" id="{A716C2FC-1180-4B4F-9882-3462F0FDB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12700</xdr:colOff>
      <xdr:row>26</xdr:row>
      <xdr:rowOff>76200</xdr:rowOff>
    </xdr:from>
    <xdr:to>
      <xdr:col>18</xdr:col>
      <xdr:colOff>12700</xdr:colOff>
      <xdr:row>28</xdr:row>
      <xdr:rowOff>25400</xdr:rowOff>
    </xdr:to>
    <xdr:sp macro="" textlink="">
      <xdr:nvSpPr>
        <xdr:cNvPr id="97" name="TextBox 96">
          <a:extLst>
            <a:ext uri="{FF2B5EF4-FFF2-40B4-BE49-F238E27FC236}">
              <a16:creationId xmlns:a16="http://schemas.microsoft.com/office/drawing/2014/main" id="{C945E570-00E6-4D11-B0DB-3AC45B7CDB16}"/>
            </a:ext>
          </a:extLst>
        </xdr:cNvPr>
        <xdr:cNvSpPr txBox="1"/>
      </xdr:nvSpPr>
      <xdr:spPr>
        <a:xfrm>
          <a:off x="7937500" y="50292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aseline="0">
              <a:latin typeface="Arial Black" panose="020B0A04020102020204" pitchFamily="34" charset="0"/>
            </a:rPr>
            <a:t>Attrition by Age Group</a:t>
          </a:r>
          <a:endParaRPr lang="en-IN" sz="1800">
            <a:latin typeface="Arial Black" panose="020B0A04020102020204" pitchFamily="34" charset="0"/>
          </a:endParaRPr>
        </a:p>
      </xdr:txBody>
    </xdr:sp>
    <xdr:clientData/>
  </xdr:twoCellAnchor>
  <xdr:twoCellAnchor>
    <xdr:from>
      <xdr:col>19</xdr:col>
      <xdr:colOff>406400</xdr:colOff>
      <xdr:row>29</xdr:row>
      <xdr:rowOff>0</xdr:rowOff>
    </xdr:from>
    <xdr:to>
      <xdr:col>25</xdr:col>
      <xdr:colOff>76200</xdr:colOff>
      <xdr:row>39</xdr:row>
      <xdr:rowOff>177800</xdr:rowOff>
    </xdr:to>
    <mc:AlternateContent xmlns:mc="http://schemas.openxmlformats.org/markup-compatibility/2006">
      <mc:Choice xmlns:cx2="http://schemas.microsoft.com/office/drawing/2015/10/21/chartex" Requires="cx2">
        <xdr:graphicFrame macro="">
          <xdr:nvGraphicFramePr>
            <xdr:cNvPr id="98" name="Chart 97">
              <a:extLst>
                <a:ext uri="{FF2B5EF4-FFF2-40B4-BE49-F238E27FC236}">
                  <a16:creationId xmlns:a16="http://schemas.microsoft.com/office/drawing/2014/main" id="{BBE363AE-7E9B-4440-8F69-3C0F56C959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2833350" y="5524500"/>
              <a:ext cx="3594100" cy="2082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12700</xdr:colOff>
      <xdr:row>26</xdr:row>
      <xdr:rowOff>88900</xdr:rowOff>
    </xdr:from>
    <xdr:to>
      <xdr:col>25</xdr:col>
      <xdr:colOff>12700</xdr:colOff>
      <xdr:row>28</xdr:row>
      <xdr:rowOff>38100</xdr:rowOff>
    </xdr:to>
    <xdr:sp macro="" textlink="">
      <xdr:nvSpPr>
        <xdr:cNvPr id="99" name="TextBox 98">
          <a:extLst>
            <a:ext uri="{FF2B5EF4-FFF2-40B4-BE49-F238E27FC236}">
              <a16:creationId xmlns:a16="http://schemas.microsoft.com/office/drawing/2014/main" id="{87A20909-0D5C-440F-89E7-51383B74FC84}"/>
            </a:ext>
          </a:extLst>
        </xdr:cNvPr>
        <xdr:cNvSpPr txBox="1"/>
      </xdr:nvSpPr>
      <xdr:spPr>
        <a:xfrm>
          <a:off x="12560300" y="5041900"/>
          <a:ext cx="3962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aseline="0">
              <a:latin typeface="Arial Black" panose="020B0A04020102020204" pitchFamily="34" charset="0"/>
            </a:rPr>
            <a:t>Attrition by Marital Status</a:t>
          </a:r>
          <a:endParaRPr lang="en-IN" sz="1800">
            <a:latin typeface="Arial Black" panose="020B0A04020102020204" pitchFamily="34" charset="0"/>
          </a:endParaRPr>
        </a:p>
      </xdr:txBody>
    </xdr:sp>
    <xdr:clientData/>
  </xdr:twoCellAnchor>
  <xdr:twoCellAnchor editAs="oneCell">
    <xdr:from>
      <xdr:col>27</xdr:col>
      <xdr:colOff>596900</xdr:colOff>
      <xdr:row>28</xdr:row>
      <xdr:rowOff>101600</xdr:rowOff>
    </xdr:from>
    <xdr:to>
      <xdr:col>29</xdr:col>
      <xdr:colOff>647700</xdr:colOff>
      <xdr:row>36</xdr:row>
      <xdr:rowOff>139701</xdr:rowOff>
    </xdr:to>
    <mc:AlternateContent xmlns:mc="http://schemas.openxmlformats.org/markup-compatibility/2006" xmlns:a14="http://schemas.microsoft.com/office/drawing/2010/main">
      <mc:Choice Requires="a14">
        <xdr:graphicFrame macro="">
          <xdr:nvGraphicFramePr>
            <xdr:cNvPr id="100" name="Department 1">
              <a:extLst>
                <a:ext uri="{FF2B5EF4-FFF2-40B4-BE49-F238E27FC236}">
                  <a16:creationId xmlns:a16="http://schemas.microsoft.com/office/drawing/2014/main" id="{4A5400FA-CAA6-4F9B-B01C-7C915468A5A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630900" y="5435600"/>
              <a:ext cx="1778000" cy="15621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330200</xdr:colOff>
      <xdr:row>28</xdr:row>
      <xdr:rowOff>114300</xdr:rowOff>
    </xdr:from>
    <xdr:to>
      <xdr:col>27</xdr:col>
      <xdr:colOff>635000</xdr:colOff>
      <xdr:row>40</xdr:row>
      <xdr:rowOff>50799</xdr:rowOff>
    </xdr:to>
    <mc:AlternateContent xmlns:mc="http://schemas.openxmlformats.org/markup-compatibility/2006" xmlns:a14="http://schemas.microsoft.com/office/drawing/2010/main">
      <mc:Choice Requires="a14">
        <xdr:graphicFrame macro="">
          <xdr:nvGraphicFramePr>
            <xdr:cNvPr id="101" name="Education Field 3">
              <a:extLst>
                <a:ext uri="{FF2B5EF4-FFF2-40B4-BE49-F238E27FC236}">
                  <a16:creationId xmlns:a16="http://schemas.microsoft.com/office/drawing/2014/main" id="{0DD3B9A9-6020-42D3-BAB9-57A916A6667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840200" y="5448300"/>
              <a:ext cx="1828800" cy="222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628650</xdr:colOff>
      <xdr:row>1</xdr:row>
      <xdr:rowOff>146050</xdr:rowOff>
    </xdr:from>
    <xdr:to>
      <xdr:col>8</xdr:col>
      <xdr:colOff>584879</xdr:colOff>
      <xdr:row>1</xdr:row>
      <xdr:rowOff>151005</xdr:rowOff>
    </xdr:to>
    <xdr:cxnSp macro="">
      <xdr:nvCxnSpPr>
        <xdr:cNvPr id="102" name="Shape 53">
          <a:extLst>
            <a:ext uri="{FF2B5EF4-FFF2-40B4-BE49-F238E27FC236}">
              <a16:creationId xmlns:a16="http://schemas.microsoft.com/office/drawing/2014/main" id="{2895E4D4-36A6-49AE-9F3B-ABFA5466B2EB}"/>
            </a:ext>
          </a:extLst>
        </xdr:cNvPr>
        <xdr:cNvCxnSpPr/>
      </xdr:nvCxnSpPr>
      <xdr:spPr>
        <a:xfrm rot="10800000" flipH="1">
          <a:off x="2609850" y="336550"/>
          <a:ext cx="3258229" cy="495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603250</xdr:colOff>
      <xdr:row>1</xdr:row>
      <xdr:rowOff>120650</xdr:rowOff>
    </xdr:from>
    <xdr:to>
      <xdr:col>6</xdr:col>
      <xdr:colOff>280379</xdr:colOff>
      <xdr:row>1</xdr:row>
      <xdr:rowOff>132993</xdr:rowOff>
    </xdr:to>
    <xdr:cxnSp macro="">
      <xdr:nvCxnSpPr>
        <xdr:cNvPr id="103" name="Shape 53">
          <a:extLst>
            <a:ext uri="{FF2B5EF4-FFF2-40B4-BE49-F238E27FC236}">
              <a16:creationId xmlns:a16="http://schemas.microsoft.com/office/drawing/2014/main" id="{85C5ADC1-C02E-467D-9973-E65F07195D84}"/>
            </a:ext>
          </a:extLst>
        </xdr:cNvPr>
        <xdr:cNvCxnSpPr/>
      </xdr:nvCxnSpPr>
      <xdr:spPr>
        <a:xfrm flipV="1">
          <a:off x="2584450" y="311150"/>
          <a:ext cx="1658329" cy="1234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4</xdr:col>
      <xdr:colOff>95250</xdr:colOff>
      <xdr:row>2</xdr:row>
      <xdr:rowOff>82550</xdr:rowOff>
    </xdr:from>
    <xdr:to>
      <xdr:col>6</xdr:col>
      <xdr:colOff>432779</xdr:colOff>
      <xdr:row>2</xdr:row>
      <xdr:rowOff>94893</xdr:rowOff>
    </xdr:to>
    <xdr:cxnSp macro="">
      <xdr:nvCxnSpPr>
        <xdr:cNvPr id="104" name="Shape 53">
          <a:extLst>
            <a:ext uri="{FF2B5EF4-FFF2-40B4-BE49-F238E27FC236}">
              <a16:creationId xmlns:a16="http://schemas.microsoft.com/office/drawing/2014/main" id="{17EBF887-685D-4276-94AF-4991BF6B3BD0}"/>
            </a:ext>
          </a:extLst>
        </xdr:cNvPr>
        <xdr:cNvCxnSpPr/>
      </xdr:nvCxnSpPr>
      <xdr:spPr>
        <a:xfrm flipV="1">
          <a:off x="2736850" y="463550"/>
          <a:ext cx="1658329" cy="1234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25</xdr:col>
      <xdr:colOff>304800</xdr:colOff>
      <xdr:row>26</xdr:row>
      <xdr:rowOff>139700</xdr:rowOff>
    </xdr:from>
    <xdr:to>
      <xdr:col>29</xdr:col>
      <xdr:colOff>609600</xdr:colOff>
      <xdr:row>28</xdr:row>
      <xdr:rowOff>165100</xdr:rowOff>
    </xdr:to>
    <xdr:sp macro="" textlink="">
      <xdr:nvSpPr>
        <xdr:cNvPr id="105" name="TextBox 104">
          <a:extLst>
            <a:ext uri="{FF2B5EF4-FFF2-40B4-BE49-F238E27FC236}">
              <a16:creationId xmlns:a16="http://schemas.microsoft.com/office/drawing/2014/main" id="{34C9B490-05E7-41AC-A35F-ED41F33E01AE}"/>
            </a:ext>
          </a:extLst>
        </xdr:cNvPr>
        <xdr:cNvSpPr txBox="1"/>
      </xdr:nvSpPr>
      <xdr:spPr>
        <a:xfrm>
          <a:off x="16814800" y="5092700"/>
          <a:ext cx="3556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latin typeface="Arial Black" panose="020B0A04020102020204" pitchFamily="34" charset="0"/>
            </a:rPr>
            <a:t>Education Field     DEPARTMENT</a:t>
          </a:r>
          <a:endParaRPr lang="en-IN" sz="1400">
            <a:latin typeface="Arial Black" panose="020B0A040201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267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50.139878472219" createdVersion="6" refreshedVersion="6" minRefreshableVersion="3" recordCount="1470" xr:uid="{DFEBC3C4-6A37-4DE8-B40B-F4D830BF422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809663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969A10-E29F-4B2B-BDBD-1D4164328B51}" name="KPI"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1530ED-E737-44E6-BF59-64556F632BEF}" name="Rating"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0483521"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632BB2-6338-459B-8BC4-3767978CB4B7}" name="Gender"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67059A-C56D-42C8-9EB2-E6A291683A9D}" name="Education by Attrition"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CDD532-0FC6-468B-B045-6293BCF148C3}" name="Attrition by Job"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B4C492-1F55-4A7D-ABA4-011A4807073D}" name="Dept wise Attrition"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6DA741-0DFE-417F-9655-B3743F3C882F}" name="Attrition by Age Group"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DE6C7A-1B84-4800-B4FE-FC6DCCD09D71}" name="Marital Status"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10C9388-F036-4427-9ABA-E8DC85DEE081}" sourceName="Gender">
  <pivotTables>
    <pivotTable tabId="9" name="Gender"/>
    <pivotTable tabId="13" name="Attrition by Age Group"/>
    <pivotTable tabId="11" name="Attrition by Job"/>
    <pivotTable tabId="12" name="Dept wise Attrition"/>
    <pivotTable tabId="10" name="Education by Attrition"/>
    <pivotTable tabId="7" name="KPI"/>
    <pivotTable tabId="14" name="Marital Status"/>
    <pivotTable tabId="8" name="Rating"/>
  </pivotTables>
  <data>
    <tabular pivotCacheId="4809663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53F0645-DE54-4A72-B3E4-1A2C38D9BB66}" sourceName="Department">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4809663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132AD66-3EEA-4454-939D-62E42EC39FC2}" sourceName="Education Field">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48096635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DC1784-20AD-428E-A15B-5B30D55FBC6A}"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3B47A51-BB61-4606-AA2F-0D9E43ABD049}" cache="Slicer_Gender2" caption="Gender" rowHeight="262466"/>
  <slicer name="Education Field" xr10:uid="{68F19045-DE83-4E2A-8DE6-137BA3AC4538}"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3AEEF63-2EB5-45B5-852E-F6038B67377A}" cache="Slicer_Gender2" caption="Gender" rowHeight="262466"/>
  <slicer name="Education Field 1" xr10:uid="{E5860A8C-DA4D-459C-B694-A13A800CE0B1}"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F0B5092-1C68-455E-9373-30A0338DDB62}" cache="Slicer_Department" caption="Department" rowHeight="262466"/>
  <slicer name="Education Field 2" xr10:uid="{8679357A-475F-415E-89F7-9D771695C11E}"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306B276-6A07-41D2-A188-C2FED1506B8F}" cache="Slicer_Gender2" caption="Gender" columnCount="2" style="Slicer" rowHeight="262466"/>
  <slicer name="Department 1" xr10:uid="{8CE5092C-46A9-4121-A65F-DD7A3FA70682}" cache="Slicer_Department" style="Slicer" rowHeight="262466"/>
  <slicer name="Education Field 3" xr10:uid="{532807A3-B3BB-41CD-A45E-8B3FC95A881D}" cache="Slicer_Education_Field2"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13B1-7E24-4E60-98E0-CBB129F9DCA3}">
  <dimension ref="A3:E8"/>
  <sheetViews>
    <sheetView workbookViewId="0">
      <selection activeCell="D15" sqref="D15"/>
    </sheetView>
  </sheetViews>
  <sheetFormatPr defaultRowHeight="15.5" x14ac:dyDescent="0.35"/>
  <cols>
    <col min="1" max="1" width="14.58203125" bestFit="1" customWidth="1"/>
    <col min="2" max="2" width="22.08203125" bestFit="1" customWidth="1"/>
    <col min="3" max="3" width="13.08203125" bestFit="1" customWidth="1"/>
    <col min="4" max="4" width="15.25" bestFit="1" customWidth="1"/>
    <col min="5" max="5" width="11.9140625" bestFit="1" customWidth="1"/>
  </cols>
  <sheetData>
    <row r="3" spans="1:5" x14ac:dyDescent="0.35">
      <c r="A3" s="2" t="s">
        <v>1554</v>
      </c>
      <c r="B3" s="8" t="s">
        <v>1555</v>
      </c>
      <c r="C3" s="5" t="s">
        <v>1556</v>
      </c>
    </row>
    <row r="4" spans="1:5" x14ac:dyDescent="0.35">
      <c r="A4" s="6">
        <v>1470</v>
      </c>
      <c r="B4" s="9">
        <v>237</v>
      </c>
      <c r="C4" s="7">
        <v>36.923809523809524</v>
      </c>
    </row>
    <row r="7" spans="1:5" x14ac:dyDescent="0.35">
      <c r="A7" t="s">
        <v>1557</v>
      </c>
      <c r="B7" t="s">
        <v>1558</v>
      </c>
      <c r="C7" t="s">
        <v>1559</v>
      </c>
      <c r="D7" t="s">
        <v>1560</v>
      </c>
      <c r="E7" t="s">
        <v>1561</v>
      </c>
    </row>
    <row r="8" spans="1:5" x14ac:dyDescent="0.35">
      <c r="A8">
        <f>GETPIVOTDATA("Count of emp no",$A$3)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BEDB-1D26-46EA-A5C9-F33681DD4DC8}">
  <dimension ref="A3:C8"/>
  <sheetViews>
    <sheetView workbookViewId="0">
      <selection activeCell="B8" sqref="B8"/>
    </sheetView>
  </sheetViews>
  <sheetFormatPr defaultRowHeight="15.5" x14ac:dyDescent="0.35"/>
  <cols>
    <col min="1" max="1" width="23" bestFit="1" customWidth="1"/>
  </cols>
  <sheetData>
    <row r="3" spans="1:3" x14ac:dyDescent="0.35">
      <c r="A3" s="3" t="s">
        <v>1562</v>
      </c>
    </row>
    <row r="4" spans="1:3" x14ac:dyDescent="0.35">
      <c r="A4" s="14">
        <v>2.6265306122448981</v>
      </c>
    </row>
    <row r="7" spans="1:3" x14ac:dyDescent="0.35">
      <c r="A7" t="s">
        <v>1563</v>
      </c>
      <c r="B7" s="12">
        <f>GETPIVOTDATA("Job Satisfaction",$A$3)</f>
        <v>2.6265306122448981</v>
      </c>
      <c r="C7" s="10">
        <f>B7/4</f>
        <v>0.65663265306122454</v>
      </c>
    </row>
    <row r="8" spans="1:3" x14ac:dyDescent="0.35">
      <c r="A8" t="s">
        <v>1564</v>
      </c>
      <c r="B8" s="12">
        <f>4-B7</f>
        <v>1.3734693877551019</v>
      </c>
      <c r="C8" s="10">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7A5A-83D2-48ED-867F-F1BFAFA4273B}">
  <dimension ref="A3:C11"/>
  <sheetViews>
    <sheetView workbookViewId="0">
      <selection activeCell="C9" sqref="C9:C10"/>
    </sheetView>
  </sheetViews>
  <sheetFormatPr defaultRowHeight="15.5" x14ac:dyDescent="0.35"/>
  <cols>
    <col min="1" max="1" width="12" bestFit="1" customWidth="1"/>
    <col min="2" max="2" width="20.58203125" bestFit="1" customWidth="1"/>
  </cols>
  <sheetData>
    <row r="3" spans="1:3" x14ac:dyDescent="0.35">
      <c r="A3" s="15" t="s">
        <v>1565</v>
      </c>
      <c r="B3" s="3" t="s">
        <v>1567</v>
      </c>
    </row>
    <row r="4" spans="1:3" x14ac:dyDescent="0.35">
      <c r="A4" s="16" t="s">
        <v>51</v>
      </c>
      <c r="B4" s="17">
        <v>588</v>
      </c>
    </row>
    <row r="5" spans="1:3" x14ac:dyDescent="0.35">
      <c r="A5" s="18" t="s">
        <v>62</v>
      </c>
      <c r="B5" s="19">
        <v>882</v>
      </c>
    </row>
    <row r="6" spans="1:3" x14ac:dyDescent="0.35">
      <c r="A6" s="20" t="s">
        <v>1566</v>
      </c>
      <c r="B6" s="4">
        <v>1470</v>
      </c>
    </row>
    <row r="9" spans="1:3" x14ac:dyDescent="0.35">
      <c r="A9" s="21" t="s">
        <v>51</v>
      </c>
      <c r="B9">
        <f>IFERROR(GETPIVOTDATA("Employee Count",$A$3,"Gender","Female"),0)</f>
        <v>588</v>
      </c>
      <c r="C9" s="10">
        <f>IFERROR(B9/($B$9+B10),0)</f>
        <v>0.4</v>
      </c>
    </row>
    <row r="10" spans="1:3" x14ac:dyDescent="0.35">
      <c r="A10" s="21" t="s">
        <v>62</v>
      </c>
      <c r="B10">
        <f>IFERROR(GETPIVOTDATA("Employee Count",$A$3,"Gender","Male"),0)</f>
        <v>882</v>
      </c>
      <c r="C10" s="10">
        <f>IFERROR(B10/(B9+$B$10),0)</f>
        <v>0.6</v>
      </c>
    </row>
    <row r="11" spans="1:3" x14ac:dyDescent="0.35">
      <c r="C11"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EE5F3-6EBD-40B2-9B8A-3D707E09EB64}">
  <dimension ref="A3:B9"/>
  <sheetViews>
    <sheetView workbookViewId="0">
      <selection activeCell="C17" sqref="C17"/>
    </sheetView>
  </sheetViews>
  <sheetFormatPr defaultRowHeight="15.5" x14ac:dyDescent="0.35"/>
  <cols>
    <col min="1" max="1" width="15.58203125" bestFit="1" customWidth="1"/>
    <col min="2" max="2" width="22.08203125" bestFit="1" customWidth="1"/>
  </cols>
  <sheetData>
    <row r="3" spans="1:2" x14ac:dyDescent="0.35">
      <c r="A3" s="15" t="s">
        <v>1565</v>
      </c>
      <c r="B3" s="3" t="s">
        <v>1555</v>
      </c>
    </row>
    <row r="4" spans="1:2" x14ac:dyDescent="0.35">
      <c r="A4" s="16" t="s">
        <v>134</v>
      </c>
      <c r="B4" s="17">
        <v>5</v>
      </c>
    </row>
    <row r="5" spans="1:2" x14ac:dyDescent="0.35">
      <c r="A5" s="18" t="s">
        <v>65</v>
      </c>
      <c r="B5" s="19">
        <v>31</v>
      </c>
    </row>
    <row r="6" spans="1:2" x14ac:dyDescent="0.35">
      <c r="A6" s="18" t="s">
        <v>55</v>
      </c>
      <c r="B6" s="19">
        <v>44</v>
      </c>
    </row>
    <row r="7" spans="1:2" x14ac:dyDescent="0.35">
      <c r="A7" s="18" t="s">
        <v>71</v>
      </c>
      <c r="B7" s="19">
        <v>58</v>
      </c>
    </row>
    <row r="8" spans="1:2" x14ac:dyDescent="0.35">
      <c r="A8" s="18" t="s">
        <v>77</v>
      </c>
      <c r="B8" s="19">
        <v>99</v>
      </c>
    </row>
    <row r="9" spans="1:2" x14ac:dyDescent="0.35">
      <c r="A9" s="20" t="s">
        <v>1566</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54181-FD7D-4C0F-AF7C-AB19F5B2EA14}">
  <dimension ref="A3:E13"/>
  <sheetViews>
    <sheetView workbookViewId="0">
      <selection activeCell="D4" sqref="D4:E12"/>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5" t="s">
        <v>1565</v>
      </c>
      <c r="B3" s="3" t="s">
        <v>1555</v>
      </c>
      <c r="D3" t="s">
        <v>9</v>
      </c>
      <c r="E3" t="s">
        <v>0</v>
      </c>
    </row>
    <row r="4" spans="1:5" x14ac:dyDescent="0.35">
      <c r="A4" s="16" t="s">
        <v>83</v>
      </c>
      <c r="B4" s="17">
        <v>9</v>
      </c>
      <c r="D4" t="str">
        <f>A4</f>
        <v>Healthcare Representative</v>
      </c>
      <c r="E4">
        <f>GETPIVOTDATA("CF_attrition count",$A$3,"Job Role",A4)</f>
        <v>9</v>
      </c>
    </row>
    <row r="5" spans="1:5" x14ac:dyDescent="0.35">
      <c r="A5" s="18" t="s">
        <v>163</v>
      </c>
      <c r="B5" s="19">
        <v>12</v>
      </c>
      <c r="D5" t="str">
        <f t="shared" ref="D5:D12" si="0">A5</f>
        <v>Human Resources</v>
      </c>
      <c r="E5">
        <f t="shared" ref="E5:E12" si="1">GETPIVOTDATA("CF_attrition count",$A$3,"Job Role",A5)</f>
        <v>12</v>
      </c>
    </row>
    <row r="6" spans="1:5" x14ac:dyDescent="0.35">
      <c r="A6" s="18" t="s">
        <v>68</v>
      </c>
      <c r="B6" s="19">
        <v>62</v>
      </c>
      <c r="D6" t="str">
        <f t="shared" si="0"/>
        <v>Laboratory Technician</v>
      </c>
      <c r="E6">
        <f t="shared" si="1"/>
        <v>62</v>
      </c>
    </row>
    <row r="7" spans="1:5" x14ac:dyDescent="0.35">
      <c r="A7" s="18" t="s">
        <v>95</v>
      </c>
      <c r="B7" s="19">
        <v>5</v>
      </c>
      <c r="D7" t="str">
        <f t="shared" si="0"/>
        <v>Manager</v>
      </c>
      <c r="E7">
        <f t="shared" si="1"/>
        <v>5</v>
      </c>
    </row>
    <row r="8" spans="1:5" x14ac:dyDescent="0.35">
      <c r="A8" s="18" t="s">
        <v>81</v>
      </c>
      <c r="B8" s="19">
        <v>10</v>
      </c>
      <c r="D8" t="str">
        <f t="shared" si="0"/>
        <v>Manufacturing Director</v>
      </c>
      <c r="E8">
        <f t="shared" si="1"/>
        <v>10</v>
      </c>
    </row>
    <row r="9" spans="1:5" x14ac:dyDescent="0.35">
      <c r="A9" s="18" t="s">
        <v>101</v>
      </c>
      <c r="B9" s="19">
        <v>2</v>
      </c>
      <c r="D9" t="str">
        <f t="shared" si="0"/>
        <v>Research Director</v>
      </c>
      <c r="E9">
        <f t="shared" si="1"/>
        <v>2</v>
      </c>
    </row>
    <row r="10" spans="1:5" x14ac:dyDescent="0.35">
      <c r="A10" s="18" t="s">
        <v>63</v>
      </c>
      <c r="B10" s="19">
        <v>47</v>
      </c>
      <c r="D10" t="str">
        <f t="shared" si="0"/>
        <v>Research Scientist</v>
      </c>
      <c r="E10">
        <f t="shared" si="1"/>
        <v>47</v>
      </c>
    </row>
    <row r="11" spans="1:5" x14ac:dyDescent="0.35">
      <c r="A11" s="18" t="s">
        <v>52</v>
      </c>
      <c r="B11" s="19">
        <v>57</v>
      </c>
      <c r="D11" t="str">
        <f t="shared" si="0"/>
        <v>Sales Executive</v>
      </c>
      <c r="E11">
        <f t="shared" si="1"/>
        <v>57</v>
      </c>
    </row>
    <row r="12" spans="1:5" x14ac:dyDescent="0.35">
      <c r="A12" s="18" t="s">
        <v>99</v>
      </c>
      <c r="B12" s="19">
        <v>33</v>
      </c>
      <c r="D12" t="str">
        <f t="shared" si="0"/>
        <v>Sales Representative</v>
      </c>
      <c r="E12">
        <f t="shared" si="1"/>
        <v>33</v>
      </c>
    </row>
    <row r="13" spans="1:5" x14ac:dyDescent="0.35">
      <c r="A13" s="20" t="s">
        <v>1566</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546F-994C-4DB0-867F-BB8B7F90DA5C}">
  <dimension ref="A3:B7"/>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5" t="s">
        <v>1565</v>
      </c>
      <c r="B3" s="3" t="s">
        <v>1555</v>
      </c>
    </row>
    <row r="4" spans="1:2" x14ac:dyDescent="0.35">
      <c r="A4" s="16" t="s">
        <v>161</v>
      </c>
      <c r="B4" s="22">
        <v>5.0632911392405063E-2</v>
      </c>
    </row>
    <row r="5" spans="1:2" x14ac:dyDescent="0.35">
      <c r="A5" s="18" t="s">
        <v>60</v>
      </c>
      <c r="B5" s="23">
        <v>0.56118143459915615</v>
      </c>
    </row>
    <row r="6" spans="1:2" x14ac:dyDescent="0.35">
      <c r="A6" s="18" t="s">
        <v>48</v>
      </c>
      <c r="B6" s="23">
        <v>0.3881856540084388</v>
      </c>
    </row>
    <row r="7" spans="1:2" x14ac:dyDescent="0.35">
      <c r="A7" s="20" t="s">
        <v>1566</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65BB-6DE2-4B71-BEC1-0CD58281DEA0}">
  <dimension ref="A3:B9"/>
  <sheetViews>
    <sheetView workbookViewId="0">
      <selection activeCell="B7" sqref="B7"/>
    </sheetView>
  </sheetViews>
  <sheetFormatPr defaultRowHeight="15.5" x14ac:dyDescent="0.35"/>
  <cols>
    <col min="1" max="1" width="12" bestFit="1" customWidth="1"/>
    <col min="2" max="2" width="22.08203125" bestFit="1" customWidth="1"/>
  </cols>
  <sheetData>
    <row r="3" spans="1:2" x14ac:dyDescent="0.35">
      <c r="A3" s="15" t="s">
        <v>1565</v>
      </c>
      <c r="B3" s="3" t="s">
        <v>1555</v>
      </c>
    </row>
    <row r="4" spans="1:2" x14ac:dyDescent="0.35">
      <c r="A4" s="16" t="s">
        <v>69</v>
      </c>
      <c r="B4" s="17">
        <v>112</v>
      </c>
    </row>
    <row r="5" spans="1:2" x14ac:dyDescent="0.35">
      <c r="A5" s="18" t="s">
        <v>46</v>
      </c>
      <c r="B5" s="19">
        <v>51</v>
      </c>
    </row>
    <row r="6" spans="1:2" x14ac:dyDescent="0.35">
      <c r="A6" s="18" t="s">
        <v>92</v>
      </c>
      <c r="B6" s="19">
        <v>38</v>
      </c>
    </row>
    <row r="7" spans="1:2" x14ac:dyDescent="0.35">
      <c r="A7" s="18" t="s">
        <v>58</v>
      </c>
      <c r="B7" s="19">
        <v>25</v>
      </c>
    </row>
    <row r="8" spans="1:2" x14ac:dyDescent="0.35">
      <c r="A8" s="18" t="s">
        <v>75</v>
      </c>
      <c r="B8" s="19">
        <v>11</v>
      </c>
    </row>
    <row r="9" spans="1:2" x14ac:dyDescent="0.35">
      <c r="A9" s="2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174B-86F1-4D00-A0AB-C9B68FB48180}">
  <dimension ref="A3:F7"/>
  <sheetViews>
    <sheetView workbookViewId="0">
      <selection activeCell="B4" sqref="B4"/>
    </sheetView>
  </sheetViews>
  <sheetFormatPr defaultRowHeight="15.5" x14ac:dyDescent="0.35"/>
  <cols>
    <col min="1" max="1" width="12" bestFit="1" customWidth="1"/>
    <col min="2" max="2" width="23.5" bestFit="1" customWidth="1"/>
    <col min="5" max="5" width="12.33203125" bestFit="1" customWidth="1"/>
  </cols>
  <sheetData>
    <row r="3" spans="1:6" x14ac:dyDescent="0.35">
      <c r="A3" s="15" t="s">
        <v>1565</v>
      </c>
      <c r="B3" s="3" t="s">
        <v>1568</v>
      </c>
      <c r="E3" t="s">
        <v>10</v>
      </c>
      <c r="F3" t="s">
        <v>1569</v>
      </c>
    </row>
    <row r="4" spans="1:6" x14ac:dyDescent="0.35">
      <c r="A4" s="16" t="s">
        <v>79</v>
      </c>
      <c r="B4" s="17">
        <v>327</v>
      </c>
      <c r="E4" t="str">
        <f>A4</f>
        <v>Divorced</v>
      </c>
      <c r="F4">
        <f>GETPIVOTDATA("CF_attrition count",$A$3,"Marital Status",A4)</f>
        <v>327</v>
      </c>
    </row>
    <row r="5" spans="1:6" x14ac:dyDescent="0.35">
      <c r="A5" s="18" t="s">
        <v>53</v>
      </c>
      <c r="B5" s="19">
        <v>470</v>
      </c>
      <c r="E5" t="str">
        <f t="shared" ref="E5:E6" si="0">A5</f>
        <v>Single</v>
      </c>
      <c r="F5">
        <f t="shared" ref="F5:F6" si="1">GETPIVOTDATA("CF_attrition count",$A$3,"Marital Status",A5)</f>
        <v>470</v>
      </c>
    </row>
    <row r="6" spans="1:6" x14ac:dyDescent="0.35">
      <c r="A6" s="18" t="s">
        <v>64</v>
      </c>
      <c r="B6" s="19">
        <v>673</v>
      </c>
      <c r="E6" t="str">
        <f t="shared" si="0"/>
        <v>Married</v>
      </c>
      <c r="F6">
        <f t="shared" si="1"/>
        <v>673</v>
      </c>
    </row>
    <row r="7" spans="1:6" x14ac:dyDescent="0.35">
      <c r="A7" s="20" t="s">
        <v>1566</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H1" sqref="H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K7" sqref="K7"/>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50" zoomScaleNormal="50" workbookViewId="0">
      <selection activeCell="AH32" sqref="AH32"/>
    </sheetView>
  </sheetViews>
  <sheetFormatPr defaultColWidth="11.25" defaultRowHeight="15" customHeight="1" x14ac:dyDescent="0.35"/>
  <cols>
    <col min="1" max="26" width="8.582031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by Attrition</vt:lpstr>
      <vt:lpstr>Attrition by Job</vt:lpstr>
      <vt:lpstr>Dept wise Attrition</vt:lpstr>
      <vt:lpstr>Attrition by Age Group</vt:lpstr>
      <vt:lpstr>Marital Status</vt:lpstr>
      <vt:lpstr>Data</vt:lpstr>
      <vt:lpstr>Images</vt:lpstr>
      <vt:lpstr>DASHBOARD</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uzair</dc:creator>
  <cp:lastModifiedBy>dell</cp:lastModifiedBy>
  <dcterms:created xsi:type="dcterms:W3CDTF">2022-12-29T16:02:46Z</dcterms:created>
  <dcterms:modified xsi:type="dcterms:W3CDTF">2024-09-19T02:41:43Z</dcterms:modified>
</cp:coreProperties>
</file>