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480" yWindow="30" windowWidth="22995" windowHeight="10050" firstSheet="3" activeTab="8"/>
  </bookViews>
  <sheets>
    <sheet name="Price, Rating, Quantity" sheetId="3" r:id="rId1"/>
    <sheet name="Sale &amp; Quantity by Author" sheetId="4" r:id="rId2"/>
    <sheet name="Top 10 Book by Sale" sheetId="5" r:id="rId3"/>
    <sheet name="Top 10 Books by Quantity" sheetId="6" r:id="rId4"/>
    <sheet name="Genre by Sale" sheetId="7" r:id="rId5"/>
    <sheet name="Sale by Year" sheetId="8" r:id="rId6"/>
    <sheet name="Book by Rating" sheetId="9" r:id="rId7"/>
    <sheet name="bestsellers with categories das" sheetId="1" r:id="rId8"/>
    <sheet name="Dashboard" sheetId="2" r:id="rId9"/>
  </sheets>
  <definedNames>
    <definedName name="Slicer_Genre">#N/A</definedName>
    <definedName name="Slicer_User_Rating">#N/A</definedName>
    <definedName name="Slicer_Year">#N/A</definedName>
  </definedNames>
  <calcPr calcId="144525"/>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J24" i="3" l="1"/>
  <c r="AB15" i="2" s="1"/>
  <c r="I22" i="3"/>
  <c r="I20" i="3"/>
  <c r="AB12" i="2" s="1"/>
  <c r="I19" i="3"/>
  <c r="AB11" i="2" s="1"/>
  <c r="I17" i="3"/>
  <c r="AB9" i="2" s="1"/>
  <c r="I16" i="3"/>
  <c r="AB8" i="2" s="1"/>
  <c r="I15" i="3"/>
  <c r="AB7" i="2" s="1"/>
  <c r="I14" i="3"/>
  <c r="AB6" i="2" s="1"/>
  <c r="J22" i="3" l="1"/>
  <c r="AB14" i="2" s="1"/>
</calcChain>
</file>

<file path=xl/sharedStrings.xml><?xml version="1.0" encoding="utf-8"?>
<sst xmlns="http://schemas.openxmlformats.org/spreadsheetml/2006/main" count="1731" uniqueCount="623">
  <si>
    <t>Sr No</t>
  </si>
  <si>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</si>
  <si>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</si>
  <si>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</si>
  <si>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</si>
  <si>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</si>
  <si>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</si>
  <si>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</si>
  <si>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</si>
  <si>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</si>
  <si>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</si>
  <si>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</si>
  <si>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</si>
  <si>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</si>
  <si>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</si>
  <si>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</si>
  <si>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</si>
  <si>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</si>
  <si>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</si>
  <si>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</si>
  <si>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</si>
  <si>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</si>
  <si>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</si>
  <si>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</si>
  <si>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</si>
  <si>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</si>
  <si>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</si>
  <si>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Total Sale</t>
  </si>
  <si>
    <t>A Man Called Ove: A Novel</t>
  </si>
  <si>
    <t>Fredrik Backman</t>
  </si>
  <si>
    <t>Max Rate</t>
  </si>
  <si>
    <t>Min Rate</t>
  </si>
  <si>
    <t>A Patriot's History of the United States: From Columbus's Great Discovery to the War on Terror</t>
  </si>
  <si>
    <t>Larry Schweikart</t>
  </si>
  <si>
    <t>Avg Rate</t>
  </si>
  <si>
    <t>A Stolen Life: A Memoir</t>
  </si>
  <si>
    <t>Jaycee Dugard</t>
  </si>
  <si>
    <t>A Wrinkle in Time (Time Quintet)</t>
  </si>
  <si>
    <t>Madeleine L'Engle</t>
  </si>
  <si>
    <t>max Rating</t>
  </si>
  <si>
    <t>Act Like a Lady, Think Like a Man: What Men Really Think About Love, Relationships, Intimacy, and Commitment</t>
  </si>
  <si>
    <t>Steve Harvey</t>
  </si>
  <si>
    <t>Min Rating</t>
  </si>
  <si>
    <t>Adult Coloring Book Designs: Stress Relief Coloring Book: Garden Designs, Mandalas, Animals, and Paisley Patterns</t>
  </si>
  <si>
    <t>Adult Coloring Book Designs</t>
  </si>
  <si>
    <t>Adult Coloring Book: Stress Relieving Animal Designs</t>
  </si>
  <si>
    <t>Blue Star Coloring</t>
  </si>
  <si>
    <t>Rating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</si>
  <si>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</si>
  <si>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</si>
  <si>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</si>
  <si>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</si>
  <si>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</si>
  <si>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</si>
  <si>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</si>
  <si>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</si>
  <si>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</si>
  <si>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</si>
  <si>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</si>
  <si>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</si>
  <si>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</si>
  <si>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</si>
  <si>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</si>
  <si>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</si>
  <si>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</si>
  <si>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</si>
  <si>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</si>
  <si>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</si>
  <si>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</si>
  <si>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</si>
  <si>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</si>
  <si>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</si>
  <si>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</si>
  <si>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</si>
  <si>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</si>
  <si>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</si>
  <si>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</si>
  <si>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</si>
  <si>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</si>
  <si>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</si>
  <si>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</si>
  <si>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</si>
  <si>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</si>
  <si>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</si>
  <si>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</si>
  <si>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</si>
  <si>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</si>
  <si>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</si>
  <si>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</si>
  <si>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</si>
  <si>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</si>
  <si>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</si>
  <si>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</si>
  <si>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</si>
  <si>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</si>
  <si>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</si>
  <si>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</si>
  <si>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</si>
  <si>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</si>
  <si>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</si>
  <si>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</si>
  <si>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</si>
  <si>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</si>
  <si>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</si>
  <si>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</si>
  <si>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</si>
  <si>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</si>
  <si>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</si>
  <si>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</si>
  <si>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</si>
  <si>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</si>
  <si>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</si>
  <si>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</si>
  <si>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</si>
  <si>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</si>
  <si>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</si>
  <si>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</si>
  <si>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</si>
  <si>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</si>
  <si>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</si>
  <si>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</si>
  <si>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</si>
  <si>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</si>
  <si>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</si>
  <si>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</si>
  <si>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</si>
  <si>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</si>
  <si>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</si>
  <si>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</si>
  <si>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</si>
  <si>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</si>
  <si>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</si>
  <si>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</si>
  <si>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</si>
  <si>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</si>
  <si>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</si>
  <si>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</si>
  <si>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</si>
  <si>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</si>
  <si>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</si>
  <si>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</si>
  <si>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</si>
  <si>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</si>
  <si>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</si>
  <si>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</si>
  <si>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</si>
  <si>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</si>
  <si>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</si>
  <si>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</si>
  <si>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</si>
  <si>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</si>
  <si>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</si>
  <si>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</si>
  <si>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</si>
  <si>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</si>
  <si>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</si>
  <si>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</si>
  <si>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</si>
  <si>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</si>
  <si>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</si>
  <si>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</si>
  <si>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</si>
  <si>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</si>
  <si>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</si>
  <si>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</si>
  <si>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</si>
  <si>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</si>
  <si>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</si>
  <si>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</si>
  <si>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</si>
  <si>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</si>
  <si>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</si>
  <si>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</si>
  <si>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</si>
  <si>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</si>
  <si>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</si>
  <si>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</si>
  <si>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</si>
  <si>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</si>
  <si>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</si>
  <si>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</si>
  <si>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</si>
  <si>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</si>
  <si>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</si>
  <si>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</si>
  <si>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</si>
  <si>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</si>
  <si>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</si>
  <si>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</si>
  <si>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</si>
  <si>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</si>
  <si>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</si>
  <si>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</si>
  <si>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</si>
  <si>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</si>
  <si>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</si>
  <si>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</si>
  <si>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</si>
  <si>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</si>
  <si>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</si>
  <si>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</si>
  <si>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</si>
  <si>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</si>
  <si>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</si>
  <si>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</si>
  <si>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</si>
  <si>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</si>
  <si>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</si>
  <si>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</si>
  <si>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</si>
  <si>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</si>
  <si>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</si>
  <si>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</si>
  <si>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</si>
  <si>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</si>
  <si>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</si>
  <si>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</si>
  <si>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</si>
  <si>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</si>
  <si>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</si>
  <si>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</si>
  <si>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</si>
  <si>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</si>
  <si>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</si>
  <si>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</si>
  <si>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</si>
  <si>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</si>
  <si>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</si>
  <si>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</si>
  <si>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</si>
  <si>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</si>
  <si>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</si>
  <si>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</si>
  <si>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</si>
  <si>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</si>
  <si>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</si>
  <si>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</si>
  <si>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</si>
  <si>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</si>
  <si>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</si>
  <si>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</si>
  <si>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</si>
  <si>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</si>
  <si>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</si>
  <si>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</si>
  <si>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</si>
  <si>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</si>
  <si>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</si>
  <si>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</si>
  <si>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</si>
  <si>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</si>
  <si>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</si>
  <si>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</si>
  <si>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</si>
  <si>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</si>
  <si>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</si>
  <si>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</si>
  <si>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</si>
  <si>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</si>
  <si>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</si>
  <si>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</si>
  <si>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</si>
  <si>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</si>
  <si>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</si>
  <si>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</si>
  <si>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</si>
  <si>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</si>
  <si>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</si>
  <si>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</si>
  <si>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</si>
  <si>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</si>
  <si>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</si>
  <si>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</si>
  <si>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</si>
  <si>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</si>
  <si>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</si>
  <si>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</si>
  <si>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</si>
  <si>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</si>
  <si>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</si>
  <si>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</si>
  <si>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</si>
  <si>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</si>
  <si>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</si>
  <si>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</si>
  <si>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</si>
  <si>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</si>
  <si>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</si>
  <si>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</si>
  <si>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</si>
  <si>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</si>
  <si>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</si>
  <si>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</si>
  <si>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</si>
  <si>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</si>
  <si>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</si>
  <si>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</si>
  <si>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</si>
  <si>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</si>
  <si>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</si>
  <si>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</si>
  <si>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</si>
  <si>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</si>
  <si>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</si>
  <si>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</si>
  <si>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</si>
  <si>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</si>
  <si>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</si>
  <si>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</si>
  <si>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</si>
  <si>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</si>
  <si>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</si>
  <si>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</si>
  <si>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</si>
  <si>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</si>
  <si>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</si>
  <si>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</si>
  <si>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</si>
  <si>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</si>
  <si>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</si>
  <si>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</si>
  <si>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</si>
  <si>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</si>
  <si>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</si>
  <si>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</si>
  <si>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</si>
  <si>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</si>
  <si>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</si>
  <si>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</si>
  <si>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</si>
  <si>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</si>
  <si>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</si>
  <si>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</si>
  <si>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</si>
  <si>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</si>
  <si>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</si>
  <si>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</si>
  <si>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</si>
  <si>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</si>
  <si>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</si>
  <si>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</si>
  <si>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</si>
  <si>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</si>
  <si>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</si>
  <si>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</si>
  <si>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</si>
  <si>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</si>
  <si>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</si>
  <si>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</si>
  <si>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</si>
  <si>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</si>
  <si>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</si>
  <si>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</si>
  <si>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</si>
  <si>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</si>
  <si>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</si>
  <si>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</si>
  <si>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</si>
  <si>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</si>
  <si>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</si>
  <si>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</si>
  <si>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</si>
  <si>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</si>
  <si>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</si>
  <si>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</si>
  <si>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</si>
  <si>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</si>
  <si>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</si>
  <si>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</si>
  <si>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</si>
  <si>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</si>
  <si>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</si>
  <si>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</si>
  <si>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</si>
  <si>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</si>
  <si>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</si>
  <si>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</si>
  <si>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</si>
  <si>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</si>
  <si>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</si>
  <si>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</si>
  <si>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</si>
  <si>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</si>
  <si>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</si>
  <si>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</si>
  <si>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</si>
  <si>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</si>
  <si>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</si>
  <si>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</si>
  <si>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</si>
  <si>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</si>
  <si>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</si>
  <si>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</si>
  <si>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</si>
  <si>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</si>
  <si>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</si>
  <si>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</si>
  <si>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</si>
  <si>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</si>
  <si>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</si>
  <si>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</si>
  <si>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</si>
  <si>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</si>
  <si>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</si>
  <si>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</si>
  <si>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</si>
  <si>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</si>
  <si>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</si>
  <si>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</si>
  <si>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</si>
  <si>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</si>
  <si>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</si>
  <si>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</si>
  <si>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</si>
  <si>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</si>
  <si>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</si>
  <si>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</si>
  <si>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</si>
  <si>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</si>
  <si>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</si>
  <si>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</si>
  <si>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</si>
  <si>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</si>
  <si>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</si>
  <si>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</si>
  <si>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</si>
  <si>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</si>
  <si>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</si>
  <si>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</si>
  <si>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</si>
  <si>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</si>
  <si>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</si>
  <si>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</si>
  <si>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</si>
  <si>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</si>
  <si>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</si>
  <si>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</si>
  <si>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</si>
  <si>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</si>
  <si>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</si>
  <si>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</si>
  <si>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</si>
  <si>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</si>
  <si>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</si>
  <si>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</si>
  <si>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</si>
  <si>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</si>
  <si>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</si>
  <si>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</si>
  <si>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</si>
  <si>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</si>
  <si>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</si>
  <si>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</si>
  <si>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</si>
  <si>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</si>
  <si>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</si>
  <si>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</si>
  <si>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</si>
  <si>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</si>
  <si>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</si>
  <si>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</si>
  <si>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</si>
  <si>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</si>
  <si>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</si>
  <si>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</si>
  <si>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</si>
  <si>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</si>
  <si>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</si>
  <si>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</si>
  <si>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</si>
  <si>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</si>
  <si>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</si>
  <si>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</si>
  <si>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</si>
  <si>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</si>
  <si>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</si>
  <si>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</si>
  <si>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</si>
  <si>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</si>
  <si>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</si>
  <si>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</si>
  <si>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</si>
  <si>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</si>
  <si>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</si>
  <si>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</si>
  <si>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</si>
  <si>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</si>
  <si>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</si>
  <si>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</si>
  <si>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</si>
  <si>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</si>
  <si>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</si>
  <si>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</si>
  <si>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</si>
  <si>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</si>
  <si>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</si>
  <si>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</si>
  <si>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</si>
  <si>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</si>
  <si>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</si>
  <si>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</si>
  <si>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</si>
  <si>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</si>
  <si>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</si>
  <si>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</si>
  <si>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</si>
  <si>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</si>
  <si>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</si>
  <si>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</si>
  <si>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</si>
  <si>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</si>
  <si>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</si>
  <si>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</si>
  <si>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</si>
  <si>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</si>
  <si>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</si>
  <si>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</si>
  <si>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</si>
  <si>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</si>
  <si>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</si>
  <si>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</si>
  <si>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</si>
  <si>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</si>
  <si>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</si>
  <si>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</si>
  <si>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</si>
  <si>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</si>
  <si>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</si>
  <si>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</si>
  <si>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</si>
  <si>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</si>
  <si>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</si>
  <si>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</si>
  <si>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</si>
  <si>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</si>
  <si>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</si>
  <si>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</si>
  <si>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</si>
  <si>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</si>
  <si>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</si>
  <si>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</si>
  <si>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</si>
  <si>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</si>
  <si>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</si>
  <si>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</si>
  <si>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</si>
  <si>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</si>
  <si>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</si>
  <si>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</si>
  <si>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</si>
  <si>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</si>
  <si>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</si>
  <si>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</si>
  <si>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</si>
  <si>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</si>
  <si>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</si>
  <si>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</si>
  <si>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</si>
  <si>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</si>
  <si>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</si>
  <si>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</si>
  <si>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</si>
  <si>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</si>
  <si>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</si>
  <si>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</si>
  <si>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</si>
  <si>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</si>
  <si>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</si>
  <si>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</si>
  <si>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</si>
  <si>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</si>
  <si>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</si>
  <si>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</si>
  <si>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</si>
  <si>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</si>
  <si>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</si>
  <si>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</si>
  <si>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</si>
  <si>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</si>
  <si>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</si>
  <si>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</si>
  <si>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</si>
  <si>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</si>
  <si>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</si>
  <si>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</si>
  <si>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</si>
  <si>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</si>
  <si>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</si>
  <si>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</si>
  <si>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</si>
  <si>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</si>
  <si>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</si>
  <si>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</si>
  <si>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</si>
  <si>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</si>
  <si>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</si>
  <si>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</si>
  <si>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</si>
  <si>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</si>
  <si>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</si>
  <si>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</si>
  <si>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</si>
  <si>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</si>
  <si>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</si>
  <si>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</si>
  <si>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</si>
  <si>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</si>
  <si>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</si>
  <si>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</si>
  <si>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</si>
  <si>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</si>
  <si>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</si>
  <si>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</si>
  <si>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</si>
  <si>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</si>
  <si>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</si>
  <si>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Row Labels</t>
  </si>
  <si>
    <t>Count of Name</t>
  </si>
  <si>
    <t>Sum of User Rating</t>
  </si>
  <si>
    <t>Sum of Price</t>
  </si>
  <si>
    <t>Tptal Quantity</t>
  </si>
  <si>
    <t>Quantity</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</si>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</sst>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 #,##0;&quot;₹&quot;\ \-#,##0"/>
    <numFmt numFmtId="164" formatCode="[Red][=0]General;[Yellow][=0]General"/>
    <numFmt numFmtId="165" formatCode="[Red][=0]General;[Green][=0]General;[Yellow]General"/>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0" fontId="0" fillId="0" borderId="0" xfId="0" applyNumberFormat="1"/>
    <xf numFmtId="5" fontId="0" fillId="0" borderId="0" xfId="0" applyNumberFormat="1"/>
    <xf numFmtId="164" fontId="0" fillId="0" borderId="0" xfId="0" applyNumberFormat="1"/>
    <xf numFmtId="0" fontId="17" fillId="0" borderId="0" xfId="0" applyFont="1"/>
    <xf numFmtId="0" fontId="18" fillId="0" borderId="0" xfId="0" applyFont="1" applyAlignment="1">
      <alignment horizontal="center"/>
    </xf>
    <xf numFmtId="5" fontId="18" fillId="0" borderId="0" xfId="0" applyNumberFormat="1" applyFont="1" applyAlignment="1">
      <alignment horizontal="center"/>
    </xf>
    <xf numFmtId="165" fontId="18" fillId="0" borderId="0" xfId="0"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9" formatCode="&quot;₹&quot;\ #,##0;&quot;₹&quot;\ \-#,##0"/>
    </dxf>
    <dxf>
      <numFmt numFmtId="9" formatCode="&quot;₹&quot;\ #,##0;&quot;₹&quot;\ \-#,##0"/>
    </dxf>
    <dxf>
      <numFmt numFmtId="9" formatCode="&quot;₹&quot;\ #,##0;&quot;₹&quot;\ \-#,##0"/>
    </dxf>
    <dxf>
      <numFmt numFmtId="9" formatCode="&quot;₹&quot;\ #,##0;&quot;₹&quot;\ \-#,##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Faizan.xlsx]Sale &amp; Quantity by Author!PivotTable2</c:name>
    <c:fmtId val="0"/>
  </c:pivotSource>
  <c:chart>
    <c:title>
      <c:tx>
        <c:rich>
          <a:bodyPr/>
          <a:lstStyle/>
          <a:p>
            <a:pPr>
              <a:defRPr sz="1100">
                <a:solidFill>
                  <a:srgbClr val="00B050"/>
                </a:solidFill>
              </a:defRPr>
            </a:pPr>
            <a:r>
              <a:rPr lang="en-IN" sz="1100">
                <a:solidFill>
                  <a:srgbClr val="00B050"/>
                </a:solidFill>
              </a:rPr>
              <a:t>Sale</a:t>
            </a:r>
            <a:r>
              <a:rPr lang="en-IN" sz="1100" baseline="0">
                <a:solidFill>
                  <a:srgbClr val="00B050"/>
                </a:solidFill>
              </a:rPr>
              <a:t> &amp; Quantity by Author</a:t>
            </a:r>
            <a:endParaRPr lang="en-IN" sz="1100">
              <a:solidFill>
                <a:srgbClr val="00B050"/>
              </a:solidFill>
            </a:endParaRPr>
          </a:p>
        </c:rich>
      </c:tx>
      <c:overlay val="1"/>
    </c:title>
    <c:autoTitleDeleted val="0"/>
    <c:pivotFmts>
      <c:pivotFmt>
        <c:idx val="0"/>
        <c:spPr>
          <a:solidFill>
            <a:srgbClr val="00B050"/>
          </a:solidFill>
        </c:spPr>
        <c:marker>
          <c:symbol val="none"/>
        </c:marker>
        <c:dLbl>
          <c:idx val="0"/>
          <c:spPr/>
          <c:txPr>
            <a:bodyPr rot="5400000" vert="horz" anchor="t" anchorCtr="0"/>
            <a:lstStyle/>
            <a:p>
              <a:pPr>
                <a:defRPr/>
              </a:pPr>
              <a:endParaRPr lang="en-US"/>
            </a:p>
          </c:txPr>
          <c:showLegendKey val="0"/>
          <c:showVal val="1"/>
          <c:showCatName val="0"/>
          <c:showSerName val="0"/>
          <c:showPercent val="0"/>
          <c:showBubbleSize val="0"/>
        </c:dLbl>
      </c:pivotFmt>
      <c:pivotFmt>
        <c:idx val="1"/>
        <c:spPr>
          <a:solidFill>
            <a:schemeClr val="tx2">
              <a:lumMod val="75000"/>
            </a:schemeClr>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'Sale &amp; Quantity by Author'!$B$3</c:f>
              <c:strCache>
                <c:ptCount val="1"/>
                <c:pt idx="0">
                  <c:v>Sum of Price</c:v>
                </c:pt>
              </c:strCache>
            </c:strRef>
          </c:tx>
          <c:spPr>
            <a:solidFill>
              <a:srgbClr val="00B050"/>
            </a:solidFill>
          </c:spPr>
          <c:invertIfNegative val="0"/>
          <c:dLbls>
            <c:spPr/>
            <c:txPr>
              <a:bodyPr rot="5400000" vert="horz" anchor="t" anchorCtr="0"/>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Author'!$B$4:$B$13</c:f>
              <c:numCache>
                <c:formatCode>"₹"#,##0_);\("₹"#,##0\)</c:formatCode>
                <c:ptCount val="10"/>
                <c:pt idx="0">
                  <c:v>460</c:v>
                </c:pt>
                <c:pt idx="1">
                  <c:v>236</c:v>
                </c:pt>
                <c:pt idx="2">
                  <c:v>210</c:v>
                </c:pt>
                <c:pt idx="3">
                  <c:v>189</c:v>
                </c:pt>
                <c:pt idx="4">
                  <c:v>153</c:v>
                </c:pt>
                <c:pt idx="5">
                  <c:v>147</c:v>
                </c:pt>
                <c:pt idx="6">
                  <c:v>144</c:v>
                </c:pt>
                <c:pt idx="7">
                  <c:v>139</c:v>
                </c:pt>
                <c:pt idx="8">
                  <c:v>121</c:v>
                </c:pt>
                <c:pt idx="9">
                  <c:v>111</c:v>
                </c:pt>
              </c:numCache>
            </c:numRef>
          </c:val>
        </c:ser>
        <c:ser>
          <c:idx val="1"/>
          <c:order val="1"/>
          <c:tx>
            <c:strRef>
              <c:f>'Sale &amp; Quantity by Author'!$C$3</c:f>
              <c:strCache>
                <c:ptCount val="1"/>
                <c:pt idx="0">
                  <c:v>Count of Name</c:v>
                </c:pt>
              </c:strCache>
            </c:strRef>
          </c:tx>
          <c:spPr>
            <a:solidFill>
              <a:schemeClr val="tx2">
                <a:lumMod val="75000"/>
              </a:schemeClr>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Author'!$C$4:$C$13</c:f>
              <c:numCache>
                <c:formatCode>General</c:formatCode>
                <c:ptCount val="10"/>
                <c:pt idx="0">
                  <c:v>10</c:v>
                </c:pt>
                <c:pt idx="1">
                  <c:v>6</c:v>
                </c:pt>
                <c:pt idx="2">
                  <c:v>2</c:v>
                </c:pt>
                <c:pt idx="3">
                  <c:v>11</c:v>
                </c:pt>
                <c:pt idx="4">
                  <c:v>9</c:v>
                </c:pt>
                <c:pt idx="5">
                  <c:v>11</c:v>
                </c:pt>
                <c:pt idx="6">
                  <c:v>7</c:v>
                </c:pt>
                <c:pt idx="7">
                  <c:v>7</c:v>
                </c:pt>
                <c:pt idx="8">
                  <c:v>6</c:v>
                </c:pt>
                <c:pt idx="9">
                  <c:v>12</c:v>
                </c:pt>
              </c:numCache>
            </c:numRef>
          </c:val>
        </c:ser>
        <c:dLbls>
          <c:showLegendKey val="0"/>
          <c:showVal val="1"/>
          <c:showCatName val="0"/>
          <c:showSerName val="0"/>
          <c:showPercent val="0"/>
          <c:showBubbleSize val="0"/>
        </c:dLbls>
        <c:gapWidth val="56"/>
        <c:overlap val="-29"/>
        <c:axId val="315357440"/>
        <c:axId val="316284928"/>
      </c:barChart>
      <c:catAx>
        <c:axId val="315357440"/>
        <c:scaling>
          <c:orientation val="minMax"/>
        </c:scaling>
        <c:delete val="0"/>
        <c:axPos val="b"/>
        <c:majorTickMark val="out"/>
        <c:minorTickMark val="none"/>
        <c:tickLblPos val="nextTo"/>
        <c:txPr>
          <a:bodyPr/>
          <a:lstStyle/>
          <a:p>
            <a:pPr>
              <a:defRPr b="1"/>
            </a:pPr>
            <a:endParaRPr lang="en-US"/>
          </a:p>
        </c:txPr>
        <c:crossAx val="316284928"/>
        <c:crosses val="autoZero"/>
        <c:auto val="1"/>
        <c:lblAlgn val="ctr"/>
        <c:lblOffset val="100"/>
        <c:noMultiLvlLbl val="0"/>
      </c:catAx>
      <c:valAx>
        <c:axId val="316284928"/>
        <c:scaling>
          <c:orientation val="minMax"/>
        </c:scaling>
        <c:delete val="0"/>
        <c:axPos val="l"/>
        <c:numFmt formatCode="&quot;₹&quot;#,##0_);\(&quot;₹&quot;#,##0\)" sourceLinked="1"/>
        <c:majorTickMark val="out"/>
        <c:minorTickMark val="none"/>
        <c:tickLblPos val="nextTo"/>
        <c:txPr>
          <a:bodyPr/>
          <a:lstStyle/>
          <a:p>
            <a:pPr>
              <a:defRPr b="1"/>
            </a:pPr>
            <a:endParaRPr lang="en-US"/>
          </a:p>
        </c:txPr>
        <c:crossAx val="315357440"/>
        <c:crosses val="autoZero"/>
        <c:crossBetween val="between"/>
      </c:valAx>
    </c:plotArea>
    <c:legend>
      <c:legendPos val="r"/>
      <c:overlay val="0"/>
    </c:legend>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 by Sale!PivotTable3</c:name>
    <c:fmtId val="0"/>
  </c:pivotSource>
  <c:chart>
    <c:title>
      <c:tx>
        <c:rich>
          <a:bodyPr/>
          <a:lstStyle/>
          <a:p>
            <a:pPr>
              <a:defRPr sz="1200">
                <a:solidFill>
                  <a:srgbClr val="00B050"/>
                </a:solidFill>
              </a:defRPr>
            </a:pPr>
            <a:r>
              <a:rPr lang="en-US" sz="1200">
                <a:solidFill>
                  <a:srgbClr val="00B050"/>
                </a:solidFill>
              </a:rPr>
              <a:t>Top 10 Book</a:t>
            </a:r>
            <a:r>
              <a:rPr lang="en-US" sz="1200" baseline="0">
                <a:solidFill>
                  <a:srgbClr val="00B050"/>
                </a:solidFill>
              </a:rPr>
              <a:t> by Sale</a:t>
            </a:r>
            <a:endParaRPr lang="en-US" sz="1200">
              <a:solidFill>
                <a:srgbClr val="00B050"/>
              </a:solidFill>
            </a:endParaRPr>
          </a:p>
        </c:rich>
      </c:tx>
      <c:layout>
        <c:manualLayout>
          <c:xMode val="edge"/>
          <c:yMode val="edge"/>
          <c:x val="0.3516111111111111"/>
          <c:y val="1.8518518518518517E-2"/>
        </c:manualLayout>
      </c:layout>
      <c:overlay val="0"/>
    </c:title>
    <c:autoTitleDeleted val="0"/>
    <c:pivotFmts>
      <c:pivotFmt>
        <c:idx val="0"/>
        <c:spPr>
          <a:solidFill>
            <a:srgbClr val="00B050"/>
          </a:solidFill>
        </c:spPr>
        <c:marker>
          <c:symbol val="none"/>
        </c:marker>
        <c:dLbl>
          <c:idx val="0"/>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2"/>
      </c:pivotFmt>
    </c:pivotFmts>
    <c:plotArea>
      <c:layout/>
      <c:barChart>
        <c:barDir val="bar"/>
        <c:grouping val="stacked"/>
        <c:varyColors val="0"/>
        <c:ser>
          <c:idx val="0"/>
          <c:order val="0"/>
          <c:tx>
            <c:strRef>
              <c:f>'Top 10 Book by Sale'!$B$3</c:f>
              <c:strCache>
                <c:ptCount val="1"/>
                <c:pt idx="0">
                  <c:v>Total</c:v>
                </c:pt>
              </c:strCache>
            </c:strRef>
          </c:tx>
          <c:spPr>
            <a:solidFill>
              <a:srgbClr val="00B050"/>
            </a:solidFill>
          </c:spPr>
          <c:invertIfNegative val="0"/>
          <c:dLbls>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showLeaderLines val="0"/>
          </c:dLbls>
          <c:cat>
            <c:strRef>
              <c:f>'Top 10 Book by Sale'!$A$4:$A$13</c:f>
              <c:strCache>
                <c:ptCount val="10"/>
                <c:pt idx="0">
                  <c:v>Unbroken: A World War II Story of Survival, Resilience, and Redemption</c:v>
                </c:pt>
                <c:pt idx="1">
                  <c:v>Player's Handbook (Dungeons &amp; Dragons)</c:v>
                </c:pt>
                <c:pt idx="2">
                  <c:v>The Twilight Saga Collection</c:v>
                </c:pt>
                <c:pt idx="3">
                  <c:v>Thug Kitchen: The Official Cookbook: Eat Like You Give a F*ck (Thug Kitchen Cookbooks)</c:v>
                </c:pt>
                <c:pt idx="4">
                  <c:v>The 7 Habits of Highly Effective People: Powerful Lessons in Personal Change</c:v>
                </c:pt>
                <c:pt idx="5">
                  <c:v>StrengthsFinder 2.0</c:v>
                </c:pt>
                <c:pt idx="6">
                  <c:v>The 5 Love Languages: The Secret to Love That Lasts</c:v>
                </c:pt>
                <c:pt idx="7">
                  <c:v>The Official SAT Study Guide</c:v>
                </c:pt>
                <c:pt idx="8">
                  <c:v>Diagnostic and Statistical Manual of Mental Disorders, 5th Edition: DSM-5</c:v>
                </c:pt>
                <c:pt idx="9">
                  <c:v>Publication Manual of the American Psychological Association, 6th Edition</c:v>
                </c:pt>
              </c:strCache>
            </c:strRef>
          </c:cat>
          <c:val>
            <c:numRef>
              <c:f>'Top 10 Book by Sale'!$B$4:$B$13</c:f>
              <c:numCache>
                <c:formatCode>"₹"#,##0_);\("₹"#,##0\)</c:formatCode>
                <c:ptCount val="10"/>
                <c:pt idx="0">
                  <c:v>77</c:v>
                </c:pt>
                <c:pt idx="1">
                  <c:v>81</c:v>
                </c:pt>
                <c:pt idx="2">
                  <c:v>82</c:v>
                </c:pt>
                <c:pt idx="3">
                  <c:v>92</c:v>
                </c:pt>
                <c:pt idx="4">
                  <c:v>144</c:v>
                </c:pt>
                <c:pt idx="5">
                  <c:v>153</c:v>
                </c:pt>
                <c:pt idx="6">
                  <c:v>180</c:v>
                </c:pt>
                <c:pt idx="7">
                  <c:v>200</c:v>
                </c:pt>
                <c:pt idx="8">
                  <c:v>210</c:v>
                </c:pt>
                <c:pt idx="9">
                  <c:v>460</c:v>
                </c:pt>
              </c:numCache>
            </c:numRef>
          </c:val>
        </c:ser>
        <c:dLbls>
          <c:showLegendKey val="0"/>
          <c:showVal val="1"/>
          <c:showCatName val="0"/>
          <c:showSerName val="0"/>
          <c:showPercent val="0"/>
          <c:showBubbleSize val="0"/>
        </c:dLbls>
        <c:gapWidth val="70"/>
        <c:overlap val="100"/>
        <c:axId val="315775232"/>
        <c:axId val="315819136"/>
      </c:barChart>
      <c:catAx>
        <c:axId val="315775232"/>
        <c:scaling>
          <c:orientation val="minMax"/>
        </c:scaling>
        <c:delete val="0"/>
        <c:axPos val="l"/>
        <c:majorTickMark val="out"/>
        <c:minorTickMark val="none"/>
        <c:tickLblPos val="nextTo"/>
        <c:crossAx val="315819136"/>
        <c:crosses val="autoZero"/>
        <c:auto val="1"/>
        <c:lblAlgn val="ctr"/>
        <c:lblOffset val="100"/>
        <c:noMultiLvlLbl val="0"/>
      </c:catAx>
      <c:valAx>
        <c:axId val="315819136"/>
        <c:scaling>
          <c:orientation val="minMax"/>
        </c:scaling>
        <c:delete val="0"/>
        <c:axPos val="b"/>
        <c:numFmt formatCode="&quot;₹&quot;#,##0_);\(&quot;₹&quot;#,##0\)" sourceLinked="1"/>
        <c:majorTickMark val="out"/>
        <c:minorTickMark val="none"/>
        <c:tickLblPos val="nextTo"/>
        <c:crossAx val="315775232"/>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Books by Quantity!PivotTable4</c:name>
    <c:fmtId val="0"/>
  </c:pivotSource>
  <c:chart>
    <c:title>
      <c:tx>
        <c:rich>
          <a:bodyPr/>
          <a:lstStyle/>
          <a:p>
            <a:pPr algn="ctr">
              <a:defRPr sz="1200">
                <a:solidFill>
                  <a:srgbClr val="00B050"/>
                </a:solidFill>
              </a:defRPr>
            </a:pPr>
            <a:r>
              <a:rPr lang="en-US" sz="1200">
                <a:solidFill>
                  <a:srgbClr val="00B050"/>
                </a:solidFill>
              </a:rPr>
              <a:t>Top</a:t>
            </a:r>
            <a:r>
              <a:rPr lang="en-US" sz="1200" baseline="0">
                <a:solidFill>
                  <a:srgbClr val="00B050"/>
                </a:solidFill>
              </a:rPr>
              <a:t> 10 Books by Quantity</a:t>
            </a:r>
            <a:endParaRPr lang="en-US" sz="1200">
              <a:solidFill>
                <a:srgbClr val="00B050"/>
              </a:solidFill>
            </a:endParaRPr>
          </a:p>
        </c:rich>
      </c:tx>
      <c:layout>
        <c:manualLayout>
          <c:xMode val="edge"/>
          <c:yMode val="edge"/>
          <c:x val="0.30777777777777776"/>
          <c:y val="2.3148148148148147E-2"/>
        </c:manualLayout>
      </c:layout>
      <c:overlay val="0"/>
    </c:title>
    <c:autoTitleDeleted val="0"/>
    <c:pivotFmts>
      <c:pivotFmt>
        <c:idx val="0"/>
        <c:spPr>
          <a:solidFill>
            <a:schemeClr val="tx2">
              <a:lumMod val="75000"/>
            </a:schemeClr>
          </a:solidFill>
        </c:spPr>
        <c:marker>
          <c:symbol val="none"/>
        </c:marker>
        <c:dLbl>
          <c:idx val="0"/>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'Top 10 Books by Quantity'!$B$3</c:f>
              <c:strCache>
                <c:ptCount val="1"/>
                <c:pt idx="0">
                  <c:v>Total</c:v>
                </c:pt>
              </c:strCache>
            </c:strRef>
          </c:tx>
          <c:spPr>
            <a:solidFill>
              <a:schemeClr val="tx2">
                <a:lumMod val="75000"/>
              </a:schemeClr>
            </a:solidFill>
          </c:spPr>
          <c:invertIfNegative val="0"/>
          <c:dLbls>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showLeaderLines val="0"/>
          </c:dLbls>
          <c:cat>
            <c:strRef>
              <c:f>'Top 10 Books by Quantity'!$A$4:$A$20</c:f>
              <c:strCache>
                <c:ptCount val="17"/>
                <c:pt idx="0">
                  <c:v>First 100 Words</c:v>
                </c:pt>
                <c:pt idx="1">
                  <c:v>Wonder</c:v>
                </c:pt>
                <c:pt idx="2">
                  <c:v>How to Win Friends &amp; Influence People</c:v>
                </c:pt>
                <c:pt idx="3">
                  <c:v>Unbroken: A World War II Story of Survival, Resilience, and Redemption</c:v>
                </c:pt>
                <c:pt idx="4">
                  <c:v>The Five Dysfunctions of a Team: A Leadership Fable</c:v>
                </c:pt>
                <c:pt idx="5">
                  <c:v>Laugh-Out-Loud Jokes for Kids</c:v>
                </c:pt>
                <c:pt idx="6">
                  <c:v>Giraffes Can't Dance</c:v>
                </c:pt>
                <c:pt idx="7">
                  <c:v>To Kill a Mockingbird</c:v>
                </c:pt>
                <c:pt idx="8">
                  <c:v>The Official SAT Study Guide</c:v>
                </c:pt>
                <c:pt idx="9">
                  <c:v>The Four Agreements: A Practical Guide to Personal Freedom (A Toltec Wisdom Book)</c:v>
                </c:pt>
                <c:pt idx="10">
                  <c:v>Jesus Calling: Enjoying Peace in His Presence (with Scripture References)</c:v>
                </c:pt>
                <c:pt idx="11">
                  <c:v>The 7 Habits of Highly Effective People: Powerful Lessons in Personal Change</c:v>
                </c:pt>
                <c:pt idx="12">
                  <c:v>The Very Hungry Caterpillar</c:v>
                </c:pt>
                <c:pt idx="13">
                  <c:v>Oh, the Places You'll Go!</c:v>
                </c:pt>
                <c:pt idx="14">
                  <c:v>StrengthsFinder 2.0</c:v>
                </c:pt>
                <c:pt idx="15">
                  <c:v>The 5 Love Languages: The Secret to Love That Lasts</c:v>
                </c:pt>
                <c:pt idx="16">
                  <c:v>Publication Manual of the American Psychological Association, 6th Edition</c:v>
                </c:pt>
              </c:strCache>
            </c:strRef>
          </c:cat>
          <c:val>
            <c:numRef>
              <c:f>'Top 10 Books by Quantity'!$B$4:$B$20</c:f>
              <c:numCache>
                <c:formatCode>General</c:formatCode>
                <c:ptCount val="17"/>
                <c:pt idx="0">
                  <c:v>5</c:v>
                </c:pt>
                <c:pt idx="1">
                  <c:v>5</c:v>
                </c:pt>
                <c:pt idx="2">
                  <c:v>5</c:v>
                </c:pt>
                <c:pt idx="3">
                  <c:v>5</c:v>
                </c:pt>
                <c:pt idx="4">
                  <c:v>5</c:v>
                </c:pt>
                <c:pt idx="5">
                  <c:v>5</c:v>
                </c:pt>
                <c:pt idx="6">
                  <c:v>5</c:v>
                </c:pt>
                <c:pt idx="7">
                  <c:v>5</c:v>
                </c:pt>
                <c:pt idx="8">
                  <c:v>5</c:v>
                </c:pt>
                <c:pt idx="9">
                  <c:v>6</c:v>
                </c:pt>
                <c:pt idx="10">
                  <c:v>6</c:v>
                </c:pt>
                <c:pt idx="11">
                  <c:v>7</c:v>
                </c:pt>
                <c:pt idx="12">
                  <c:v>7</c:v>
                </c:pt>
                <c:pt idx="13">
                  <c:v>8</c:v>
                </c:pt>
                <c:pt idx="14">
                  <c:v>9</c:v>
                </c:pt>
                <c:pt idx="15">
                  <c:v>10</c:v>
                </c:pt>
                <c:pt idx="16">
                  <c:v>10</c:v>
                </c:pt>
              </c:numCache>
            </c:numRef>
          </c:val>
        </c:ser>
        <c:dLbls>
          <c:dLblPos val="inEnd"/>
          <c:showLegendKey val="0"/>
          <c:showVal val="1"/>
          <c:showCatName val="0"/>
          <c:showSerName val="0"/>
          <c:showPercent val="0"/>
          <c:showBubbleSize val="0"/>
        </c:dLbls>
        <c:gapWidth val="98"/>
        <c:overlap val="4"/>
        <c:axId val="316351616"/>
        <c:axId val="316358656"/>
      </c:barChart>
      <c:catAx>
        <c:axId val="316351616"/>
        <c:scaling>
          <c:orientation val="minMax"/>
        </c:scaling>
        <c:delete val="0"/>
        <c:axPos val="l"/>
        <c:majorTickMark val="out"/>
        <c:minorTickMark val="none"/>
        <c:tickLblPos val="nextTo"/>
        <c:crossAx val="316358656"/>
        <c:crosses val="autoZero"/>
        <c:auto val="1"/>
        <c:lblAlgn val="ctr"/>
        <c:lblOffset val="100"/>
        <c:noMultiLvlLbl val="0"/>
      </c:catAx>
      <c:valAx>
        <c:axId val="316358656"/>
        <c:scaling>
          <c:orientation val="minMax"/>
        </c:scaling>
        <c:delete val="0"/>
        <c:axPos val="b"/>
        <c:numFmt formatCode="General" sourceLinked="1"/>
        <c:majorTickMark val="out"/>
        <c:minorTickMark val="none"/>
        <c:tickLblPos val="nextTo"/>
        <c:crossAx val="316351616"/>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Faizan.xlsx]Genre by Sale!PivotTable5</c:name>
    <c:fmtId val="3"/>
  </c:pivotSource>
  <c:chart>
    <c:title>
      <c:tx>
        <c:rich>
          <a:bodyPr/>
          <a:lstStyle/>
          <a:p>
            <a:pPr>
              <a:defRPr sz="1200">
                <a:solidFill>
                  <a:srgbClr val="00B050"/>
                </a:solidFill>
              </a:defRPr>
            </a:pPr>
            <a:r>
              <a:rPr lang="en-IN" sz="1200">
                <a:solidFill>
                  <a:srgbClr val="00B050"/>
                </a:solidFill>
              </a:rPr>
              <a:t>Genre</a:t>
            </a:r>
            <a:r>
              <a:rPr lang="en-IN" sz="1200" baseline="0">
                <a:solidFill>
                  <a:srgbClr val="00B050"/>
                </a:solidFill>
              </a:rPr>
              <a:t> by Sale</a:t>
            </a:r>
            <a:endParaRPr lang="en-IN" sz="1200">
              <a:solidFill>
                <a:srgbClr val="00B050"/>
              </a:solidFill>
            </a:endParaRPr>
          </a:p>
        </c:rich>
      </c:tx>
      <c:overlay val="0"/>
    </c:title>
    <c:autoTitleDeleted val="0"/>
    <c:pivotFmts>
      <c:pivotFmt>
        <c:idx val="0"/>
        <c:marker>
          <c:symbol val="none"/>
        </c:marker>
        <c:dLbl>
          <c:idx val="0"/>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'Genre by Sale'!$B$3</c:f>
              <c:strCache>
                <c:ptCount val="1"/>
                <c:pt idx="0">
                  <c:v>Total</c:v>
                </c:pt>
              </c:strCache>
            </c:strRef>
          </c:tx>
          <c:invertIfNegative val="0"/>
          <c:dLbls>
            <c:spPr>
              <a:solidFill>
                <a:srgbClr val="FFFF00"/>
              </a:solidFill>
            </c:spPr>
            <c:txPr>
              <a:bodyPr/>
              <a:lstStyle/>
              <a:p>
                <a:pPr>
                  <a:defRPr/>
                </a:pPr>
                <a:endParaRPr lang="en-US"/>
              </a:p>
            </c:txPr>
            <c:dLblPos val="inEnd"/>
            <c:showLegendKey val="0"/>
            <c:showVal val="1"/>
            <c:showCatName val="0"/>
            <c:showSerName val="0"/>
            <c:showPercent val="0"/>
            <c:showBubbleSize val="0"/>
            <c:showLeaderLines val="0"/>
          </c:dLbls>
          <c:cat>
            <c:strRef>
              <c:f>'Genre by Sale'!$A$4:$A$5</c:f>
              <c:strCache>
                <c:ptCount val="2"/>
                <c:pt idx="0">
                  <c:v>Fiction</c:v>
                </c:pt>
                <c:pt idx="1">
                  <c:v>Non Fiction</c:v>
                </c:pt>
              </c:strCache>
            </c:strRef>
          </c:cat>
          <c:val>
            <c:numRef>
              <c:f>'Genre by Sale'!$B$4:$B$5</c:f>
              <c:numCache>
                <c:formatCode>"₹"#,##0_);\("₹"#,##0\)</c:formatCode>
                <c:ptCount val="2"/>
                <c:pt idx="0">
                  <c:v>2604</c:v>
                </c:pt>
                <c:pt idx="1">
                  <c:v>4601</c:v>
                </c:pt>
              </c:numCache>
            </c:numRef>
          </c:val>
        </c:ser>
        <c:dLbls>
          <c:dLblPos val="inEnd"/>
          <c:showLegendKey val="0"/>
          <c:showVal val="1"/>
          <c:showCatName val="0"/>
          <c:showSerName val="0"/>
          <c:showPercent val="0"/>
          <c:showBubbleSize val="0"/>
        </c:dLbls>
        <c:gapWidth val="150"/>
        <c:overlap val="100"/>
        <c:axId val="316411264"/>
        <c:axId val="316446976"/>
      </c:barChart>
      <c:catAx>
        <c:axId val="316411264"/>
        <c:scaling>
          <c:orientation val="minMax"/>
        </c:scaling>
        <c:delete val="0"/>
        <c:axPos val="l"/>
        <c:majorTickMark val="out"/>
        <c:minorTickMark val="none"/>
        <c:tickLblPos val="nextTo"/>
        <c:crossAx val="316446976"/>
        <c:crosses val="autoZero"/>
        <c:auto val="1"/>
        <c:lblAlgn val="ctr"/>
        <c:lblOffset val="100"/>
        <c:noMultiLvlLbl val="0"/>
      </c:catAx>
      <c:valAx>
        <c:axId val="316446976"/>
        <c:scaling>
          <c:orientation val="minMax"/>
        </c:scaling>
        <c:delete val="0"/>
        <c:axPos val="b"/>
        <c:majorGridlines/>
        <c:numFmt formatCode="&quot;₹&quot;#,##0_);\(&quot;₹&quot;#,##0\)" sourceLinked="1"/>
        <c:majorTickMark val="out"/>
        <c:minorTickMark val="none"/>
        <c:tickLblPos val="nextTo"/>
        <c:crossAx val="316411264"/>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4"/>
    </mc:Choice>
    <mc:Fallback>
      <c:style val="14"/>
    </mc:Fallback>
  </mc:AlternateContent>
  <c:pivotSource>
    <c:name>[Book Shop Analysis Dashboard by Mohd Faizan.xlsx]Sale by Year!PivotTable6</c:name>
    <c:fmtId val="0"/>
  </c:pivotSource>
  <c:chart>
    <c:title>
      <c:tx>
        <c:rich>
          <a:bodyPr/>
          <a:lstStyle/>
          <a:p>
            <a:pPr>
              <a:defRPr sz="1400">
                <a:solidFill>
                  <a:srgbClr val="00B050"/>
                </a:solidFill>
              </a:defRPr>
            </a:pPr>
            <a:r>
              <a:rPr lang="en-US" sz="1400">
                <a:solidFill>
                  <a:srgbClr val="00B050"/>
                </a:solidFill>
              </a:rPr>
              <a:t>Sale</a:t>
            </a:r>
            <a:r>
              <a:rPr lang="en-US" sz="1400" baseline="0">
                <a:solidFill>
                  <a:srgbClr val="00B050"/>
                </a:solidFill>
              </a:rPr>
              <a:t> by Year</a:t>
            </a:r>
            <a:endParaRPr lang="en-US" sz="1400">
              <a:solidFill>
                <a:srgbClr val="00B050"/>
              </a:solidFill>
            </a:endParaRPr>
          </a:p>
        </c:rich>
      </c:tx>
      <c:layout>
        <c:manualLayout>
          <c:xMode val="edge"/>
          <c:yMode val="edge"/>
          <c:x val="0.41365909878760865"/>
          <c:y val="1.3888888888888888E-2"/>
        </c:manualLayout>
      </c:layout>
      <c:overlay val="0"/>
    </c:title>
    <c:autoTitleDeleted val="0"/>
    <c:pivotFmts>
      <c:pivotFmt>
        <c:idx val="0"/>
        <c:dLbl>
          <c:idx val="0"/>
          <c:spPr/>
          <c:txPr>
            <a:bodyPr rot="5400000" vert="horz" anchor="t" anchorCtr="0"/>
            <a:lstStyle/>
            <a:p>
              <a:pPr>
                <a:defRPr b="1"/>
              </a:pPr>
              <a:endParaRPr lang="en-US"/>
            </a:p>
          </c:txPr>
          <c:dLblPos val="t"/>
          <c:showLegendKey val="0"/>
          <c:showVal val="1"/>
          <c:showCatName val="0"/>
          <c:showSerName val="0"/>
          <c:showPercent val="0"/>
          <c:showBubbleSize val="0"/>
        </c:dLbl>
      </c:pivotFmt>
    </c:pivotFmts>
    <c:plotArea>
      <c:layout/>
      <c:lineChart>
        <c:grouping val="standard"/>
        <c:varyColors val="0"/>
        <c:ser>
          <c:idx val="0"/>
          <c:order val="0"/>
          <c:tx>
            <c:strRef>
              <c:f>'Sale by Year'!$B$3</c:f>
              <c:strCache>
                <c:ptCount val="1"/>
                <c:pt idx="0">
                  <c:v>Total</c:v>
                </c:pt>
              </c:strCache>
            </c:strRef>
          </c:tx>
          <c:dLbls>
            <c:spPr/>
            <c:txPr>
              <a:bodyPr rot="5400000" vert="horz" anchor="t" anchorCtr="0"/>
              <a:lstStyle/>
              <a:p>
                <a:pPr>
                  <a:defRPr b="1"/>
                </a:pPr>
                <a:endParaRPr lang="en-US"/>
              </a:p>
            </c:txPr>
            <c:dLblPos val="t"/>
            <c:showLegendKey val="0"/>
            <c:showVal val="1"/>
            <c:showCatName val="0"/>
            <c:showSerName val="0"/>
            <c:showPercent val="0"/>
            <c:showBubbleSize val="0"/>
            <c:showLeaderLines val="0"/>
          </c:dLbls>
          <c:cat>
            <c:strRef>
              <c:f>'Sale by Year'!$A$4:$A$14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'Sale by Year'!$B$4:$B$14</c:f>
              <c:numCache>
                <c:formatCode>"₹"#,##0_);\("₹"#,##0\)</c:formatCode>
                <c:ptCount val="11"/>
                <c:pt idx="0">
                  <c:v>770</c:v>
                </c:pt>
                <c:pt idx="1">
                  <c:v>674</c:v>
                </c:pt>
                <c:pt idx="2">
                  <c:v>755</c:v>
                </c:pt>
                <c:pt idx="3">
                  <c:v>765</c:v>
                </c:pt>
                <c:pt idx="4">
                  <c:v>730</c:v>
                </c:pt>
                <c:pt idx="5">
                  <c:v>732</c:v>
                </c:pt>
                <c:pt idx="6">
                  <c:v>521</c:v>
                </c:pt>
                <c:pt idx="7">
                  <c:v>659</c:v>
                </c:pt>
                <c:pt idx="8">
                  <c:v>569</c:v>
                </c:pt>
                <c:pt idx="9">
                  <c:v>526</c:v>
                </c:pt>
                <c:pt idx="10">
                  <c:v>504</c:v>
                </c:pt>
              </c:numCache>
            </c:numRef>
          </c:val>
          <c:smooth val="0"/>
        </c:ser>
        <c:dLbls>
          <c:showLegendKey val="0"/>
          <c:showVal val="1"/>
          <c:showCatName val="0"/>
          <c:showSerName val="0"/>
          <c:showPercent val="0"/>
          <c:showBubbleSize val="0"/>
        </c:dLbls>
        <c:marker val="1"/>
        <c:smooth val="0"/>
        <c:axId val="316516224"/>
        <c:axId val="316547840"/>
      </c:lineChart>
      <c:catAx>
        <c:axId val="316516224"/>
        <c:scaling>
          <c:orientation val="minMax"/>
        </c:scaling>
        <c:delete val="0"/>
        <c:axPos val="b"/>
        <c:majorGridlines/>
        <c:majorTickMark val="out"/>
        <c:minorTickMark val="none"/>
        <c:tickLblPos val="nextTo"/>
        <c:txPr>
          <a:bodyPr/>
          <a:lstStyle/>
          <a:p>
            <a:pPr>
              <a:defRPr b="1"/>
            </a:pPr>
            <a:endParaRPr lang="en-US"/>
          </a:p>
        </c:txPr>
        <c:crossAx val="316547840"/>
        <c:crosses val="autoZero"/>
        <c:auto val="1"/>
        <c:lblAlgn val="ctr"/>
        <c:lblOffset val="100"/>
        <c:noMultiLvlLbl val="0"/>
      </c:catAx>
      <c:valAx>
        <c:axId val="316547840"/>
        <c:scaling>
          <c:orientation val="minMax"/>
        </c:scaling>
        <c:delete val="0"/>
        <c:axPos val="l"/>
        <c:numFmt formatCode="&quot;₹&quot;#,##0_);\(&quot;₹&quot;#,##0\)" sourceLinked="1"/>
        <c:majorTickMark val="out"/>
        <c:minorTickMark val="none"/>
        <c:tickLblPos val="nextTo"/>
        <c:txPr>
          <a:bodyPr/>
          <a:lstStyle/>
          <a:p>
            <a:pPr>
              <a:defRPr b="1"/>
            </a:pPr>
            <a:endParaRPr lang="en-US"/>
          </a:p>
        </c:txPr>
        <c:crossAx val="316516224"/>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Faizan.xlsx]Sale &amp; Quantity by Author!PivotTable2</c:name>
    <c:fmtId val="4"/>
  </c:pivotSource>
  <c:chart>
    <c:title>
      <c:tx>
        <c:rich>
          <a:bodyPr/>
          <a:lstStyle/>
          <a:p>
            <a:pPr>
              <a:defRPr sz="1100">
                <a:solidFill>
                  <a:srgbClr val="00B050"/>
                </a:solidFill>
              </a:defRPr>
            </a:pPr>
            <a:r>
              <a:rPr lang="en-IN" sz="1100">
                <a:solidFill>
                  <a:srgbClr val="00B050"/>
                </a:solidFill>
              </a:rPr>
              <a:t>Sale</a:t>
            </a:r>
            <a:r>
              <a:rPr lang="en-IN" sz="1100" baseline="0">
                <a:solidFill>
                  <a:srgbClr val="00B050"/>
                </a:solidFill>
              </a:rPr>
              <a:t> &amp; Quantity by Author</a:t>
            </a:r>
            <a:endParaRPr lang="en-IN" sz="1100">
              <a:solidFill>
                <a:srgbClr val="00B050"/>
              </a:solidFill>
            </a:endParaRPr>
          </a:p>
        </c:rich>
      </c:tx>
      <c:layout>
        <c:manualLayout>
          <c:xMode val="edge"/>
          <c:yMode val="edge"/>
          <c:x val="0.32484033245844268"/>
          <c:y val="2.7777777777777776E-2"/>
        </c:manualLayout>
      </c:layout>
      <c:overlay val="1"/>
    </c:title>
    <c:autoTitleDeleted val="0"/>
    <c:pivotFmts>
      <c:pivotFmt>
        <c:idx val="0"/>
        <c:spPr>
          <a:solidFill>
            <a:srgbClr val="00B050"/>
          </a:solidFill>
        </c:spPr>
        <c:marker>
          <c:symbol val="none"/>
        </c:marker>
        <c:dLbl>
          <c:idx val="0"/>
          <c:spPr/>
          <c:txPr>
            <a:bodyPr rot="5400000" vert="horz" anchor="t" anchorCtr="0"/>
            <a:lstStyle/>
            <a:p>
              <a:pPr>
                <a:defRPr/>
              </a:pPr>
              <a:endParaRPr lang="en-US"/>
            </a:p>
          </c:txPr>
          <c:showLegendKey val="0"/>
          <c:showVal val="1"/>
          <c:showCatName val="0"/>
          <c:showSerName val="0"/>
          <c:showPercent val="0"/>
          <c:showBubbleSize val="0"/>
        </c:dLbl>
      </c:pivotFmt>
      <c:pivotFmt>
        <c:idx val="1"/>
        <c:spPr>
          <a:solidFill>
            <a:schemeClr val="tx2">
              <a:lumMod val="75000"/>
            </a:schemeClr>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solidFill>
            <a:srgbClr val="00B050"/>
          </a:solidFill>
        </c:spPr>
        <c:marker>
          <c:symbol val="none"/>
        </c:marker>
        <c:dLbl>
          <c:idx val="0"/>
          <c:spPr/>
          <c:txPr>
            <a:bodyPr rot="5400000" vert="horz" anchor="t" anchorCtr="0"/>
            <a:lstStyle/>
            <a:p>
              <a:pPr>
                <a:defRPr/>
              </a:pPr>
              <a:endParaRPr lang="en-US"/>
            </a:p>
          </c:txPr>
          <c:showLegendKey val="0"/>
          <c:showVal val="1"/>
          <c:showCatName val="0"/>
          <c:showSerName val="0"/>
          <c:showPercent val="0"/>
          <c:showBubbleSize val="0"/>
        </c:dLbl>
      </c:pivotFmt>
      <c:pivotFmt>
        <c:idx val="3"/>
        <c:spPr>
          <a:solidFill>
            <a:schemeClr val="tx2">
              <a:lumMod val="75000"/>
            </a:schemeClr>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4"/>
        <c:spPr>
          <a:solidFill>
            <a:srgbClr val="00B050"/>
          </a:solidFill>
        </c:spPr>
        <c:marker>
          <c:symbol val="none"/>
        </c:marker>
        <c:dLbl>
          <c:idx val="0"/>
          <c:layout/>
          <c:spPr/>
          <c:txPr>
            <a:bodyPr rot="5400000" vert="horz" anchor="t" anchorCtr="0"/>
            <a:lstStyle/>
            <a:p>
              <a:pPr>
                <a:defRPr/>
              </a:pPr>
              <a:endParaRPr lang="en-US"/>
            </a:p>
          </c:txPr>
          <c:showLegendKey val="0"/>
          <c:showVal val="1"/>
          <c:showCatName val="0"/>
          <c:showSerName val="0"/>
          <c:showPercent val="0"/>
          <c:showBubbleSize val="0"/>
        </c:dLbl>
      </c:pivotFmt>
      <c:pivotFmt>
        <c:idx val="5"/>
        <c:spPr>
          <a:solidFill>
            <a:schemeClr val="tx2">
              <a:lumMod val="75000"/>
            </a:schemeClr>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'Sale &amp; Quantity by Author'!$B$3</c:f>
              <c:strCache>
                <c:ptCount val="1"/>
                <c:pt idx="0">
                  <c:v>Sum of Price</c:v>
                </c:pt>
              </c:strCache>
            </c:strRef>
          </c:tx>
          <c:spPr>
            <a:solidFill>
              <a:srgbClr val="00B050"/>
            </a:solidFill>
          </c:spPr>
          <c:invertIfNegative val="0"/>
          <c:dLbls>
            <c:spPr/>
            <c:txPr>
              <a:bodyPr rot="5400000" vert="horz" anchor="t" anchorCtr="0"/>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Author'!$B$4:$B$13</c:f>
              <c:numCache>
                <c:formatCode>"₹"#,##0_);\("₹"#,##0\)</c:formatCode>
                <c:ptCount val="10"/>
                <c:pt idx="0">
                  <c:v>460</c:v>
                </c:pt>
                <c:pt idx="1">
                  <c:v>236</c:v>
                </c:pt>
                <c:pt idx="2">
                  <c:v>210</c:v>
                </c:pt>
                <c:pt idx="3">
                  <c:v>189</c:v>
                </c:pt>
                <c:pt idx="4">
                  <c:v>153</c:v>
                </c:pt>
                <c:pt idx="5">
                  <c:v>147</c:v>
                </c:pt>
                <c:pt idx="6">
                  <c:v>144</c:v>
                </c:pt>
                <c:pt idx="7">
                  <c:v>139</c:v>
                </c:pt>
                <c:pt idx="8">
                  <c:v>121</c:v>
                </c:pt>
                <c:pt idx="9">
                  <c:v>111</c:v>
                </c:pt>
              </c:numCache>
            </c:numRef>
          </c:val>
        </c:ser>
        <c:ser>
          <c:idx val="1"/>
          <c:order val="1"/>
          <c:tx>
            <c:strRef>
              <c:f>'Sale &amp; Quantity by Author'!$C$3</c:f>
              <c:strCache>
                <c:ptCount val="1"/>
                <c:pt idx="0">
                  <c:v>Count of Name</c:v>
                </c:pt>
              </c:strCache>
            </c:strRef>
          </c:tx>
          <c:spPr>
            <a:solidFill>
              <a:schemeClr val="tx2">
                <a:lumMod val="75000"/>
              </a:schemeClr>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Author'!$C$4:$C$13</c:f>
              <c:numCache>
                <c:formatCode>General</c:formatCode>
                <c:ptCount val="10"/>
                <c:pt idx="0">
                  <c:v>10</c:v>
                </c:pt>
                <c:pt idx="1">
                  <c:v>6</c:v>
                </c:pt>
                <c:pt idx="2">
                  <c:v>2</c:v>
                </c:pt>
                <c:pt idx="3">
                  <c:v>11</c:v>
                </c:pt>
                <c:pt idx="4">
                  <c:v>9</c:v>
                </c:pt>
                <c:pt idx="5">
                  <c:v>11</c:v>
                </c:pt>
                <c:pt idx="6">
                  <c:v>7</c:v>
                </c:pt>
                <c:pt idx="7">
                  <c:v>7</c:v>
                </c:pt>
                <c:pt idx="8">
                  <c:v>6</c:v>
                </c:pt>
                <c:pt idx="9">
                  <c:v>12</c:v>
                </c:pt>
              </c:numCache>
            </c:numRef>
          </c:val>
        </c:ser>
        <c:dLbls>
          <c:showLegendKey val="0"/>
          <c:showVal val="1"/>
          <c:showCatName val="0"/>
          <c:showSerName val="0"/>
          <c:showPercent val="0"/>
          <c:showBubbleSize val="0"/>
        </c:dLbls>
        <c:gapWidth val="56"/>
        <c:overlap val="-29"/>
        <c:axId val="316713984"/>
        <c:axId val="316740352"/>
      </c:barChart>
      <c:catAx>
        <c:axId val="316713984"/>
        <c:scaling>
          <c:orientation val="minMax"/>
        </c:scaling>
        <c:delete val="0"/>
        <c:axPos val="b"/>
        <c:majorTickMark val="out"/>
        <c:minorTickMark val="none"/>
        <c:tickLblPos val="nextTo"/>
        <c:txPr>
          <a:bodyPr/>
          <a:lstStyle/>
          <a:p>
            <a:pPr>
              <a:defRPr b="1"/>
            </a:pPr>
            <a:endParaRPr lang="en-US"/>
          </a:p>
        </c:txPr>
        <c:crossAx val="316740352"/>
        <c:crosses val="autoZero"/>
        <c:auto val="1"/>
        <c:lblAlgn val="ctr"/>
        <c:lblOffset val="100"/>
        <c:noMultiLvlLbl val="0"/>
      </c:catAx>
      <c:valAx>
        <c:axId val="316740352"/>
        <c:scaling>
          <c:orientation val="minMax"/>
        </c:scaling>
        <c:delete val="0"/>
        <c:axPos val="l"/>
        <c:numFmt formatCode="&quot;₹&quot;#,##0_);\(&quot;₹&quot;#,##0\)" sourceLinked="1"/>
        <c:majorTickMark val="out"/>
        <c:minorTickMark val="none"/>
        <c:tickLblPos val="nextTo"/>
        <c:txPr>
          <a:bodyPr/>
          <a:lstStyle/>
          <a:p>
            <a:pPr>
              <a:defRPr b="1"/>
            </a:pPr>
            <a:endParaRPr lang="en-US"/>
          </a:p>
        </c:txPr>
        <c:crossAx val="316713984"/>
        <c:crosses val="autoZero"/>
        <c:crossBetween val="between"/>
      </c:valAx>
    </c:plotArea>
    <c:legend>
      <c:legendPos val="r"/>
      <c:layout/>
      <c:overlay val="0"/>
    </c:legend>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 by Sale!PivotTable3</c:name>
    <c:fmtId val="4"/>
  </c:pivotSource>
  <c:chart>
    <c:title>
      <c:tx>
        <c:rich>
          <a:bodyPr/>
          <a:lstStyle/>
          <a:p>
            <a:pPr>
              <a:defRPr sz="1200">
                <a:solidFill>
                  <a:srgbClr val="00B050"/>
                </a:solidFill>
              </a:defRPr>
            </a:pPr>
            <a:r>
              <a:rPr lang="en-US" sz="1200">
                <a:solidFill>
                  <a:srgbClr val="00B050"/>
                </a:solidFill>
              </a:rPr>
              <a:t>Top 10 Book</a:t>
            </a:r>
            <a:r>
              <a:rPr lang="en-US" sz="1200" baseline="0">
                <a:solidFill>
                  <a:srgbClr val="00B050"/>
                </a:solidFill>
              </a:rPr>
              <a:t> by Sale</a:t>
            </a:r>
            <a:endParaRPr lang="en-US" sz="1200">
              <a:solidFill>
                <a:srgbClr val="00B050"/>
              </a:solidFill>
            </a:endParaRPr>
          </a:p>
        </c:rich>
      </c:tx>
      <c:layout>
        <c:manualLayout>
          <c:xMode val="edge"/>
          <c:yMode val="edge"/>
          <c:x val="0.3516111111111111"/>
          <c:y val="1.8518518518518517E-2"/>
        </c:manualLayout>
      </c:layout>
      <c:overlay val="0"/>
    </c:title>
    <c:autoTitleDeleted val="0"/>
    <c:pivotFmts>
      <c:pivotFmt>
        <c:idx val="0"/>
        <c:spPr>
          <a:solidFill>
            <a:srgbClr val="00B050"/>
          </a:solidFill>
        </c:spPr>
        <c:marker>
          <c:symbol val="none"/>
        </c:marker>
        <c:dLbl>
          <c:idx val="0"/>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2"/>
      </c:pivotFmt>
      <c:pivotFmt>
        <c:idx val="3"/>
        <c:spPr>
          <a:solidFill>
            <a:srgbClr val="00B050"/>
          </a:solidFill>
        </c:spPr>
        <c:marker>
          <c:symbol val="none"/>
        </c:marker>
        <c:dLbl>
          <c:idx val="0"/>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
        <c:idx val="4"/>
        <c:spPr>
          <a:solidFill>
            <a:srgbClr val="00B050"/>
          </a:solidFill>
        </c:spPr>
        <c:marker>
          <c:symbol val="none"/>
        </c:marker>
        <c:dLbl>
          <c:idx val="0"/>
          <c:layout/>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s>
    <c:plotArea>
      <c:layout/>
      <c:barChart>
        <c:barDir val="bar"/>
        <c:grouping val="stacked"/>
        <c:varyColors val="0"/>
        <c:ser>
          <c:idx val="0"/>
          <c:order val="0"/>
          <c:tx>
            <c:strRef>
              <c:f>'Top 10 Book by Sale'!$B$3</c:f>
              <c:strCache>
                <c:ptCount val="1"/>
                <c:pt idx="0">
                  <c:v>Total</c:v>
                </c:pt>
              </c:strCache>
            </c:strRef>
          </c:tx>
          <c:spPr>
            <a:solidFill>
              <a:srgbClr val="00B050"/>
            </a:solidFill>
          </c:spPr>
          <c:invertIfNegative val="0"/>
          <c:dLbls>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showLeaderLines val="0"/>
          </c:dLbls>
          <c:cat>
            <c:strRef>
              <c:f>'Top 10 Book by Sale'!$A$4:$A$13</c:f>
              <c:strCache>
                <c:ptCount val="10"/>
                <c:pt idx="0">
                  <c:v>Unbroken: A World War II Story of Survival, Resilience, and Redemption</c:v>
                </c:pt>
                <c:pt idx="1">
                  <c:v>Player's Handbook (Dungeons &amp; Dragons)</c:v>
                </c:pt>
                <c:pt idx="2">
                  <c:v>The Twilight Saga Collection</c:v>
                </c:pt>
                <c:pt idx="3">
                  <c:v>Thug Kitchen: The Official Cookbook: Eat Like You Give a F*ck (Thug Kitchen Cookbooks)</c:v>
                </c:pt>
                <c:pt idx="4">
                  <c:v>The 7 Habits of Highly Effective People: Powerful Lessons in Personal Change</c:v>
                </c:pt>
                <c:pt idx="5">
                  <c:v>StrengthsFinder 2.0</c:v>
                </c:pt>
                <c:pt idx="6">
                  <c:v>The 5 Love Languages: The Secret to Love That Lasts</c:v>
                </c:pt>
                <c:pt idx="7">
                  <c:v>The Official SAT Study Guide</c:v>
                </c:pt>
                <c:pt idx="8">
                  <c:v>Diagnostic and Statistical Manual of Mental Disorders, 5th Edition: DSM-5</c:v>
                </c:pt>
                <c:pt idx="9">
                  <c:v>Publication Manual of the American Psychological Association, 6th Edition</c:v>
                </c:pt>
              </c:strCache>
            </c:strRef>
          </c:cat>
          <c:val>
            <c:numRef>
              <c:f>'Top 10 Book by Sale'!$B$4:$B$13</c:f>
              <c:numCache>
                <c:formatCode>"₹"#,##0_);\("₹"#,##0\)</c:formatCode>
                <c:ptCount val="10"/>
                <c:pt idx="0">
                  <c:v>77</c:v>
                </c:pt>
                <c:pt idx="1">
                  <c:v>81</c:v>
                </c:pt>
                <c:pt idx="2">
                  <c:v>82</c:v>
                </c:pt>
                <c:pt idx="3">
                  <c:v>92</c:v>
                </c:pt>
                <c:pt idx="4">
                  <c:v>144</c:v>
                </c:pt>
                <c:pt idx="5">
                  <c:v>153</c:v>
                </c:pt>
                <c:pt idx="6">
                  <c:v>180</c:v>
                </c:pt>
                <c:pt idx="7">
                  <c:v>200</c:v>
                </c:pt>
                <c:pt idx="8">
                  <c:v>210</c:v>
                </c:pt>
                <c:pt idx="9">
                  <c:v>460</c:v>
                </c:pt>
              </c:numCache>
            </c:numRef>
          </c:val>
        </c:ser>
        <c:dLbls>
          <c:showLegendKey val="0"/>
          <c:showVal val="1"/>
          <c:showCatName val="0"/>
          <c:showSerName val="0"/>
          <c:showPercent val="0"/>
          <c:showBubbleSize val="0"/>
        </c:dLbls>
        <c:gapWidth val="70"/>
        <c:overlap val="100"/>
        <c:axId val="316771328"/>
        <c:axId val="316782464"/>
      </c:barChart>
      <c:catAx>
        <c:axId val="316771328"/>
        <c:scaling>
          <c:orientation val="minMax"/>
        </c:scaling>
        <c:delete val="0"/>
        <c:axPos val="l"/>
        <c:majorTickMark val="out"/>
        <c:minorTickMark val="none"/>
        <c:tickLblPos val="nextTo"/>
        <c:crossAx val="316782464"/>
        <c:crosses val="autoZero"/>
        <c:auto val="1"/>
        <c:lblAlgn val="ctr"/>
        <c:lblOffset val="100"/>
        <c:noMultiLvlLbl val="0"/>
      </c:catAx>
      <c:valAx>
        <c:axId val="316782464"/>
        <c:scaling>
          <c:orientation val="minMax"/>
        </c:scaling>
        <c:delete val="0"/>
        <c:axPos val="b"/>
        <c:numFmt formatCode="&quot;₹&quot;#,##0_);\(&quot;₹&quot;#,##0\)" sourceLinked="1"/>
        <c:majorTickMark val="out"/>
        <c:minorTickMark val="none"/>
        <c:tickLblPos val="nextTo"/>
        <c:crossAx val="316771328"/>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Books by Quantity!PivotTable4</c:name>
    <c:fmtId val="2"/>
  </c:pivotSource>
  <c:chart>
    <c:title>
      <c:tx>
        <c:rich>
          <a:bodyPr/>
          <a:lstStyle/>
          <a:p>
            <a:pPr algn="ctr">
              <a:defRPr sz="1200">
                <a:solidFill>
                  <a:srgbClr val="00B050"/>
                </a:solidFill>
              </a:defRPr>
            </a:pPr>
            <a:r>
              <a:rPr lang="en-US" sz="1200">
                <a:solidFill>
                  <a:srgbClr val="00B050"/>
                </a:solidFill>
              </a:rPr>
              <a:t>Top</a:t>
            </a:r>
            <a:r>
              <a:rPr lang="en-US" sz="1200" baseline="0">
                <a:solidFill>
                  <a:srgbClr val="00B050"/>
                </a:solidFill>
              </a:rPr>
              <a:t>  Books by Quantity</a:t>
            </a:r>
            <a:endParaRPr lang="en-US" sz="1200">
              <a:solidFill>
                <a:srgbClr val="00B050"/>
              </a:solidFill>
            </a:endParaRPr>
          </a:p>
        </c:rich>
      </c:tx>
      <c:layout>
        <c:manualLayout>
          <c:xMode val="edge"/>
          <c:yMode val="edge"/>
          <c:x val="0.30777777777777776"/>
          <c:y val="2.3148148148148147E-2"/>
        </c:manualLayout>
      </c:layout>
      <c:overlay val="0"/>
    </c:title>
    <c:autoTitleDeleted val="0"/>
    <c:pivotFmts>
      <c:pivotFmt>
        <c:idx val="0"/>
        <c:spPr>
          <a:solidFill>
            <a:schemeClr val="tx2">
              <a:lumMod val="75000"/>
            </a:schemeClr>
          </a:solidFill>
        </c:spPr>
        <c:marker>
          <c:symbol val="none"/>
        </c:marker>
        <c:dLbl>
          <c:idx val="0"/>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
        <c:idx val="1"/>
        <c:spPr>
          <a:solidFill>
            <a:schemeClr val="tx2">
              <a:lumMod val="75000"/>
            </a:schemeClr>
          </a:solidFill>
        </c:spPr>
        <c:marker>
          <c:symbol val="none"/>
        </c:marker>
        <c:dLbl>
          <c:idx val="0"/>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
        <c:idx val="2"/>
        <c:spPr>
          <a:solidFill>
            <a:schemeClr val="tx2">
              <a:lumMod val="75000"/>
            </a:schemeClr>
          </a:solidFill>
        </c:spPr>
        <c:marker>
          <c:symbol val="none"/>
        </c:marker>
        <c:dLbl>
          <c:idx val="0"/>
          <c:layout/>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'Top 10 Books by Quantity'!$B$3</c:f>
              <c:strCache>
                <c:ptCount val="1"/>
                <c:pt idx="0">
                  <c:v>Total</c:v>
                </c:pt>
              </c:strCache>
            </c:strRef>
          </c:tx>
          <c:spPr>
            <a:solidFill>
              <a:schemeClr val="tx2">
                <a:lumMod val="75000"/>
              </a:schemeClr>
            </a:solidFill>
          </c:spPr>
          <c:invertIfNegative val="0"/>
          <c:dLbls>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showLeaderLines val="0"/>
          </c:dLbls>
          <c:cat>
            <c:strRef>
              <c:f>'Top 10 Books by Quantity'!$A$4:$A$20</c:f>
              <c:strCache>
                <c:ptCount val="17"/>
                <c:pt idx="0">
                  <c:v>First 100 Words</c:v>
                </c:pt>
                <c:pt idx="1">
                  <c:v>Wonder</c:v>
                </c:pt>
                <c:pt idx="2">
                  <c:v>How to Win Friends &amp; Influence People</c:v>
                </c:pt>
                <c:pt idx="3">
                  <c:v>Unbroken: A World War II Story of Survival, Resilience, and Redemption</c:v>
                </c:pt>
                <c:pt idx="4">
                  <c:v>The Five Dysfunctions of a Team: A Leadership Fable</c:v>
                </c:pt>
                <c:pt idx="5">
                  <c:v>Laugh-Out-Loud Jokes for Kids</c:v>
                </c:pt>
                <c:pt idx="6">
                  <c:v>Giraffes Can't Dance</c:v>
                </c:pt>
                <c:pt idx="7">
                  <c:v>To Kill a Mockingbird</c:v>
                </c:pt>
                <c:pt idx="8">
                  <c:v>The Official SAT Study Guide</c:v>
                </c:pt>
                <c:pt idx="9">
                  <c:v>The Four Agreements: A Practical Guide to Personal Freedom (A Toltec Wisdom Book)</c:v>
                </c:pt>
                <c:pt idx="10">
                  <c:v>Jesus Calling: Enjoying Peace in His Presence (with Scripture References)</c:v>
                </c:pt>
                <c:pt idx="11">
                  <c:v>The 7 Habits of Highly Effective People: Powerful Lessons in Personal Change</c:v>
                </c:pt>
                <c:pt idx="12">
                  <c:v>The Very Hungry Caterpillar</c:v>
                </c:pt>
                <c:pt idx="13">
                  <c:v>Oh, the Places You'll Go!</c:v>
                </c:pt>
                <c:pt idx="14">
                  <c:v>StrengthsFinder 2.0</c:v>
                </c:pt>
                <c:pt idx="15">
                  <c:v>The 5 Love Languages: The Secret to Love That Lasts</c:v>
                </c:pt>
                <c:pt idx="16">
                  <c:v>Publication Manual of the American Psychological Association, 6th Edition</c:v>
                </c:pt>
              </c:strCache>
            </c:strRef>
          </c:cat>
          <c:val>
            <c:numRef>
              <c:f>'Top 10 Books by Quantity'!$B$4:$B$20</c:f>
              <c:numCache>
                <c:formatCode>General</c:formatCode>
                <c:ptCount val="17"/>
                <c:pt idx="0">
                  <c:v>5</c:v>
                </c:pt>
                <c:pt idx="1">
                  <c:v>5</c:v>
                </c:pt>
                <c:pt idx="2">
                  <c:v>5</c:v>
                </c:pt>
                <c:pt idx="3">
                  <c:v>5</c:v>
                </c:pt>
                <c:pt idx="4">
                  <c:v>5</c:v>
                </c:pt>
                <c:pt idx="5">
                  <c:v>5</c:v>
                </c:pt>
                <c:pt idx="6">
                  <c:v>5</c:v>
                </c:pt>
                <c:pt idx="7">
                  <c:v>5</c:v>
                </c:pt>
                <c:pt idx="8">
                  <c:v>5</c:v>
                </c:pt>
                <c:pt idx="9">
                  <c:v>6</c:v>
                </c:pt>
                <c:pt idx="10">
                  <c:v>6</c:v>
                </c:pt>
                <c:pt idx="11">
                  <c:v>7</c:v>
                </c:pt>
                <c:pt idx="12">
                  <c:v>7</c:v>
                </c:pt>
                <c:pt idx="13">
                  <c:v>8</c:v>
                </c:pt>
                <c:pt idx="14">
                  <c:v>9</c:v>
                </c:pt>
                <c:pt idx="15">
                  <c:v>10</c:v>
                </c:pt>
                <c:pt idx="16">
                  <c:v>10</c:v>
                </c:pt>
              </c:numCache>
            </c:numRef>
          </c:val>
        </c:ser>
        <c:dLbls>
          <c:dLblPos val="inEnd"/>
          <c:showLegendKey val="0"/>
          <c:showVal val="1"/>
          <c:showCatName val="0"/>
          <c:showSerName val="0"/>
          <c:showPercent val="0"/>
          <c:showBubbleSize val="0"/>
        </c:dLbls>
        <c:gapWidth val="98"/>
        <c:overlap val="4"/>
        <c:axId val="317475840"/>
        <c:axId val="317482880"/>
      </c:barChart>
      <c:catAx>
        <c:axId val="317475840"/>
        <c:scaling>
          <c:orientation val="minMax"/>
        </c:scaling>
        <c:delete val="0"/>
        <c:axPos val="l"/>
        <c:majorTickMark val="out"/>
        <c:minorTickMark val="none"/>
        <c:tickLblPos val="nextTo"/>
        <c:crossAx val="317482880"/>
        <c:crosses val="autoZero"/>
        <c:auto val="1"/>
        <c:lblAlgn val="ctr"/>
        <c:lblOffset val="100"/>
        <c:noMultiLvlLbl val="0"/>
      </c:catAx>
      <c:valAx>
        <c:axId val="317482880"/>
        <c:scaling>
          <c:orientation val="minMax"/>
        </c:scaling>
        <c:delete val="0"/>
        <c:axPos val="b"/>
        <c:numFmt formatCode="General" sourceLinked="1"/>
        <c:majorTickMark val="out"/>
        <c:minorTickMark val="none"/>
        <c:tickLblPos val="nextTo"/>
        <c:crossAx val="317475840"/>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4"/>
    </mc:Choice>
    <mc:Fallback>
      <c:style val="14"/>
    </mc:Fallback>
  </mc:AlternateContent>
  <c:pivotSource>
    <c:name>[Book Shop Analysis Dashboard by Mohd Faizan.xlsx]Sale by Year!PivotTable6</c:name>
    <c:fmtId val="2"/>
  </c:pivotSource>
  <c:chart>
    <c:title>
      <c:tx>
        <c:rich>
          <a:bodyPr/>
          <a:lstStyle/>
          <a:p>
            <a:pPr>
              <a:defRPr sz="1100">
                <a:solidFill>
                  <a:srgbClr val="00B050"/>
                </a:solidFill>
              </a:defRPr>
            </a:pPr>
            <a:r>
              <a:rPr lang="en-US" sz="1100">
                <a:solidFill>
                  <a:srgbClr val="00B050"/>
                </a:solidFill>
              </a:rPr>
              <a:t>Sale</a:t>
            </a:r>
            <a:r>
              <a:rPr lang="en-US" sz="1100" baseline="0">
                <a:solidFill>
                  <a:srgbClr val="00B050"/>
                </a:solidFill>
              </a:rPr>
              <a:t> by Year</a:t>
            </a:r>
            <a:endParaRPr lang="en-US" sz="1100">
              <a:solidFill>
                <a:srgbClr val="00B050"/>
              </a:solidFill>
            </a:endParaRPr>
          </a:p>
        </c:rich>
      </c:tx>
      <c:layout>
        <c:manualLayout>
          <c:xMode val="edge"/>
          <c:yMode val="edge"/>
          <c:x val="0.41365909878760865"/>
          <c:y val="1.3888888888888888E-2"/>
        </c:manualLayout>
      </c:layout>
      <c:overlay val="0"/>
    </c:title>
    <c:autoTitleDeleted val="0"/>
    <c:pivotFmts>
      <c:pivotFmt>
        <c:idx val="0"/>
        <c:dLbl>
          <c:idx val="0"/>
          <c:spPr/>
          <c:txPr>
            <a:bodyPr rot="5400000" vert="horz" anchor="t" anchorCtr="0"/>
            <a:lstStyle/>
            <a:p>
              <a:pPr>
                <a:defRPr b="1"/>
              </a:pPr>
              <a:endParaRPr lang="en-US"/>
            </a:p>
          </c:txPr>
          <c:dLblPos val="t"/>
          <c:showLegendKey val="0"/>
          <c:showVal val="1"/>
          <c:showCatName val="0"/>
          <c:showSerName val="0"/>
          <c:showPercent val="0"/>
          <c:showBubbleSize val="0"/>
        </c:dLbl>
      </c:pivotFmt>
      <c:pivotFmt>
        <c:idx val="1"/>
        <c:dLbl>
          <c:idx val="0"/>
          <c:spPr/>
          <c:txPr>
            <a:bodyPr rot="5400000" vert="horz" anchor="t" anchorCtr="0"/>
            <a:lstStyle/>
            <a:p>
              <a:pPr>
                <a:defRPr b="1"/>
              </a:pPr>
              <a:endParaRPr lang="en-US"/>
            </a:p>
          </c:txPr>
          <c:dLblPos val="t"/>
          <c:showLegendKey val="0"/>
          <c:showVal val="1"/>
          <c:showCatName val="0"/>
          <c:showSerName val="0"/>
          <c:showPercent val="0"/>
          <c:showBubbleSize val="0"/>
        </c:dLbl>
      </c:pivotFmt>
      <c:pivotFmt>
        <c:idx val="2"/>
        <c:dLbl>
          <c:idx val="0"/>
          <c:layout/>
          <c:spPr/>
          <c:txPr>
            <a:bodyPr rot="5400000" vert="horz" anchor="t" anchorCtr="0"/>
            <a:lstStyle/>
            <a:p>
              <a:pPr>
                <a:defRPr b="1"/>
              </a:pPr>
              <a:endParaRPr lang="en-US"/>
            </a:p>
          </c:txPr>
          <c:dLblPos val="t"/>
          <c:showLegendKey val="0"/>
          <c:showVal val="1"/>
          <c:showCatName val="0"/>
          <c:showSerName val="0"/>
          <c:showPercent val="0"/>
          <c:showBubbleSize val="0"/>
        </c:dLbl>
      </c:pivotFmt>
    </c:pivotFmts>
    <c:plotArea>
      <c:layout/>
      <c:lineChart>
        <c:grouping val="standard"/>
        <c:varyColors val="0"/>
        <c:ser>
          <c:idx val="0"/>
          <c:order val="0"/>
          <c:tx>
            <c:strRef>
              <c:f>'Sale by Year'!$B$3</c:f>
              <c:strCache>
                <c:ptCount val="1"/>
                <c:pt idx="0">
                  <c:v>Total</c:v>
                </c:pt>
              </c:strCache>
            </c:strRef>
          </c:tx>
          <c:dLbls>
            <c:spPr/>
            <c:txPr>
              <a:bodyPr rot="5400000" vert="horz" anchor="t" anchorCtr="0"/>
              <a:lstStyle/>
              <a:p>
                <a:pPr>
                  <a:defRPr b="1"/>
                </a:pPr>
                <a:endParaRPr lang="en-US"/>
              </a:p>
            </c:txPr>
            <c:dLblPos val="t"/>
            <c:showLegendKey val="0"/>
            <c:showVal val="1"/>
            <c:showCatName val="0"/>
            <c:showSerName val="0"/>
            <c:showPercent val="0"/>
            <c:showBubbleSize val="0"/>
            <c:showLeaderLines val="0"/>
          </c:dLbls>
          <c:cat>
            <c:strRef>
              <c:f>'Sale by Year'!$A$4:$A$14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'Sale by Year'!$B$4:$B$14</c:f>
              <c:numCache>
                <c:formatCode>"₹"#,##0_);\("₹"#,##0\)</c:formatCode>
                <c:ptCount val="11"/>
                <c:pt idx="0">
                  <c:v>770</c:v>
                </c:pt>
                <c:pt idx="1">
                  <c:v>674</c:v>
                </c:pt>
                <c:pt idx="2">
                  <c:v>755</c:v>
                </c:pt>
                <c:pt idx="3">
                  <c:v>765</c:v>
                </c:pt>
                <c:pt idx="4">
                  <c:v>730</c:v>
                </c:pt>
                <c:pt idx="5">
                  <c:v>732</c:v>
                </c:pt>
                <c:pt idx="6">
                  <c:v>521</c:v>
                </c:pt>
                <c:pt idx="7">
                  <c:v>659</c:v>
                </c:pt>
                <c:pt idx="8">
                  <c:v>569</c:v>
                </c:pt>
                <c:pt idx="9">
                  <c:v>526</c:v>
                </c:pt>
                <c:pt idx="10">
                  <c:v>504</c:v>
                </c:pt>
              </c:numCache>
            </c:numRef>
          </c:val>
          <c:smooth val="0"/>
        </c:ser>
        <c:dLbls>
          <c:showLegendKey val="0"/>
          <c:showVal val="1"/>
          <c:showCatName val="0"/>
          <c:showSerName val="0"/>
          <c:showPercent val="0"/>
          <c:showBubbleSize val="0"/>
        </c:dLbls>
        <c:marker val="1"/>
        <c:smooth val="0"/>
        <c:axId val="317531648"/>
        <c:axId val="317534592"/>
      </c:lineChart>
      <c:catAx>
        <c:axId val="317531648"/>
        <c:scaling>
          <c:orientation val="minMax"/>
        </c:scaling>
        <c:delete val="0"/>
        <c:axPos val="b"/>
        <c:majorGridlines/>
        <c:majorTickMark val="out"/>
        <c:minorTickMark val="none"/>
        <c:tickLblPos val="nextTo"/>
        <c:txPr>
          <a:bodyPr/>
          <a:lstStyle/>
          <a:p>
            <a:pPr>
              <a:defRPr b="1"/>
            </a:pPr>
            <a:endParaRPr lang="en-US"/>
          </a:p>
        </c:txPr>
        <c:crossAx val="317534592"/>
        <c:crosses val="autoZero"/>
        <c:auto val="1"/>
        <c:lblAlgn val="ctr"/>
        <c:lblOffset val="100"/>
        <c:noMultiLvlLbl val="0"/>
      </c:catAx>
      <c:valAx>
        <c:axId val="317534592"/>
        <c:scaling>
          <c:orientation val="minMax"/>
        </c:scaling>
        <c:delete val="0"/>
        <c:axPos val="l"/>
        <c:numFmt formatCode="&quot;₹&quot;#,##0_);\(&quot;₹&quot;#,##0\)" sourceLinked="1"/>
        <c:majorTickMark val="out"/>
        <c:minorTickMark val="none"/>
        <c:tickLblPos val="nextTo"/>
        <c:txPr>
          <a:bodyPr/>
          <a:lstStyle/>
          <a:p>
            <a:pPr>
              <a:defRPr b="1"/>
            </a:pPr>
            <a:endParaRPr lang="en-US"/>
          </a:p>
        </c:txPr>
        <c:crossAx val="317531648"/>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Faizan.xlsx]Genre by Sale!PivotTable5</c:name>
    <c:fmtId val="5"/>
  </c:pivotSource>
  <c:chart>
    <c:title>
      <c:tx>
        <c:rich>
          <a:bodyPr/>
          <a:lstStyle/>
          <a:p>
            <a:pPr>
              <a:defRPr sz="1200">
                <a:solidFill>
                  <a:srgbClr val="00B050"/>
                </a:solidFill>
              </a:defRPr>
            </a:pPr>
            <a:r>
              <a:rPr lang="en-IN" sz="1200">
                <a:solidFill>
                  <a:srgbClr val="00B050"/>
                </a:solidFill>
              </a:rPr>
              <a:t>Genre</a:t>
            </a:r>
            <a:r>
              <a:rPr lang="en-IN" sz="1200" baseline="0">
                <a:solidFill>
                  <a:srgbClr val="00B050"/>
                </a:solidFill>
              </a:rPr>
              <a:t> by Sale</a:t>
            </a:r>
            <a:endParaRPr lang="en-IN" sz="1200">
              <a:solidFill>
                <a:srgbClr val="00B050"/>
              </a:solidFill>
            </a:endParaRPr>
          </a:p>
        </c:rich>
      </c:tx>
      <c:layout/>
      <c:overlay val="0"/>
    </c:title>
    <c:autoTitleDeleted val="0"/>
    <c:pivotFmts>
      <c:pivotFmt>
        <c:idx val="0"/>
        <c:marker>
          <c:symbol val="none"/>
        </c:marker>
        <c:dLbl>
          <c:idx val="0"/>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
        <c:idx val="1"/>
        <c:marker>
          <c:symbol val="none"/>
        </c:marker>
        <c:dLbl>
          <c:idx val="0"/>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
        <c:idx val="2"/>
        <c:marker>
          <c:symbol val="none"/>
        </c:marker>
        <c:dLbl>
          <c:idx val="0"/>
          <c:layout/>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'Genre by Sale'!$B$3</c:f>
              <c:strCache>
                <c:ptCount val="1"/>
                <c:pt idx="0">
                  <c:v>Total</c:v>
                </c:pt>
              </c:strCache>
            </c:strRef>
          </c:tx>
          <c:invertIfNegative val="0"/>
          <c:dLbls>
            <c:spPr>
              <a:solidFill>
                <a:srgbClr val="FFFF00"/>
              </a:solidFill>
            </c:spPr>
            <c:txPr>
              <a:bodyPr/>
              <a:lstStyle/>
              <a:p>
                <a:pPr>
                  <a:defRPr/>
                </a:pPr>
                <a:endParaRPr lang="en-US"/>
              </a:p>
            </c:txPr>
            <c:dLblPos val="inEnd"/>
            <c:showLegendKey val="0"/>
            <c:showVal val="1"/>
            <c:showCatName val="0"/>
            <c:showSerName val="0"/>
            <c:showPercent val="0"/>
            <c:showBubbleSize val="0"/>
            <c:showLeaderLines val="0"/>
          </c:dLbls>
          <c:cat>
            <c:strRef>
              <c:f>'Genre by Sale'!$A$4:$A$5</c:f>
              <c:strCache>
                <c:ptCount val="2"/>
                <c:pt idx="0">
                  <c:v>Fiction</c:v>
                </c:pt>
                <c:pt idx="1">
                  <c:v>Non Fiction</c:v>
                </c:pt>
              </c:strCache>
            </c:strRef>
          </c:cat>
          <c:val>
            <c:numRef>
              <c:f>'Genre by Sale'!$B$4:$B$5</c:f>
              <c:numCache>
                <c:formatCode>"₹"#,##0_);\("₹"#,##0\)</c:formatCode>
                <c:ptCount val="2"/>
                <c:pt idx="0">
                  <c:v>2604</c:v>
                </c:pt>
                <c:pt idx="1">
                  <c:v>4601</c:v>
                </c:pt>
              </c:numCache>
            </c:numRef>
          </c:val>
        </c:ser>
        <c:dLbls>
          <c:dLblPos val="inEnd"/>
          <c:showLegendKey val="0"/>
          <c:showVal val="1"/>
          <c:showCatName val="0"/>
          <c:showSerName val="0"/>
          <c:showPercent val="0"/>
          <c:showBubbleSize val="0"/>
        </c:dLbls>
        <c:gapWidth val="150"/>
        <c:overlap val="100"/>
        <c:axId val="317567360"/>
        <c:axId val="317570048"/>
      </c:barChart>
      <c:catAx>
        <c:axId val="317567360"/>
        <c:scaling>
          <c:orientation val="minMax"/>
        </c:scaling>
        <c:delete val="0"/>
        <c:axPos val="l"/>
        <c:majorTickMark val="out"/>
        <c:minorTickMark val="none"/>
        <c:tickLblPos val="nextTo"/>
        <c:crossAx val="317570048"/>
        <c:crosses val="autoZero"/>
        <c:auto val="1"/>
        <c:lblAlgn val="ctr"/>
        <c:lblOffset val="100"/>
        <c:noMultiLvlLbl val="0"/>
      </c:catAx>
      <c:valAx>
        <c:axId val="317570048"/>
        <c:scaling>
          <c:orientation val="minMax"/>
        </c:scaling>
        <c:delete val="0"/>
        <c:axPos val="b"/>
        <c:majorGridlines/>
        <c:numFmt formatCode="&quot;₹&quot;#,##0_);\(&quot;₹&quot;#,##0\)" sourceLinked="1"/>
        <c:majorTickMark val="out"/>
        <c:minorTickMark val="none"/>
        <c:tickLblPos val="nextTo"/>
        <c:crossAx val="317567360"/>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123825</xdr:colOff>
      <xdr:row>9</xdr:row>
      <xdr:rowOff>47625</xdr:rowOff>
    </xdr:from>
    <xdr:to>
      <xdr:col>10</xdr:col>
      <xdr:colOff>428625</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409575</xdr:colOff>
      <xdr:row>7</xdr:row>
      <xdr:rowOff>9525</xdr:rowOff>
    </xdr:from>
    <xdr:to>
      <xdr:col>7</xdr:col>
      <xdr:colOff>409575</xdr:colOff>
      <xdr:row>20</xdr:row>
      <xdr:rowOff>57150</xdr:rowOff>
    </xdr:to>
    <mc:AlternateContent xmlns:mc="http://schemas.openxmlformats.org/markup-compatibility/2006" xmlns:a14="http://schemas.microsoft.com/office/drawing/2010/main">
      <mc:Choice Requires="a14">
        <xdr:graphicFrame macro="">
          <xdr:nvGraphicFramePr>
            <xdr:cNvPr id="3" name="User Rating"/>
            <xdr:cNvGraphicFramePr/>
          </xdr:nvGraphicFramePr>
          <xdr:xfrm>
            <a:off x="0" y="0"/>
            <a:ext cx="0" cy="0"/>
          </xdr:xfrm>
          <a:graphic>
            <a:graphicData uri="http://schemas.microsoft.com/office/drawing/2010/slicer">
              <sle:slicer xmlns:sle="http://schemas.microsoft.com/office/drawing/2010/slicer" name="User Rating"/>
            </a:graphicData>
          </a:graphic>
        </xdr:graphicFrame>
      </mc:Choice>
      <mc:Fallback xmlns="">
        <xdr:sp macro="" textlink="">
          <xdr:nvSpPr>
            <xdr:cNvPr id="0" name=""/>
            <xdr:cNvSpPr>
              <a:spLocks noTextEdit="1"/>
            </xdr:cNvSpPr>
          </xdr:nvSpPr>
          <xdr:spPr>
            <a:xfrm>
              <a:off x="4981575" y="1343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276224</xdr:colOff>
      <xdr:row>3</xdr:row>
      <xdr:rowOff>1</xdr:rowOff>
    </xdr:from>
    <xdr:to>
      <xdr:col>13</xdr:col>
      <xdr:colOff>266699</xdr:colOff>
      <xdr:row>20</xdr:row>
      <xdr:rowOff>133351</xdr:rowOff>
    </xdr:to>
    <mc:AlternateContent xmlns:mc="http://schemas.openxmlformats.org/markup-compatibility/2006" xmlns:a14="http://schemas.microsoft.com/office/drawing/2010/main">
      <mc:Choice Requires="a14">
        <xdr:graphicFrame macro="">
          <xdr:nvGraphicFramePr>
            <xdr:cNvPr id="4"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115424" y="571501"/>
              <a:ext cx="1209675" cy="3371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428625</xdr:colOff>
      <xdr:row>9</xdr:row>
      <xdr:rowOff>180976</xdr:rowOff>
    </xdr:from>
    <xdr:to>
      <xdr:col>16</xdr:col>
      <xdr:colOff>428625</xdr:colOff>
      <xdr:row>14</xdr:row>
      <xdr:rowOff>142876</xdr:rowOff>
    </xdr:to>
    <mc:AlternateContent xmlns:mc="http://schemas.openxmlformats.org/markup-compatibility/2006" xmlns:a14="http://schemas.microsoft.com/office/drawing/2010/main">
      <mc:Choice Requires="a14">
        <xdr:graphicFrame macro="">
          <xdr:nvGraphicFramePr>
            <xdr:cNvPr id="5" name="Genre"/>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0487025" y="1895476"/>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800099</xdr:colOff>
      <xdr:row>8</xdr:row>
      <xdr:rowOff>0</xdr:rowOff>
    </xdr:from>
    <xdr:to>
      <xdr:col>10</xdr:col>
      <xdr:colOff>457199</xdr:colOff>
      <xdr:row>22</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533400</xdr:colOff>
      <xdr:row>8</xdr:row>
      <xdr:rowOff>28575</xdr:rowOff>
    </xdr:from>
    <xdr:to>
      <xdr:col>6</xdr:col>
      <xdr:colOff>400049</xdr:colOff>
      <xdr:row>28</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581025</xdr:colOff>
      <xdr:row>9</xdr:row>
      <xdr:rowOff>47625</xdr:rowOff>
    </xdr:from>
    <xdr:to>
      <xdr:col>11</xdr:col>
      <xdr:colOff>428625</xdr:colOff>
      <xdr:row>16</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581024</xdr:colOff>
      <xdr:row>9</xdr:row>
      <xdr:rowOff>47625</xdr:rowOff>
    </xdr:from>
    <xdr:to>
      <xdr:col>15</xdr:col>
      <xdr:colOff>38099</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228601</xdr:colOff>
      <xdr:row>0</xdr:row>
      <xdr:rowOff>123825</xdr:rowOff>
    </xdr:from>
    <xdr:to>
      <xdr:col>24</xdr:col>
      <xdr:colOff>152401</xdr:colOff>
      <xdr:row>3</xdr:row>
      <xdr:rowOff>76200</xdr:rowOff>
    </xdr:to>
    <xdr:sp macro="" textlink="">
      <xdr:nvSpPr>
        <xdr:cNvPr id="2" name="Rounded Rectangle 1"/>
        <xdr:cNvSpPr/>
      </xdr:nvSpPr>
      <xdr:spPr>
        <a:xfrm>
          <a:off x="228601" y="123825"/>
          <a:ext cx="14554200" cy="523875"/>
        </a:xfrm>
        <a:prstGeom prst="roundRect">
          <a:avLst/>
        </a:prstGeom>
        <a:solidFill>
          <a:srgbClr val="00B0F0"/>
        </a:solid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38100</xdr:colOff>
      <xdr:row>0</xdr:row>
      <xdr:rowOff>85725</xdr:rowOff>
    </xdr:from>
    <xdr:to>
      <xdr:col>15</xdr:col>
      <xdr:colOff>352425</xdr:colOff>
      <xdr:row>4</xdr:row>
      <xdr:rowOff>76200</xdr:rowOff>
    </xdr:to>
    <xdr:sp macro="" textlink="">
      <xdr:nvSpPr>
        <xdr:cNvPr id="3" name="TextBox 2"/>
        <xdr:cNvSpPr txBox="1"/>
      </xdr:nvSpPr>
      <xdr:spPr>
        <a:xfrm>
          <a:off x="4914900" y="85725"/>
          <a:ext cx="4581525"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latin typeface="Lucida Handwriting" pitchFamily="66" charset="0"/>
            </a:rPr>
            <a:t>B</a:t>
          </a:r>
          <a:r>
            <a:rPr lang="en-IN" sz="2800" b="1">
              <a:latin typeface="Lucida Handwriting" pitchFamily="66" charset="0"/>
            </a:rPr>
            <a:t>ook  </a:t>
          </a:r>
          <a:r>
            <a:rPr lang="en-IN" sz="2800" b="1">
              <a:solidFill>
                <a:schemeClr val="bg1"/>
              </a:solidFill>
              <a:latin typeface="Lucida Handwriting" pitchFamily="66" charset="0"/>
            </a:rPr>
            <a:t>S</a:t>
          </a:r>
          <a:r>
            <a:rPr lang="en-IN" sz="2800" b="1">
              <a:latin typeface="Lucida Handwriting" pitchFamily="66" charset="0"/>
            </a:rPr>
            <a:t>hop  </a:t>
          </a:r>
          <a:r>
            <a:rPr lang="en-IN" sz="2800" b="1">
              <a:solidFill>
                <a:schemeClr val="bg1"/>
              </a:solidFill>
              <a:latin typeface="Lucida Handwriting" pitchFamily="66" charset="0"/>
            </a:rPr>
            <a:t>A</a:t>
          </a:r>
          <a:r>
            <a:rPr lang="en-IN" sz="2800" b="1">
              <a:latin typeface="Lucida Handwriting" pitchFamily="66" charset="0"/>
            </a:rPr>
            <a:t>nalysi</a:t>
          </a:r>
          <a:r>
            <a:rPr lang="en-IN" sz="2800" b="1">
              <a:solidFill>
                <a:schemeClr val="bg1"/>
              </a:solidFill>
              <a:latin typeface="Lucida Handwriting" pitchFamily="66" charset="0"/>
            </a:rPr>
            <a:t>s</a:t>
          </a:r>
        </a:p>
      </xdr:txBody>
    </xdr:sp>
    <xdr:clientData/>
  </xdr:twoCellAnchor>
  <xdr:twoCellAnchor>
    <xdr:from>
      <xdr:col>0</xdr:col>
      <xdr:colOff>295275</xdr:colOff>
      <xdr:row>4</xdr:row>
      <xdr:rowOff>47625</xdr:rowOff>
    </xdr:from>
    <xdr:to>
      <xdr:col>3</xdr:col>
      <xdr:colOff>266700</xdr:colOff>
      <xdr:row>8</xdr:row>
      <xdr:rowOff>9525</xdr:rowOff>
    </xdr:to>
    <xdr:sp macro="" textlink="">
      <xdr:nvSpPr>
        <xdr:cNvPr id="4" name="Rounded Rectangle 3"/>
        <xdr:cNvSpPr/>
      </xdr:nvSpPr>
      <xdr:spPr>
        <a:xfrm>
          <a:off x="295275" y="809625"/>
          <a:ext cx="180022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609599</xdr:colOff>
      <xdr:row>4</xdr:row>
      <xdr:rowOff>66675</xdr:rowOff>
    </xdr:from>
    <xdr:to>
      <xdr:col>3</xdr:col>
      <xdr:colOff>28574</xdr:colOff>
      <xdr:row>6</xdr:row>
      <xdr:rowOff>57150</xdr:rowOff>
    </xdr:to>
    <xdr:sp macro="" textlink="">
      <xdr:nvSpPr>
        <xdr:cNvPr id="5" name="TextBox 4"/>
        <xdr:cNvSpPr txBox="1"/>
      </xdr:nvSpPr>
      <xdr:spPr>
        <a:xfrm>
          <a:off x="609599" y="828675"/>
          <a:ext cx="1247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Total Sale</a:t>
          </a:r>
        </a:p>
      </xdr:txBody>
    </xdr:sp>
    <xdr:clientData/>
  </xdr:twoCellAnchor>
  <xdr:oneCellAnchor>
    <xdr:from>
      <xdr:col>1</xdr:col>
      <xdr:colOff>38100</xdr:colOff>
      <xdr:row>5</xdr:row>
      <xdr:rowOff>152400</xdr:rowOff>
    </xdr:from>
    <xdr:ext cx="1133475" cy="468013"/>
    <xdr:sp macro="" textlink="$AB$6">
      <xdr:nvSpPr>
        <xdr:cNvPr id="6" name="TextBox 5"/>
        <xdr:cNvSpPr txBox="1"/>
      </xdr:nvSpPr>
      <xdr:spPr>
        <a:xfrm>
          <a:off x="647700" y="1104900"/>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B4A1E9D9-669E-413F-9101-1192673F9470}" type="TxLink">
            <a:rPr lang="en-IN" sz="2400" b="1"/>
            <a:pPr algn="ctr"/>
            <a:t>₹ 7,205</a:t>
          </a:fld>
          <a:endParaRPr lang="en-IN" sz="2400" b="1"/>
        </a:p>
      </xdr:txBody>
    </xdr:sp>
    <xdr:clientData/>
  </xdr:oneCellAnchor>
  <xdr:twoCellAnchor>
    <xdr:from>
      <xdr:col>3</xdr:col>
      <xdr:colOff>419100</xdr:colOff>
      <xdr:row>4</xdr:row>
      <xdr:rowOff>38100</xdr:rowOff>
    </xdr:from>
    <xdr:to>
      <xdr:col>6</xdr:col>
      <xdr:colOff>504825</xdr:colOff>
      <xdr:row>8</xdr:row>
      <xdr:rowOff>0</xdr:rowOff>
    </xdr:to>
    <xdr:sp macro="" textlink="">
      <xdr:nvSpPr>
        <xdr:cNvPr id="7" name="Rounded Rectangle 6"/>
        <xdr:cNvSpPr/>
      </xdr:nvSpPr>
      <xdr:spPr>
        <a:xfrm>
          <a:off x="2247900" y="800100"/>
          <a:ext cx="191452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123824</xdr:colOff>
      <xdr:row>4</xdr:row>
      <xdr:rowOff>57150</xdr:rowOff>
    </xdr:from>
    <xdr:to>
      <xdr:col>6</xdr:col>
      <xdr:colOff>495300</xdr:colOff>
      <xdr:row>6</xdr:row>
      <xdr:rowOff>104775</xdr:rowOff>
    </xdr:to>
    <xdr:sp macro="" textlink="">
      <xdr:nvSpPr>
        <xdr:cNvPr id="8" name="TextBox 7"/>
        <xdr:cNvSpPr txBox="1"/>
      </xdr:nvSpPr>
      <xdr:spPr>
        <a:xfrm>
          <a:off x="2562224" y="819150"/>
          <a:ext cx="159067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Total Quantity</a:t>
          </a:r>
        </a:p>
      </xdr:txBody>
    </xdr:sp>
    <xdr:clientData/>
  </xdr:twoCellAnchor>
  <xdr:oneCellAnchor>
    <xdr:from>
      <xdr:col>4</xdr:col>
      <xdr:colOff>285750</xdr:colOff>
      <xdr:row>5</xdr:row>
      <xdr:rowOff>142875</xdr:rowOff>
    </xdr:from>
    <xdr:ext cx="1133475" cy="468013"/>
    <xdr:sp macro="" textlink="$AB$15">
      <xdr:nvSpPr>
        <xdr:cNvPr id="9" name="TextBox 8"/>
        <xdr:cNvSpPr txBox="1"/>
      </xdr:nvSpPr>
      <xdr:spPr>
        <a:xfrm>
          <a:off x="2724150" y="109537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A80640DC-2991-4BD4-AA88-F6302043333E}" type="TxLink">
            <a:rPr lang="en-IN" sz="2400" b="1"/>
            <a:pPr algn="ctr"/>
            <a:t>550</a:t>
          </a:fld>
          <a:endParaRPr lang="en-IN" sz="2400" b="1"/>
        </a:p>
      </xdr:txBody>
    </xdr:sp>
    <xdr:clientData/>
  </xdr:oneCellAnchor>
  <xdr:twoCellAnchor>
    <xdr:from>
      <xdr:col>7</xdr:col>
      <xdr:colOff>371476</xdr:colOff>
      <xdr:row>4</xdr:row>
      <xdr:rowOff>47625</xdr:rowOff>
    </xdr:from>
    <xdr:to>
      <xdr:col>10</xdr:col>
      <xdr:colOff>85726</xdr:colOff>
      <xdr:row>8</xdr:row>
      <xdr:rowOff>9525</xdr:rowOff>
    </xdr:to>
    <xdr:sp macro="" textlink="">
      <xdr:nvSpPr>
        <xdr:cNvPr id="13" name="Rounded Rectangle 12"/>
        <xdr:cNvSpPr/>
      </xdr:nvSpPr>
      <xdr:spPr>
        <a:xfrm>
          <a:off x="4638676" y="809625"/>
          <a:ext cx="1543050"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66674</xdr:colOff>
      <xdr:row>4</xdr:row>
      <xdr:rowOff>38099</xdr:rowOff>
    </xdr:from>
    <xdr:to>
      <xdr:col>10</xdr:col>
      <xdr:colOff>95249</xdr:colOff>
      <xdr:row>6</xdr:row>
      <xdr:rowOff>28575</xdr:rowOff>
    </xdr:to>
    <xdr:sp macro="" textlink="">
      <xdr:nvSpPr>
        <xdr:cNvPr id="14" name="TextBox 13"/>
        <xdr:cNvSpPr txBox="1"/>
      </xdr:nvSpPr>
      <xdr:spPr>
        <a:xfrm>
          <a:off x="4943474" y="800099"/>
          <a:ext cx="1247775"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Max</a:t>
          </a:r>
          <a:r>
            <a:rPr lang="en-IN" sz="1800" b="1" baseline="0">
              <a:solidFill>
                <a:srgbClr val="00B050"/>
              </a:solidFill>
            </a:rPr>
            <a:t> Rate</a:t>
          </a:r>
          <a:endParaRPr lang="en-IN" sz="1800" b="1">
            <a:solidFill>
              <a:srgbClr val="00B050"/>
            </a:solidFill>
          </a:endParaRPr>
        </a:p>
      </xdr:txBody>
    </xdr:sp>
    <xdr:clientData/>
  </xdr:twoCellAnchor>
  <xdr:oneCellAnchor>
    <xdr:from>
      <xdr:col>8</xdr:col>
      <xdr:colOff>104775</xdr:colOff>
      <xdr:row>5</xdr:row>
      <xdr:rowOff>123825</xdr:rowOff>
    </xdr:from>
    <xdr:ext cx="1133475" cy="468013"/>
    <xdr:sp macro="" textlink="$AB$7">
      <xdr:nvSpPr>
        <xdr:cNvPr id="15" name="TextBox 14"/>
        <xdr:cNvSpPr txBox="1"/>
      </xdr:nvSpPr>
      <xdr:spPr>
        <a:xfrm>
          <a:off x="4981575" y="107632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02151A6A-2282-4170-B074-E7E67D2074DE}" type="TxLink">
            <a:rPr lang="en-IN" sz="2400" b="1"/>
            <a:pPr algn="ctr"/>
            <a:t>₹ 105</a:t>
          </a:fld>
          <a:endParaRPr lang="en-IN" sz="2400" b="1"/>
        </a:p>
      </xdr:txBody>
    </xdr:sp>
    <xdr:clientData/>
  </xdr:oneCellAnchor>
  <xdr:twoCellAnchor>
    <xdr:from>
      <xdr:col>13</xdr:col>
      <xdr:colOff>38100</xdr:colOff>
      <xdr:row>4</xdr:row>
      <xdr:rowOff>47625</xdr:rowOff>
    </xdr:from>
    <xdr:to>
      <xdr:col>15</xdr:col>
      <xdr:colOff>323850</xdr:colOff>
      <xdr:row>8</xdr:row>
      <xdr:rowOff>9525</xdr:rowOff>
    </xdr:to>
    <xdr:sp macro="" textlink="">
      <xdr:nvSpPr>
        <xdr:cNvPr id="19" name="Rounded Rectangle 18"/>
        <xdr:cNvSpPr/>
      </xdr:nvSpPr>
      <xdr:spPr>
        <a:xfrm>
          <a:off x="7962900" y="809625"/>
          <a:ext cx="1504950"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352424</xdr:colOff>
      <xdr:row>4</xdr:row>
      <xdr:rowOff>66675</xdr:rowOff>
    </xdr:from>
    <xdr:to>
      <xdr:col>15</xdr:col>
      <xdr:colOff>380999</xdr:colOff>
      <xdr:row>6</xdr:row>
      <xdr:rowOff>57150</xdr:rowOff>
    </xdr:to>
    <xdr:sp macro="" textlink="">
      <xdr:nvSpPr>
        <xdr:cNvPr id="20" name="TextBox 19"/>
        <xdr:cNvSpPr txBox="1"/>
      </xdr:nvSpPr>
      <xdr:spPr>
        <a:xfrm>
          <a:off x="8277224" y="828675"/>
          <a:ext cx="1247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Avg</a:t>
          </a:r>
          <a:r>
            <a:rPr lang="en-IN" sz="1800" b="1" baseline="0">
              <a:solidFill>
                <a:srgbClr val="00B050"/>
              </a:solidFill>
            </a:rPr>
            <a:t> Rate</a:t>
          </a:r>
          <a:endParaRPr lang="en-IN" sz="1800" b="1">
            <a:solidFill>
              <a:srgbClr val="00B050"/>
            </a:solidFill>
          </a:endParaRPr>
        </a:p>
      </xdr:txBody>
    </xdr:sp>
    <xdr:clientData/>
  </xdr:twoCellAnchor>
  <xdr:oneCellAnchor>
    <xdr:from>
      <xdr:col>13</xdr:col>
      <xdr:colOff>390525</xdr:colOff>
      <xdr:row>5</xdr:row>
      <xdr:rowOff>152400</xdr:rowOff>
    </xdr:from>
    <xdr:ext cx="1133475" cy="468013"/>
    <xdr:sp macro="" textlink="$AB$9">
      <xdr:nvSpPr>
        <xdr:cNvPr id="21" name="TextBox 20"/>
        <xdr:cNvSpPr txBox="1"/>
      </xdr:nvSpPr>
      <xdr:spPr>
        <a:xfrm>
          <a:off x="8315325" y="1104900"/>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DCD5956-0438-4860-BCA5-178BA8DB34FA}" type="TxLink">
            <a:rPr lang="en-IN" sz="2400" b="1"/>
            <a:pPr algn="ctr"/>
            <a:t>₹ 13</a:t>
          </a:fld>
          <a:endParaRPr lang="en-IN" sz="2400" b="1"/>
        </a:p>
      </xdr:txBody>
    </xdr:sp>
    <xdr:clientData/>
  </xdr:oneCellAnchor>
  <xdr:twoCellAnchor>
    <xdr:from>
      <xdr:col>15</xdr:col>
      <xdr:colOff>542926</xdr:colOff>
      <xdr:row>4</xdr:row>
      <xdr:rowOff>38100</xdr:rowOff>
    </xdr:from>
    <xdr:to>
      <xdr:col>18</xdr:col>
      <xdr:colOff>352426</xdr:colOff>
      <xdr:row>8</xdr:row>
      <xdr:rowOff>0</xdr:rowOff>
    </xdr:to>
    <xdr:sp macro="" textlink="">
      <xdr:nvSpPr>
        <xdr:cNvPr id="22" name="Rounded Rectangle 21"/>
        <xdr:cNvSpPr/>
      </xdr:nvSpPr>
      <xdr:spPr>
        <a:xfrm>
          <a:off x="9686926" y="800100"/>
          <a:ext cx="1638300"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190499</xdr:colOff>
      <xdr:row>4</xdr:row>
      <xdr:rowOff>57150</xdr:rowOff>
    </xdr:from>
    <xdr:to>
      <xdr:col>18</xdr:col>
      <xdr:colOff>361950</xdr:colOff>
      <xdr:row>6</xdr:row>
      <xdr:rowOff>47625</xdr:rowOff>
    </xdr:to>
    <xdr:sp macro="" textlink="">
      <xdr:nvSpPr>
        <xdr:cNvPr id="23" name="TextBox 22"/>
        <xdr:cNvSpPr txBox="1"/>
      </xdr:nvSpPr>
      <xdr:spPr>
        <a:xfrm>
          <a:off x="9944099" y="819150"/>
          <a:ext cx="139065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Max</a:t>
          </a:r>
          <a:r>
            <a:rPr lang="en-IN" sz="1800" b="1" baseline="0">
              <a:solidFill>
                <a:srgbClr val="00B050"/>
              </a:solidFill>
            </a:rPr>
            <a:t> Rating</a:t>
          </a:r>
          <a:endParaRPr lang="en-IN" sz="1800" b="1">
            <a:solidFill>
              <a:srgbClr val="00B050"/>
            </a:solidFill>
          </a:endParaRPr>
        </a:p>
      </xdr:txBody>
    </xdr:sp>
    <xdr:clientData/>
  </xdr:twoCellAnchor>
  <xdr:oneCellAnchor>
    <xdr:from>
      <xdr:col>16</xdr:col>
      <xdr:colOff>285750</xdr:colOff>
      <xdr:row>5</xdr:row>
      <xdr:rowOff>142875</xdr:rowOff>
    </xdr:from>
    <xdr:ext cx="1133475" cy="468013"/>
    <xdr:sp macro="" textlink="$AB$11">
      <xdr:nvSpPr>
        <xdr:cNvPr id="24" name="TextBox 23"/>
        <xdr:cNvSpPr txBox="1"/>
      </xdr:nvSpPr>
      <xdr:spPr>
        <a:xfrm>
          <a:off x="10039350" y="109537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72DE1E77-3B11-48F8-9A29-D519F736485A}" type="TxLink">
            <a:rPr lang="en-IN" sz="2400" b="1"/>
            <a:pPr algn="ctr"/>
            <a:t>4.9</a:t>
          </a:fld>
          <a:endParaRPr lang="en-IN" sz="2400" b="1"/>
        </a:p>
      </xdr:txBody>
    </xdr:sp>
    <xdr:clientData/>
  </xdr:oneCellAnchor>
  <xdr:twoCellAnchor>
    <xdr:from>
      <xdr:col>10</xdr:col>
      <xdr:colOff>238125</xdr:colOff>
      <xdr:row>4</xdr:row>
      <xdr:rowOff>47625</xdr:rowOff>
    </xdr:from>
    <xdr:to>
      <xdr:col>12</xdr:col>
      <xdr:colOff>495300</xdr:colOff>
      <xdr:row>8</xdr:row>
      <xdr:rowOff>9525</xdr:rowOff>
    </xdr:to>
    <xdr:sp macro="" textlink="">
      <xdr:nvSpPr>
        <xdr:cNvPr id="28" name="Rounded Rectangle 27"/>
        <xdr:cNvSpPr/>
      </xdr:nvSpPr>
      <xdr:spPr>
        <a:xfrm>
          <a:off x="6334125" y="809625"/>
          <a:ext cx="147637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552449</xdr:colOff>
      <xdr:row>4</xdr:row>
      <xdr:rowOff>66675</xdr:rowOff>
    </xdr:from>
    <xdr:to>
      <xdr:col>12</xdr:col>
      <xdr:colOff>581024</xdr:colOff>
      <xdr:row>6</xdr:row>
      <xdr:rowOff>57150</xdr:rowOff>
    </xdr:to>
    <xdr:sp macro="" textlink="">
      <xdr:nvSpPr>
        <xdr:cNvPr id="29" name="TextBox 28"/>
        <xdr:cNvSpPr txBox="1"/>
      </xdr:nvSpPr>
      <xdr:spPr>
        <a:xfrm>
          <a:off x="6648449" y="828675"/>
          <a:ext cx="1247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Min</a:t>
          </a:r>
          <a:r>
            <a:rPr lang="en-IN" sz="1800" b="1" baseline="0">
              <a:solidFill>
                <a:srgbClr val="00B050"/>
              </a:solidFill>
            </a:rPr>
            <a:t> Rate</a:t>
          </a:r>
          <a:endParaRPr lang="en-IN" sz="1800" b="1">
            <a:solidFill>
              <a:srgbClr val="00B050"/>
            </a:solidFill>
          </a:endParaRPr>
        </a:p>
      </xdr:txBody>
    </xdr:sp>
    <xdr:clientData/>
  </xdr:twoCellAnchor>
  <xdr:oneCellAnchor>
    <xdr:from>
      <xdr:col>10</xdr:col>
      <xdr:colOff>590550</xdr:colOff>
      <xdr:row>5</xdr:row>
      <xdr:rowOff>152400</xdr:rowOff>
    </xdr:from>
    <xdr:ext cx="1133475" cy="468013"/>
    <xdr:sp macro="" textlink="$AB$8">
      <xdr:nvSpPr>
        <xdr:cNvPr id="30" name="TextBox 29"/>
        <xdr:cNvSpPr txBox="1"/>
      </xdr:nvSpPr>
      <xdr:spPr>
        <a:xfrm>
          <a:off x="6686550" y="1104900"/>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F6C9AB44-288B-4A1A-987A-9ED2F6E35DED}" type="TxLink">
            <a:rPr lang="en-IN" sz="2400" b="1"/>
            <a:pPr algn="ctr"/>
            <a:t>₹ 0</a:t>
          </a:fld>
          <a:endParaRPr lang="en-IN" sz="2400" b="1"/>
        </a:p>
      </xdr:txBody>
    </xdr:sp>
    <xdr:clientData/>
  </xdr:oneCellAnchor>
  <xdr:twoCellAnchor>
    <xdr:from>
      <xdr:col>18</xdr:col>
      <xdr:colOff>523875</xdr:colOff>
      <xdr:row>4</xdr:row>
      <xdr:rowOff>38100</xdr:rowOff>
    </xdr:from>
    <xdr:to>
      <xdr:col>21</xdr:col>
      <xdr:colOff>95250</xdr:colOff>
      <xdr:row>8</xdr:row>
      <xdr:rowOff>0</xdr:rowOff>
    </xdr:to>
    <xdr:sp macro="" textlink="">
      <xdr:nvSpPr>
        <xdr:cNvPr id="31" name="Rounded Rectangle 30"/>
        <xdr:cNvSpPr/>
      </xdr:nvSpPr>
      <xdr:spPr>
        <a:xfrm>
          <a:off x="11496675" y="800100"/>
          <a:ext cx="140017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590549</xdr:colOff>
      <xdr:row>4</xdr:row>
      <xdr:rowOff>38100</xdr:rowOff>
    </xdr:from>
    <xdr:to>
      <xdr:col>21</xdr:col>
      <xdr:colOff>152400</xdr:colOff>
      <xdr:row>6</xdr:row>
      <xdr:rowOff>28575</xdr:rowOff>
    </xdr:to>
    <xdr:sp macro="" textlink="">
      <xdr:nvSpPr>
        <xdr:cNvPr id="32" name="TextBox 31"/>
        <xdr:cNvSpPr txBox="1"/>
      </xdr:nvSpPr>
      <xdr:spPr>
        <a:xfrm>
          <a:off x="11563349" y="800100"/>
          <a:ext cx="139065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Min</a:t>
          </a:r>
          <a:r>
            <a:rPr lang="en-IN" sz="1800" b="1" baseline="0">
              <a:solidFill>
                <a:srgbClr val="00B050"/>
              </a:solidFill>
            </a:rPr>
            <a:t> Rating</a:t>
          </a:r>
          <a:endParaRPr lang="en-IN" sz="1800" b="1">
            <a:solidFill>
              <a:srgbClr val="00B050"/>
            </a:solidFill>
          </a:endParaRPr>
        </a:p>
      </xdr:txBody>
    </xdr:sp>
    <xdr:clientData/>
  </xdr:twoCellAnchor>
  <xdr:oneCellAnchor>
    <xdr:from>
      <xdr:col>19</xdr:col>
      <xdr:colOff>266700</xdr:colOff>
      <xdr:row>5</xdr:row>
      <xdr:rowOff>142875</xdr:rowOff>
    </xdr:from>
    <xdr:ext cx="1133475" cy="468013"/>
    <xdr:sp macro="" textlink="$AB$12">
      <xdr:nvSpPr>
        <xdr:cNvPr id="33" name="TextBox 32"/>
        <xdr:cNvSpPr txBox="1"/>
      </xdr:nvSpPr>
      <xdr:spPr>
        <a:xfrm>
          <a:off x="11849100" y="109537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468AD36D-38AE-47AE-9E9B-64286E11B33C}" type="TxLink">
            <a:rPr lang="en-IN" sz="2400" b="1"/>
            <a:pPr algn="ctr"/>
            <a:t>3.3</a:t>
          </a:fld>
          <a:endParaRPr lang="en-IN" sz="2400" b="1"/>
        </a:p>
      </xdr:txBody>
    </xdr:sp>
    <xdr:clientData/>
  </xdr:oneCellAnchor>
  <xdr:twoCellAnchor>
    <xdr:from>
      <xdr:col>21</xdr:col>
      <xdr:colOff>257175</xdr:colOff>
      <xdr:row>4</xdr:row>
      <xdr:rowOff>38100</xdr:rowOff>
    </xdr:from>
    <xdr:to>
      <xdr:col>24</xdr:col>
      <xdr:colOff>57150</xdr:colOff>
      <xdr:row>8</xdr:row>
      <xdr:rowOff>0</xdr:rowOff>
    </xdr:to>
    <xdr:sp macro="" textlink="">
      <xdr:nvSpPr>
        <xdr:cNvPr id="34" name="Rounded Rectangle 33"/>
        <xdr:cNvSpPr/>
      </xdr:nvSpPr>
      <xdr:spPr>
        <a:xfrm>
          <a:off x="13058775" y="800100"/>
          <a:ext cx="162877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323849</xdr:colOff>
      <xdr:row>4</xdr:row>
      <xdr:rowOff>38100</xdr:rowOff>
    </xdr:from>
    <xdr:to>
      <xdr:col>23</xdr:col>
      <xdr:colOff>495300</xdr:colOff>
      <xdr:row>6</xdr:row>
      <xdr:rowOff>28575</xdr:rowOff>
    </xdr:to>
    <xdr:sp macro="" textlink="">
      <xdr:nvSpPr>
        <xdr:cNvPr id="35" name="TextBox 34"/>
        <xdr:cNvSpPr txBox="1"/>
      </xdr:nvSpPr>
      <xdr:spPr>
        <a:xfrm>
          <a:off x="13125449" y="800100"/>
          <a:ext cx="139065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00B050"/>
              </a:solidFill>
            </a:rPr>
            <a:t>Avg Rating</a:t>
          </a:r>
          <a:endParaRPr lang="en-IN" sz="1800" b="1">
            <a:solidFill>
              <a:srgbClr val="00B050"/>
            </a:solidFill>
          </a:endParaRPr>
        </a:p>
      </xdr:txBody>
    </xdr:sp>
    <xdr:clientData/>
  </xdr:twoCellAnchor>
  <xdr:oneCellAnchor>
    <xdr:from>
      <xdr:col>21</xdr:col>
      <xdr:colOff>438150</xdr:colOff>
      <xdr:row>5</xdr:row>
      <xdr:rowOff>114300</xdr:rowOff>
    </xdr:from>
    <xdr:ext cx="1333500" cy="468013"/>
    <xdr:sp macro="" textlink="$AB$14">
      <xdr:nvSpPr>
        <xdr:cNvPr id="36" name="TextBox 35"/>
        <xdr:cNvSpPr txBox="1"/>
      </xdr:nvSpPr>
      <xdr:spPr>
        <a:xfrm>
          <a:off x="13239750" y="1066800"/>
          <a:ext cx="1333500"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8D732443-1759-4E06-A72A-A12B691975B4}" type="TxLink">
            <a:rPr lang="en-IN" sz="2400" b="1"/>
            <a:pPr algn="ctr"/>
            <a:t>High</a:t>
          </a:fld>
          <a:endParaRPr lang="en-IN" sz="2400" b="1"/>
        </a:p>
      </xdr:txBody>
    </xdr:sp>
    <xdr:clientData/>
  </xdr:oneCellAnchor>
  <xdr:twoCellAnchor>
    <xdr:from>
      <xdr:col>0</xdr:col>
      <xdr:colOff>171450</xdr:colOff>
      <xdr:row>8</xdr:row>
      <xdr:rowOff>152400</xdr:rowOff>
    </xdr:from>
    <xdr:to>
      <xdr:col>24</xdr:col>
      <xdr:colOff>161925</xdr:colOff>
      <xdr:row>9</xdr:row>
      <xdr:rowOff>7619</xdr:rowOff>
    </xdr:to>
    <xdr:sp macro="" textlink="">
      <xdr:nvSpPr>
        <xdr:cNvPr id="38" name="Rectangle 37"/>
        <xdr:cNvSpPr/>
      </xdr:nvSpPr>
      <xdr:spPr>
        <a:xfrm>
          <a:off x="171450" y="1676400"/>
          <a:ext cx="14620875" cy="45719"/>
        </a:xfrm>
        <a:prstGeom prst="rect">
          <a:avLst/>
        </a:prstGeom>
        <a:solidFill>
          <a:srgbClr val="00B0F0"/>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381000</xdr:colOff>
      <xdr:row>4</xdr:row>
      <xdr:rowOff>114300</xdr:rowOff>
    </xdr:from>
    <xdr:to>
      <xdr:col>1</xdr:col>
      <xdr:colOff>127440</xdr:colOff>
      <xdr:row>6</xdr:row>
      <xdr:rowOff>89340</xdr:rowOff>
    </xdr:to>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876300"/>
          <a:ext cx="356040" cy="356040"/>
        </a:xfrm>
        <a:prstGeom prst="rect">
          <a:avLst/>
        </a:prstGeom>
      </xdr:spPr>
    </xdr:pic>
    <xdr:clientData/>
  </xdr:twoCellAnchor>
  <xdr:twoCellAnchor editAs="oneCell">
    <xdr:from>
      <xdr:col>3</xdr:col>
      <xdr:colOff>514350</xdr:colOff>
      <xdr:row>4</xdr:row>
      <xdr:rowOff>95250</xdr:rowOff>
    </xdr:from>
    <xdr:to>
      <xdr:col>4</xdr:col>
      <xdr:colOff>215582</xdr:colOff>
      <xdr:row>6</xdr:row>
      <xdr:rowOff>25082</xdr:rowOff>
    </xdr:to>
    <xdr:pic>
      <xdr:nvPicPr>
        <xdr:cNvPr id="40" name="Picture 3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43150" y="857250"/>
          <a:ext cx="310832" cy="310832"/>
        </a:xfrm>
        <a:prstGeom prst="rect">
          <a:avLst/>
        </a:prstGeom>
      </xdr:spPr>
    </xdr:pic>
    <xdr:clientData/>
  </xdr:twoCellAnchor>
  <xdr:twoCellAnchor>
    <xdr:from>
      <xdr:col>7</xdr:col>
      <xdr:colOff>533400</xdr:colOff>
      <xdr:row>4</xdr:row>
      <xdr:rowOff>152399</xdr:rowOff>
    </xdr:from>
    <xdr:to>
      <xdr:col>8</xdr:col>
      <xdr:colOff>142875</xdr:colOff>
      <xdr:row>6</xdr:row>
      <xdr:rowOff>85724</xdr:rowOff>
    </xdr:to>
    <xdr:sp macro="" textlink="">
      <xdr:nvSpPr>
        <xdr:cNvPr id="41" name="Up Arrow 40"/>
        <xdr:cNvSpPr/>
      </xdr:nvSpPr>
      <xdr:spPr>
        <a:xfrm>
          <a:off x="4800600" y="914399"/>
          <a:ext cx="219075" cy="314325"/>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390525</xdr:colOff>
      <xdr:row>4</xdr:row>
      <xdr:rowOff>161925</xdr:rowOff>
    </xdr:from>
    <xdr:to>
      <xdr:col>11</xdr:col>
      <xdr:colOff>9525</xdr:colOff>
      <xdr:row>6</xdr:row>
      <xdr:rowOff>66675</xdr:rowOff>
    </xdr:to>
    <xdr:sp macro="" textlink="">
      <xdr:nvSpPr>
        <xdr:cNvPr id="42" name="Down Arrow 41"/>
        <xdr:cNvSpPr/>
      </xdr:nvSpPr>
      <xdr:spPr>
        <a:xfrm>
          <a:off x="6486525" y="923925"/>
          <a:ext cx="228600" cy="285750"/>
        </a:xfrm>
        <a:prstGeom prst="downArrow">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16</xdr:col>
      <xdr:colOff>9525</xdr:colOff>
      <xdr:row>5</xdr:row>
      <xdr:rowOff>104776</xdr:rowOff>
    </xdr:from>
    <xdr:to>
      <xdr:col>16</xdr:col>
      <xdr:colOff>390524</xdr:colOff>
      <xdr:row>7</xdr:row>
      <xdr:rowOff>104775</xdr:rowOff>
    </xdr:to>
    <xdr:pic>
      <xdr:nvPicPr>
        <xdr:cNvPr id="43" name="Picture 4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63125" y="1057276"/>
          <a:ext cx="380999" cy="380999"/>
        </a:xfrm>
        <a:prstGeom prst="rect">
          <a:avLst/>
        </a:prstGeom>
      </xdr:spPr>
    </xdr:pic>
    <xdr:clientData/>
  </xdr:twoCellAnchor>
  <xdr:twoCellAnchor editAs="oneCell">
    <xdr:from>
      <xdr:col>19</xdr:col>
      <xdr:colOff>19050</xdr:colOff>
      <xdr:row>5</xdr:row>
      <xdr:rowOff>142876</xdr:rowOff>
    </xdr:from>
    <xdr:to>
      <xdr:col>19</xdr:col>
      <xdr:colOff>431365</xdr:colOff>
      <xdr:row>7</xdr:row>
      <xdr:rowOff>130552</xdr:rowOff>
    </xdr:to>
    <xdr:pic>
      <xdr:nvPicPr>
        <xdr:cNvPr id="44" name="Picture 4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601450" y="1095376"/>
          <a:ext cx="412315" cy="368676"/>
        </a:xfrm>
        <a:prstGeom prst="rect">
          <a:avLst/>
        </a:prstGeom>
      </xdr:spPr>
    </xdr:pic>
    <xdr:clientData/>
  </xdr:twoCellAnchor>
  <xdr:twoCellAnchor editAs="oneCell">
    <xdr:from>
      <xdr:col>13</xdr:col>
      <xdr:colOff>142875</xdr:colOff>
      <xdr:row>4</xdr:row>
      <xdr:rowOff>152400</xdr:rowOff>
    </xdr:from>
    <xdr:to>
      <xdr:col>13</xdr:col>
      <xdr:colOff>485164</xdr:colOff>
      <xdr:row>6</xdr:row>
      <xdr:rowOff>113689</xdr:rowOff>
    </xdr:to>
    <xdr:pic>
      <xdr:nvPicPr>
        <xdr:cNvPr id="45" name="Picture 4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067675" y="914400"/>
          <a:ext cx="342289" cy="342289"/>
        </a:xfrm>
        <a:prstGeom prst="rect">
          <a:avLst/>
        </a:prstGeom>
      </xdr:spPr>
    </xdr:pic>
    <xdr:clientData/>
  </xdr:twoCellAnchor>
  <xdr:twoCellAnchor>
    <xdr:from>
      <xdr:col>4</xdr:col>
      <xdr:colOff>285750</xdr:colOff>
      <xdr:row>17</xdr:row>
      <xdr:rowOff>66675</xdr:rowOff>
    </xdr:from>
    <xdr:to>
      <xdr:col>11</xdr:col>
      <xdr:colOff>590550</xdr:colOff>
      <xdr:row>31</xdr:row>
      <xdr:rowOff>142875</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200025</xdr:colOff>
      <xdr:row>9</xdr:row>
      <xdr:rowOff>95250</xdr:rowOff>
    </xdr:from>
    <xdr:to>
      <xdr:col>2</xdr:col>
      <xdr:colOff>190500</xdr:colOff>
      <xdr:row>27</xdr:row>
      <xdr:rowOff>38100</xdr:rowOff>
    </xdr:to>
    <mc:AlternateContent xmlns:mc="http://schemas.openxmlformats.org/markup-compatibility/2006" xmlns:a14="http://schemas.microsoft.com/office/drawing/2010/main">
      <mc:Choice Requires="a14">
        <xdr:graphicFrame macro="">
          <xdr:nvGraphicFramePr>
            <xdr:cNvPr id="48"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0025" y="1809750"/>
              <a:ext cx="1209675" cy="3371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27</xdr:row>
      <xdr:rowOff>114300</xdr:rowOff>
    </xdr:from>
    <xdr:to>
      <xdr:col>2</xdr:col>
      <xdr:colOff>171450</xdr:colOff>
      <xdr:row>32</xdr:row>
      <xdr:rowOff>76200</xdr:rowOff>
    </xdr:to>
    <mc:AlternateContent xmlns:mc="http://schemas.openxmlformats.org/markup-compatibility/2006" xmlns:a14="http://schemas.microsoft.com/office/drawing/2010/main">
      <mc:Choice Requires="a14">
        <xdr:graphicFrame macro="">
          <xdr:nvGraphicFramePr>
            <xdr:cNvPr id="49" name="Genre 1"/>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190500" y="5257800"/>
              <a:ext cx="120015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12</xdr:col>
      <xdr:colOff>66675</xdr:colOff>
      <xdr:row>17</xdr:row>
      <xdr:rowOff>76200</xdr:rowOff>
    </xdr:from>
    <xdr:to>
      <xdr:col>19</xdr:col>
      <xdr:colOff>190500</xdr:colOff>
      <xdr:row>31</xdr:row>
      <xdr:rowOff>152400</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304800</xdr:colOff>
      <xdr:row>9</xdr:row>
      <xdr:rowOff>95249</xdr:rowOff>
    </xdr:from>
    <xdr:to>
      <xdr:col>24</xdr:col>
      <xdr:colOff>314324</xdr:colOff>
      <xdr:row>31</xdr:row>
      <xdr:rowOff>142874</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161925</xdr:colOff>
      <xdr:row>9</xdr:row>
      <xdr:rowOff>76200</xdr:rowOff>
    </xdr:from>
    <xdr:to>
      <xdr:col>19</xdr:col>
      <xdr:colOff>114300</xdr:colOff>
      <xdr:row>16</xdr:row>
      <xdr:rowOff>180975</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257175</xdr:colOff>
      <xdr:row>9</xdr:row>
      <xdr:rowOff>104775</xdr:rowOff>
    </xdr:from>
    <xdr:to>
      <xdr:col>9</xdr:col>
      <xdr:colOff>600075</xdr:colOff>
      <xdr:row>17</xdr:row>
      <xdr:rowOff>0</xdr:rowOff>
    </xdr:to>
    <xdr:graphicFrame macro="">
      <xdr:nvGraphicFramePr>
        <xdr:cNvPr id="55"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247650</xdr:colOff>
      <xdr:row>9</xdr:row>
      <xdr:rowOff>123825</xdr:rowOff>
    </xdr:from>
    <xdr:to>
      <xdr:col>4</xdr:col>
      <xdr:colOff>123825</xdr:colOff>
      <xdr:row>32</xdr:row>
      <xdr:rowOff>28575</xdr:rowOff>
    </xdr:to>
    <mc:AlternateContent xmlns:mc="http://schemas.openxmlformats.org/markup-compatibility/2006" xmlns:a14="http://schemas.microsoft.com/office/drawing/2010/main">
      <mc:Choice Requires="a14">
        <xdr:graphicFrame macro="">
          <xdr:nvGraphicFramePr>
            <xdr:cNvPr id="56" name="User Rating 1"/>
            <xdr:cNvGraphicFramePr/>
          </xdr:nvGraphicFramePr>
          <xdr:xfrm>
            <a:off x="0" y="0"/>
            <a:ext cx="0" cy="0"/>
          </xdr:xfrm>
          <a:graphic>
            <a:graphicData uri="http://schemas.microsoft.com/office/drawing/2010/slicer">
              <sle:slicer xmlns:sle="http://schemas.microsoft.com/office/drawing/2010/slicer" name="User Rating 1"/>
            </a:graphicData>
          </a:graphic>
        </xdr:graphicFrame>
      </mc:Choice>
      <mc:Fallback xmlns="">
        <xdr:sp macro="" textlink="">
          <xdr:nvSpPr>
            <xdr:cNvPr id="0" name=""/>
            <xdr:cNvSpPr>
              <a:spLocks noTextEdit="1"/>
            </xdr:cNvSpPr>
          </xdr:nvSpPr>
          <xdr:spPr>
            <a:xfrm>
              <a:off x="1466850" y="1838325"/>
              <a:ext cx="1095375" cy="42862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104776</xdr:colOff>
      <xdr:row>0</xdr:row>
      <xdr:rowOff>85726</xdr:rowOff>
    </xdr:from>
    <xdr:to>
      <xdr:col>8</xdr:col>
      <xdr:colOff>104775</xdr:colOff>
      <xdr:row>3</xdr:row>
      <xdr:rowOff>123825</xdr:rowOff>
    </xdr:to>
    <xdr:pic>
      <xdr:nvPicPr>
        <xdr:cNvPr id="10" name="Picture 9"/>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71976" y="85726"/>
          <a:ext cx="609599" cy="60959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183.511620949073" createdVersion="4" refreshedVersion="4" minRefreshableVersion="3" recordCount="550">
  <cacheSource type="worksheet">
    <worksheetSource ref="A1:H551" sheet="bestsellers with categories das"/>
  </cacheSource>
  <cacheFields count="8">
    <cacheField name="Sr No" numFmtId="0">
      <sharedItems containsSemiMixedTypes="0" containsString="0" containsNumber="1" containsInteger="1" minValue="1" maxValue="550" count="5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sharedItems>
    </cacheField>
    <cacheField name="Name" numFmtId="0">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Hamilton: The Revolu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The Book of Basketball: The NBA According to The Sports Guy"/>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Twilight Saga Collection"/>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0">
      <sharedItems count="248">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Ì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Â…"/>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Å"/>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Â…"/>
        <s v="Cheryl Strayed"/>
        <s v="Ken Follett"/>
        <s v="Geneen Roth"/>
        <s v="R. J. Palacio"/>
        <s v="Jen Sincero"/>
      </sharedItems>
    </cacheField>
    <cacheField name="User Rating" numFmtId="0">
      <sharedItems containsSemiMixedTypes="0" containsString="0" containsNumber="1" minValue="3.3" maxValue="4.9000000000000004" count="14">
        <n v="4.7"/>
        <n v="4.5999999999999996"/>
        <n v="4.8"/>
        <n v="4.4000000000000004"/>
        <n v="4.5"/>
        <n v="3.9"/>
        <n v="4.3"/>
        <n v="4.2"/>
        <n v="4.9000000000000004"/>
        <n v="3.8"/>
        <n v="3.6"/>
        <n v="4"/>
        <n v="4.0999999999999996"/>
        <n v="3.3"/>
      </sharedItems>
    </cacheField>
    <cacheField name="Reviews" numFmtId="0">
      <sharedItems containsSemiMixedTypes="0" containsString="0" containsNumber="1" containsInteger="1" minValue="37" maxValue="87841"/>
    </cacheField>
    <cacheField name="Price" numFmtId="0">
      <sharedItems containsSemiMixedTypes="0" containsString="0" containsNumber="1" containsInteger="1" minValue="0" maxValue="105"/>
    </cacheField>
    <cacheField name="Year" numFmtId="0">
      <sharedItems containsSemiMixedTypes="0" containsString="0" containsNumber="1" containsInteger="1" minValue="2009" maxValue="2019" count="11">
        <n v="2016"/>
        <n v="2011"/>
        <n v="2018"/>
        <n v="2017"/>
        <n v="2019"/>
        <n v="2014"/>
        <n v="2010"/>
        <n v="2009"/>
        <n v="2015"/>
        <n v="2013"/>
        <n v="2012"/>
      </sharedItems>
    </cacheField>
    <cacheField name="Genre" numFmtId="0">
      <sharedItems count="2">
        <s v="Non Fiction"/>
        <s v="Fiction"/>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50">
  <r>
    <x v="0"/>
    <x v="0"/>
    <x v="0"/>
    <x v="0"/>
    <n v="17350"/>
    <n v="8"/>
    <x v="0"/>
    <x v="0"/>
  </r>
  <r>
    <x v="1"/>
    <x v="1"/>
    <x v="1"/>
    <x v="1"/>
    <n v="2052"/>
    <n v="22"/>
    <x v="1"/>
    <x v="1"/>
  </r>
  <r>
    <x v="2"/>
    <x v="2"/>
    <x v="2"/>
    <x v="0"/>
    <n v="18979"/>
    <n v="15"/>
    <x v="2"/>
    <x v="0"/>
  </r>
  <r>
    <x v="3"/>
    <x v="3"/>
    <x v="3"/>
    <x v="0"/>
    <n v="21424"/>
    <n v="6"/>
    <x v="3"/>
    <x v="1"/>
  </r>
  <r>
    <x v="4"/>
    <x v="4"/>
    <x v="4"/>
    <x v="2"/>
    <n v="7665"/>
    <n v="12"/>
    <x v="4"/>
    <x v="0"/>
  </r>
  <r>
    <x v="5"/>
    <x v="5"/>
    <x v="5"/>
    <x v="3"/>
    <n v="12643"/>
    <n v="11"/>
    <x v="1"/>
    <x v="1"/>
  </r>
  <r>
    <x v="6"/>
    <x v="6"/>
    <x v="5"/>
    <x v="0"/>
    <n v="19735"/>
    <n v="30"/>
    <x v="5"/>
    <x v="1"/>
  </r>
  <r>
    <x v="7"/>
    <x v="7"/>
    <x v="6"/>
    <x v="0"/>
    <n v="19699"/>
    <n v="15"/>
    <x v="3"/>
    <x v="1"/>
  </r>
  <r>
    <x v="8"/>
    <x v="8"/>
    <x v="7"/>
    <x v="0"/>
    <n v="5983"/>
    <n v="3"/>
    <x v="2"/>
    <x v="0"/>
  </r>
  <r>
    <x v="9"/>
    <x v="9"/>
    <x v="8"/>
    <x v="1"/>
    <n v="23848"/>
    <n v="8"/>
    <x v="0"/>
    <x v="1"/>
  </r>
  <r>
    <x v="10"/>
    <x v="9"/>
    <x v="8"/>
    <x v="1"/>
    <n v="23848"/>
    <n v="8"/>
    <x v="3"/>
    <x v="1"/>
  </r>
  <r>
    <x v="11"/>
    <x v="10"/>
    <x v="9"/>
    <x v="1"/>
    <n v="460"/>
    <n v="2"/>
    <x v="6"/>
    <x v="0"/>
  </r>
  <r>
    <x v="12"/>
    <x v="11"/>
    <x v="10"/>
    <x v="1"/>
    <n v="4149"/>
    <n v="32"/>
    <x v="1"/>
    <x v="0"/>
  </r>
  <r>
    <x v="13"/>
    <x v="12"/>
    <x v="11"/>
    <x v="4"/>
    <n v="5153"/>
    <n v="5"/>
    <x v="2"/>
    <x v="1"/>
  </r>
  <r>
    <x v="14"/>
    <x v="13"/>
    <x v="12"/>
    <x v="1"/>
    <n v="5013"/>
    <n v="17"/>
    <x v="7"/>
    <x v="0"/>
  </r>
  <r>
    <x v="15"/>
    <x v="14"/>
    <x v="13"/>
    <x v="4"/>
    <n v="2313"/>
    <n v="4"/>
    <x v="0"/>
    <x v="0"/>
  </r>
  <r>
    <x v="16"/>
    <x v="15"/>
    <x v="14"/>
    <x v="1"/>
    <n v="2925"/>
    <n v="6"/>
    <x v="8"/>
    <x v="0"/>
  </r>
  <r>
    <x v="17"/>
    <x v="16"/>
    <x v="14"/>
    <x v="3"/>
    <n v="2951"/>
    <n v="6"/>
    <x v="8"/>
    <x v="0"/>
  </r>
  <r>
    <x v="18"/>
    <x v="17"/>
    <x v="15"/>
    <x v="4"/>
    <n v="2426"/>
    <n v="8"/>
    <x v="8"/>
    <x v="0"/>
  </r>
  <r>
    <x v="19"/>
    <x v="18"/>
    <x v="16"/>
    <x v="2"/>
    <n v="9198"/>
    <n v="13"/>
    <x v="0"/>
    <x v="0"/>
  </r>
  <r>
    <x v="20"/>
    <x v="19"/>
    <x v="17"/>
    <x v="1"/>
    <n v="36348"/>
    <n v="14"/>
    <x v="5"/>
    <x v="1"/>
  </r>
  <r>
    <x v="21"/>
    <x v="19"/>
    <x v="17"/>
    <x v="1"/>
    <n v="36348"/>
    <n v="14"/>
    <x v="8"/>
    <x v="1"/>
  </r>
  <r>
    <x v="22"/>
    <x v="20"/>
    <x v="18"/>
    <x v="5"/>
    <n v="6310"/>
    <n v="13"/>
    <x v="9"/>
    <x v="1"/>
  </r>
  <r>
    <x v="23"/>
    <x v="21"/>
    <x v="19"/>
    <x v="1"/>
    <n v="15921"/>
    <n v="9"/>
    <x v="8"/>
    <x v="0"/>
  </r>
  <r>
    <x v="24"/>
    <x v="22"/>
    <x v="20"/>
    <x v="6"/>
    <n v="12159"/>
    <n v="13"/>
    <x v="9"/>
    <x v="1"/>
  </r>
  <r>
    <x v="25"/>
    <x v="23"/>
    <x v="21"/>
    <x v="1"/>
    <n v="798"/>
    <n v="5"/>
    <x v="7"/>
    <x v="0"/>
  </r>
  <r>
    <x v="26"/>
    <x v="24"/>
    <x v="22"/>
    <x v="0"/>
    <n v="9374"/>
    <n v="9"/>
    <x v="3"/>
    <x v="0"/>
  </r>
  <r>
    <x v="27"/>
    <x v="25"/>
    <x v="23"/>
    <x v="7"/>
    <n v="491"/>
    <n v="14"/>
    <x v="6"/>
    <x v="0"/>
  </r>
  <r>
    <x v="28"/>
    <x v="26"/>
    <x v="24"/>
    <x v="1"/>
    <n v="5360"/>
    <n v="5"/>
    <x v="8"/>
    <x v="0"/>
  </r>
  <r>
    <x v="29"/>
    <x v="27"/>
    <x v="25"/>
    <x v="1"/>
    <n v="1909"/>
    <n v="11"/>
    <x v="8"/>
    <x v="0"/>
  </r>
  <r>
    <x v="30"/>
    <x v="28"/>
    <x v="26"/>
    <x v="2"/>
    <n v="1296"/>
    <n v="24"/>
    <x v="10"/>
    <x v="0"/>
  </r>
  <r>
    <x v="31"/>
    <x v="29"/>
    <x v="26"/>
    <x v="0"/>
    <n v="615"/>
    <n v="21"/>
    <x v="6"/>
    <x v="0"/>
  </r>
  <r>
    <x v="32"/>
    <x v="30"/>
    <x v="27"/>
    <x v="2"/>
    <n v="61133"/>
    <n v="11"/>
    <x v="2"/>
    <x v="0"/>
  </r>
  <r>
    <x v="33"/>
    <x v="30"/>
    <x v="27"/>
    <x v="2"/>
    <n v="61133"/>
    <n v="11"/>
    <x v="4"/>
    <x v="0"/>
  </r>
  <r>
    <x v="34"/>
    <x v="31"/>
    <x v="28"/>
    <x v="2"/>
    <n v="11113"/>
    <n v="15"/>
    <x v="8"/>
    <x v="0"/>
  </r>
  <r>
    <x v="35"/>
    <x v="32"/>
    <x v="29"/>
    <x v="0"/>
    <n v="10070"/>
    <n v="13"/>
    <x v="8"/>
    <x v="0"/>
  </r>
  <r>
    <x v="36"/>
    <x v="32"/>
    <x v="29"/>
    <x v="0"/>
    <n v="10070"/>
    <n v="13"/>
    <x v="0"/>
    <x v="0"/>
  </r>
  <r>
    <x v="37"/>
    <x v="33"/>
    <x v="30"/>
    <x v="0"/>
    <n v="3729"/>
    <n v="18"/>
    <x v="0"/>
    <x v="0"/>
  </r>
  <r>
    <x v="38"/>
    <x v="34"/>
    <x v="31"/>
    <x v="1"/>
    <n v="9769"/>
    <n v="13"/>
    <x v="7"/>
    <x v="1"/>
  </r>
  <r>
    <x v="39"/>
    <x v="35"/>
    <x v="21"/>
    <x v="4"/>
    <n v="471"/>
    <n v="8"/>
    <x v="6"/>
    <x v="0"/>
  </r>
  <r>
    <x v="40"/>
    <x v="36"/>
    <x v="32"/>
    <x v="8"/>
    <n v="14344"/>
    <n v="5"/>
    <x v="3"/>
    <x v="1"/>
  </r>
  <r>
    <x v="41"/>
    <x v="36"/>
    <x v="32"/>
    <x v="8"/>
    <n v="14344"/>
    <n v="5"/>
    <x v="4"/>
    <x v="1"/>
  </r>
  <r>
    <x v="42"/>
    <x v="37"/>
    <x v="33"/>
    <x v="2"/>
    <n v="4505"/>
    <n v="0"/>
    <x v="1"/>
    <x v="1"/>
  </r>
  <r>
    <x v="43"/>
    <x v="38"/>
    <x v="34"/>
    <x v="1"/>
    <n v="10369"/>
    <n v="4"/>
    <x v="0"/>
    <x v="0"/>
  </r>
  <r>
    <x v="44"/>
    <x v="39"/>
    <x v="35"/>
    <x v="2"/>
    <n v="16244"/>
    <n v="18"/>
    <x v="4"/>
    <x v="0"/>
  </r>
  <r>
    <x v="45"/>
    <x v="40"/>
    <x v="36"/>
    <x v="4"/>
    <n v="2884"/>
    <n v="28"/>
    <x v="5"/>
    <x v="0"/>
  </r>
  <r>
    <x v="46"/>
    <x v="41"/>
    <x v="37"/>
    <x v="0"/>
    <n v="22614"/>
    <n v="11"/>
    <x v="6"/>
    <x v="1"/>
  </r>
  <r>
    <x v="47"/>
    <x v="41"/>
    <x v="37"/>
    <x v="0"/>
    <n v="22614"/>
    <n v="11"/>
    <x v="1"/>
    <x v="1"/>
  </r>
  <r>
    <x v="48"/>
    <x v="41"/>
    <x v="37"/>
    <x v="0"/>
    <n v="22614"/>
    <n v="11"/>
    <x v="10"/>
    <x v="1"/>
  </r>
  <r>
    <x v="49"/>
    <x v="42"/>
    <x v="38"/>
    <x v="0"/>
    <n v="4761"/>
    <n v="16"/>
    <x v="0"/>
    <x v="0"/>
  </r>
  <r>
    <x v="50"/>
    <x v="43"/>
    <x v="39"/>
    <x v="0"/>
    <n v="1542"/>
    <n v="14"/>
    <x v="7"/>
    <x v="0"/>
  </r>
  <r>
    <x v="51"/>
    <x v="43"/>
    <x v="39"/>
    <x v="0"/>
    <n v="1542"/>
    <n v="14"/>
    <x v="6"/>
    <x v="0"/>
  </r>
  <r>
    <x v="52"/>
    <x v="43"/>
    <x v="39"/>
    <x v="0"/>
    <n v="1542"/>
    <n v="14"/>
    <x v="1"/>
    <x v="0"/>
  </r>
  <r>
    <x v="53"/>
    <x v="44"/>
    <x v="40"/>
    <x v="6"/>
    <n v="6143"/>
    <n v="8"/>
    <x v="2"/>
    <x v="1"/>
  </r>
  <r>
    <x v="54"/>
    <x v="45"/>
    <x v="41"/>
    <x v="2"/>
    <n v="4022"/>
    <n v="4"/>
    <x v="8"/>
    <x v="0"/>
  </r>
  <r>
    <x v="55"/>
    <x v="46"/>
    <x v="41"/>
    <x v="2"/>
    <n v="3871"/>
    <n v="5"/>
    <x v="8"/>
    <x v="0"/>
  </r>
  <r>
    <x v="56"/>
    <x v="47"/>
    <x v="42"/>
    <x v="1"/>
    <n v="4866"/>
    <n v="11"/>
    <x v="6"/>
    <x v="1"/>
  </r>
  <r>
    <x v="57"/>
    <x v="47"/>
    <x v="42"/>
    <x v="1"/>
    <n v="4866"/>
    <n v="11"/>
    <x v="1"/>
    <x v="1"/>
  </r>
  <r>
    <x v="58"/>
    <x v="48"/>
    <x v="43"/>
    <x v="2"/>
    <n v="1329"/>
    <n v="10"/>
    <x v="9"/>
    <x v="0"/>
  </r>
  <r>
    <x v="59"/>
    <x v="49"/>
    <x v="44"/>
    <x v="3"/>
    <n v="4642"/>
    <n v="13"/>
    <x v="9"/>
    <x v="0"/>
  </r>
  <r>
    <x v="60"/>
    <x v="50"/>
    <x v="45"/>
    <x v="1"/>
    <n v="1541"/>
    <n v="4"/>
    <x v="7"/>
    <x v="1"/>
  </r>
  <r>
    <x v="61"/>
    <x v="51"/>
    <x v="45"/>
    <x v="6"/>
    <n v="1924"/>
    <n v="8"/>
    <x v="6"/>
    <x v="1"/>
  </r>
  <r>
    <x v="62"/>
    <x v="52"/>
    <x v="45"/>
    <x v="7"/>
    <n v="2094"/>
    <n v="4"/>
    <x v="1"/>
    <x v="1"/>
  </r>
  <r>
    <x v="63"/>
    <x v="53"/>
    <x v="46"/>
    <x v="2"/>
    <n v="10922"/>
    <n v="5"/>
    <x v="8"/>
    <x v="1"/>
  </r>
  <r>
    <x v="64"/>
    <x v="53"/>
    <x v="46"/>
    <x v="2"/>
    <n v="10922"/>
    <n v="5"/>
    <x v="0"/>
    <x v="1"/>
  </r>
  <r>
    <x v="65"/>
    <x v="53"/>
    <x v="46"/>
    <x v="2"/>
    <n v="10922"/>
    <n v="5"/>
    <x v="3"/>
    <x v="1"/>
  </r>
  <r>
    <x v="66"/>
    <x v="53"/>
    <x v="46"/>
    <x v="2"/>
    <n v="10922"/>
    <n v="5"/>
    <x v="2"/>
    <x v="1"/>
  </r>
  <r>
    <x v="67"/>
    <x v="54"/>
    <x v="47"/>
    <x v="1"/>
    <n v="2137"/>
    <n v="17"/>
    <x v="6"/>
    <x v="0"/>
  </r>
  <r>
    <x v="68"/>
    <x v="55"/>
    <x v="48"/>
    <x v="1"/>
    <n v="1651"/>
    <n v="15"/>
    <x v="6"/>
    <x v="0"/>
  </r>
  <r>
    <x v="69"/>
    <x v="56"/>
    <x v="49"/>
    <x v="4"/>
    <n v="6679"/>
    <n v="105"/>
    <x v="9"/>
    <x v="0"/>
  </r>
  <r>
    <x v="70"/>
    <x v="56"/>
    <x v="49"/>
    <x v="4"/>
    <n v="6679"/>
    <n v="105"/>
    <x v="5"/>
    <x v="0"/>
  </r>
  <r>
    <x v="71"/>
    <x v="57"/>
    <x v="33"/>
    <x v="2"/>
    <n v="6812"/>
    <n v="0"/>
    <x v="9"/>
    <x v="1"/>
  </r>
  <r>
    <x v="72"/>
    <x v="58"/>
    <x v="33"/>
    <x v="2"/>
    <n v="3837"/>
    <n v="15"/>
    <x v="7"/>
    <x v="1"/>
  </r>
  <r>
    <x v="73"/>
    <x v="59"/>
    <x v="33"/>
    <x v="2"/>
    <n v="6540"/>
    <n v="22"/>
    <x v="5"/>
    <x v="1"/>
  </r>
  <r>
    <x v="74"/>
    <x v="60"/>
    <x v="50"/>
    <x v="1"/>
    <n v="7955"/>
    <n v="5"/>
    <x v="4"/>
    <x v="0"/>
  </r>
  <r>
    <x v="75"/>
    <x v="61"/>
    <x v="18"/>
    <x v="1"/>
    <n v="27098"/>
    <n v="15"/>
    <x v="9"/>
    <x v="1"/>
  </r>
  <r>
    <x v="76"/>
    <x v="61"/>
    <x v="18"/>
    <x v="1"/>
    <n v="27098"/>
    <n v="15"/>
    <x v="5"/>
    <x v="1"/>
  </r>
  <r>
    <x v="77"/>
    <x v="62"/>
    <x v="18"/>
    <x v="4"/>
    <n v="17684"/>
    <n v="6"/>
    <x v="5"/>
    <x v="1"/>
  </r>
  <r>
    <x v="78"/>
    <x v="63"/>
    <x v="51"/>
    <x v="1"/>
    <n v="37"/>
    <n v="6"/>
    <x v="7"/>
    <x v="0"/>
  </r>
  <r>
    <x v="79"/>
    <x v="64"/>
    <x v="1"/>
    <x v="0"/>
    <n v="15845"/>
    <n v="13"/>
    <x v="9"/>
    <x v="1"/>
  </r>
  <r>
    <x v="80"/>
    <x v="65"/>
    <x v="33"/>
    <x v="2"/>
    <n v="3181"/>
    <n v="12"/>
    <x v="7"/>
    <x v="1"/>
  </r>
  <r>
    <x v="81"/>
    <x v="66"/>
    <x v="52"/>
    <x v="8"/>
    <n v="5062"/>
    <n v="6"/>
    <x v="2"/>
    <x v="1"/>
  </r>
  <r>
    <x v="82"/>
    <x v="67"/>
    <x v="52"/>
    <x v="8"/>
    <n v="4786"/>
    <n v="8"/>
    <x v="3"/>
    <x v="1"/>
  </r>
  <r>
    <x v="83"/>
    <x v="68"/>
    <x v="52"/>
    <x v="8"/>
    <n v="7235"/>
    <n v="4"/>
    <x v="2"/>
    <x v="1"/>
  </r>
  <r>
    <x v="84"/>
    <x v="68"/>
    <x v="52"/>
    <x v="8"/>
    <n v="7235"/>
    <n v="4"/>
    <x v="4"/>
    <x v="1"/>
  </r>
  <r>
    <x v="85"/>
    <x v="69"/>
    <x v="52"/>
    <x v="8"/>
    <n v="12619"/>
    <n v="8"/>
    <x v="4"/>
    <x v="1"/>
  </r>
  <r>
    <x v="86"/>
    <x v="70"/>
    <x v="52"/>
    <x v="8"/>
    <n v="9089"/>
    <n v="8"/>
    <x v="4"/>
    <x v="1"/>
  </r>
  <r>
    <x v="87"/>
    <x v="71"/>
    <x v="52"/>
    <x v="8"/>
    <n v="5470"/>
    <n v="6"/>
    <x v="2"/>
    <x v="1"/>
  </r>
  <r>
    <x v="88"/>
    <x v="72"/>
    <x v="33"/>
    <x v="2"/>
    <n v="5118"/>
    <n v="20"/>
    <x v="0"/>
    <x v="1"/>
  </r>
  <r>
    <x v="89"/>
    <x v="73"/>
    <x v="53"/>
    <x v="1"/>
    <n v="2134"/>
    <n v="5"/>
    <x v="8"/>
    <x v="0"/>
  </r>
  <r>
    <x v="90"/>
    <x v="74"/>
    <x v="54"/>
    <x v="4"/>
    <n v="2525"/>
    <n v="16"/>
    <x v="6"/>
    <x v="0"/>
  </r>
  <r>
    <x v="91"/>
    <x v="75"/>
    <x v="55"/>
    <x v="4"/>
    <n v="720"/>
    <n v="1"/>
    <x v="7"/>
    <x v="0"/>
  </r>
  <r>
    <x v="92"/>
    <x v="76"/>
    <x v="55"/>
    <x v="6"/>
    <n v="956"/>
    <n v="14"/>
    <x v="7"/>
    <x v="0"/>
  </r>
  <r>
    <x v="93"/>
    <x v="77"/>
    <x v="56"/>
    <x v="4"/>
    <n v="6346"/>
    <n v="9"/>
    <x v="1"/>
    <x v="0"/>
  </r>
  <r>
    <x v="94"/>
    <x v="77"/>
    <x v="56"/>
    <x v="4"/>
    <n v="6346"/>
    <n v="9"/>
    <x v="10"/>
    <x v="0"/>
  </r>
  <r>
    <x v="95"/>
    <x v="78"/>
    <x v="31"/>
    <x v="0"/>
    <n v="5505"/>
    <n v="7"/>
    <x v="7"/>
    <x v="1"/>
  </r>
  <r>
    <x v="96"/>
    <x v="79"/>
    <x v="31"/>
    <x v="0"/>
    <n v="5505"/>
    <n v="18"/>
    <x v="7"/>
    <x v="1"/>
  </r>
  <r>
    <x v="97"/>
    <x v="80"/>
    <x v="57"/>
    <x v="0"/>
    <n v="28729"/>
    <n v="15"/>
    <x v="2"/>
    <x v="0"/>
  </r>
  <r>
    <x v="98"/>
    <x v="80"/>
    <x v="57"/>
    <x v="0"/>
    <n v="28729"/>
    <n v="15"/>
    <x v="4"/>
    <x v="0"/>
  </r>
  <r>
    <x v="99"/>
    <x v="81"/>
    <x v="58"/>
    <x v="0"/>
    <n v="5413"/>
    <n v="9"/>
    <x v="8"/>
    <x v="0"/>
  </r>
  <r>
    <x v="100"/>
    <x v="82"/>
    <x v="59"/>
    <x v="1"/>
    <n v="10721"/>
    <n v="8"/>
    <x v="0"/>
    <x v="1"/>
  </r>
  <r>
    <x v="101"/>
    <x v="82"/>
    <x v="59"/>
    <x v="1"/>
    <n v="10721"/>
    <n v="8"/>
    <x v="2"/>
    <x v="1"/>
  </r>
  <r>
    <x v="102"/>
    <x v="83"/>
    <x v="60"/>
    <x v="0"/>
    <n v="4370"/>
    <n v="15"/>
    <x v="0"/>
    <x v="1"/>
  </r>
  <r>
    <x v="103"/>
    <x v="84"/>
    <x v="61"/>
    <x v="3"/>
    <n v="6042"/>
    <n v="2"/>
    <x v="2"/>
    <x v="0"/>
  </r>
  <r>
    <x v="104"/>
    <x v="85"/>
    <x v="62"/>
    <x v="3"/>
    <n v="23631"/>
    <n v="7"/>
    <x v="10"/>
    <x v="1"/>
  </r>
  <r>
    <x v="105"/>
    <x v="86"/>
    <x v="62"/>
    <x v="4"/>
    <n v="20262"/>
    <n v="11"/>
    <x v="10"/>
    <x v="1"/>
  </r>
  <r>
    <x v="106"/>
    <x v="87"/>
    <x v="62"/>
    <x v="9"/>
    <n v="47265"/>
    <n v="14"/>
    <x v="10"/>
    <x v="1"/>
  </r>
  <r>
    <x v="107"/>
    <x v="87"/>
    <x v="62"/>
    <x v="9"/>
    <n v="47265"/>
    <n v="14"/>
    <x v="9"/>
    <x v="1"/>
  </r>
  <r>
    <x v="108"/>
    <x v="88"/>
    <x v="62"/>
    <x v="4"/>
    <n v="13964"/>
    <n v="32"/>
    <x v="10"/>
    <x v="1"/>
  </r>
  <r>
    <x v="109"/>
    <x v="89"/>
    <x v="63"/>
    <x v="7"/>
    <n v="13677"/>
    <n v="6"/>
    <x v="2"/>
    <x v="0"/>
  </r>
  <r>
    <x v="110"/>
    <x v="90"/>
    <x v="64"/>
    <x v="0"/>
    <n v="17323"/>
    <n v="4"/>
    <x v="5"/>
    <x v="0"/>
  </r>
  <r>
    <x v="111"/>
    <x v="90"/>
    <x v="64"/>
    <x v="0"/>
    <n v="17323"/>
    <n v="4"/>
    <x v="8"/>
    <x v="0"/>
  </r>
  <r>
    <x v="112"/>
    <x v="90"/>
    <x v="64"/>
    <x v="0"/>
    <n v="17323"/>
    <n v="4"/>
    <x v="0"/>
    <x v="0"/>
  </r>
  <r>
    <x v="113"/>
    <x v="90"/>
    <x v="64"/>
    <x v="0"/>
    <n v="17323"/>
    <n v="4"/>
    <x v="3"/>
    <x v="0"/>
  </r>
  <r>
    <x v="114"/>
    <x v="90"/>
    <x v="64"/>
    <x v="0"/>
    <n v="17323"/>
    <n v="4"/>
    <x v="2"/>
    <x v="0"/>
  </r>
  <r>
    <x v="115"/>
    <x v="91"/>
    <x v="65"/>
    <x v="3"/>
    <n v="1555"/>
    <n v="9"/>
    <x v="6"/>
    <x v="0"/>
  </r>
  <r>
    <x v="116"/>
    <x v="92"/>
    <x v="66"/>
    <x v="0"/>
    <n v="3642"/>
    <n v="0"/>
    <x v="5"/>
    <x v="1"/>
  </r>
  <r>
    <x v="117"/>
    <x v="93"/>
    <x v="67"/>
    <x v="3"/>
    <n v="1215"/>
    <n v="9"/>
    <x v="6"/>
    <x v="0"/>
  </r>
  <r>
    <x v="118"/>
    <x v="94"/>
    <x v="68"/>
    <x v="1"/>
    <n v="5594"/>
    <n v="5"/>
    <x v="1"/>
    <x v="1"/>
  </r>
  <r>
    <x v="119"/>
    <x v="94"/>
    <x v="68"/>
    <x v="1"/>
    <n v="5594"/>
    <n v="5"/>
    <x v="10"/>
    <x v="1"/>
  </r>
  <r>
    <x v="120"/>
    <x v="94"/>
    <x v="68"/>
    <x v="1"/>
    <n v="5594"/>
    <n v="5"/>
    <x v="9"/>
    <x v="1"/>
  </r>
  <r>
    <x v="121"/>
    <x v="95"/>
    <x v="69"/>
    <x v="4"/>
    <n v="408"/>
    <n v="20"/>
    <x v="6"/>
    <x v="0"/>
  </r>
  <r>
    <x v="122"/>
    <x v="96"/>
    <x v="70"/>
    <x v="1"/>
    <n v="4799"/>
    <n v="16"/>
    <x v="9"/>
    <x v="0"/>
  </r>
  <r>
    <x v="123"/>
    <x v="97"/>
    <x v="71"/>
    <x v="2"/>
    <n v="14038"/>
    <n v="4"/>
    <x v="8"/>
    <x v="1"/>
  </r>
  <r>
    <x v="124"/>
    <x v="97"/>
    <x v="71"/>
    <x v="2"/>
    <n v="14038"/>
    <n v="4"/>
    <x v="0"/>
    <x v="1"/>
  </r>
  <r>
    <x v="125"/>
    <x v="97"/>
    <x v="71"/>
    <x v="2"/>
    <n v="14038"/>
    <n v="4"/>
    <x v="3"/>
    <x v="1"/>
  </r>
  <r>
    <x v="126"/>
    <x v="97"/>
    <x v="71"/>
    <x v="2"/>
    <n v="14038"/>
    <n v="4"/>
    <x v="2"/>
    <x v="1"/>
  </r>
  <r>
    <x v="127"/>
    <x v="97"/>
    <x v="71"/>
    <x v="2"/>
    <n v="14038"/>
    <n v="4"/>
    <x v="4"/>
    <x v="1"/>
  </r>
  <r>
    <x v="128"/>
    <x v="98"/>
    <x v="72"/>
    <x v="1"/>
    <n v="7660"/>
    <n v="12"/>
    <x v="4"/>
    <x v="0"/>
  </r>
  <r>
    <x v="129"/>
    <x v="99"/>
    <x v="72"/>
    <x v="1"/>
    <n v="22288"/>
    <n v="12"/>
    <x v="2"/>
    <x v="0"/>
  </r>
  <r>
    <x v="130"/>
    <x v="99"/>
    <x v="72"/>
    <x v="1"/>
    <n v="22288"/>
    <n v="12"/>
    <x v="4"/>
    <x v="0"/>
  </r>
  <r>
    <x v="131"/>
    <x v="100"/>
    <x v="21"/>
    <x v="1"/>
    <n v="1365"/>
    <n v="11"/>
    <x v="7"/>
    <x v="0"/>
  </r>
  <r>
    <x v="132"/>
    <x v="101"/>
    <x v="73"/>
    <x v="10"/>
    <n v="14982"/>
    <n v="19"/>
    <x v="8"/>
    <x v="1"/>
  </r>
  <r>
    <x v="133"/>
    <x v="102"/>
    <x v="74"/>
    <x v="2"/>
    <n v="9568"/>
    <n v="9"/>
    <x v="1"/>
    <x v="1"/>
  </r>
  <r>
    <x v="134"/>
    <x v="103"/>
    <x v="75"/>
    <x v="1"/>
    <n v="1636"/>
    <n v="6"/>
    <x v="7"/>
    <x v="0"/>
  </r>
  <r>
    <x v="135"/>
    <x v="104"/>
    <x v="76"/>
    <x v="11"/>
    <n v="57271"/>
    <n v="10"/>
    <x v="10"/>
    <x v="1"/>
  </r>
  <r>
    <x v="136"/>
    <x v="104"/>
    <x v="76"/>
    <x v="11"/>
    <n v="57271"/>
    <n v="10"/>
    <x v="9"/>
    <x v="1"/>
  </r>
  <r>
    <x v="137"/>
    <x v="104"/>
    <x v="76"/>
    <x v="11"/>
    <n v="57271"/>
    <n v="9"/>
    <x v="5"/>
    <x v="1"/>
  </r>
  <r>
    <x v="138"/>
    <x v="105"/>
    <x v="77"/>
    <x v="1"/>
    <n v="10141"/>
    <n v="6"/>
    <x v="4"/>
    <x v="0"/>
  </r>
  <r>
    <x v="139"/>
    <x v="106"/>
    <x v="78"/>
    <x v="4"/>
    <n v="3457"/>
    <n v="14"/>
    <x v="7"/>
    <x v="0"/>
  </r>
  <r>
    <x v="140"/>
    <x v="106"/>
    <x v="78"/>
    <x v="4"/>
    <n v="3457"/>
    <n v="14"/>
    <x v="6"/>
    <x v="0"/>
  </r>
  <r>
    <x v="141"/>
    <x v="106"/>
    <x v="78"/>
    <x v="4"/>
    <n v="3457"/>
    <n v="14"/>
    <x v="1"/>
    <x v="0"/>
  </r>
  <r>
    <x v="142"/>
    <x v="106"/>
    <x v="78"/>
    <x v="4"/>
    <n v="3457"/>
    <n v="14"/>
    <x v="10"/>
    <x v="0"/>
  </r>
  <r>
    <x v="143"/>
    <x v="107"/>
    <x v="79"/>
    <x v="2"/>
    <n v="8837"/>
    <n v="5"/>
    <x v="3"/>
    <x v="1"/>
  </r>
  <r>
    <x v="144"/>
    <x v="107"/>
    <x v="79"/>
    <x v="2"/>
    <n v="8837"/>
    <n v="5"/>
    <x v="2"/>
    <x v="1"/>
  </r>
  <r>
    <x v="145"/>
    <x v="107"/>
    <x v="79"/>
    <x v="2"/>
    <n v="8837"/>
    <n v="5"/>
    <x v="4"/>
    <x v="1"/>
  </r>
  <r>
    <x v="146"/>
    <x v="108"/>
    <x v="80"/>
    <x v="8"/>
    <n v="7038"/>
    <n v="7"/>
    <x v="10"/>
    <x v="1"/>
  </r>
  <r>
    <x v="147"/>
    <x v="108"/>
    <x v="80"/>
    <x v="8"/>
    <n v="7038"/>
    <n v="7"/>
    <x v="9"/>
    <x v="1"/>
  </r>
  <r>
    <x v="148"/>
    <x v="109"/>
    <x v="81"/>
    <x v="1"/>
    <n v="5972"/>
    <n v="10"/>
    <x v="5"/>
    <x v="0"/>
  </r>
  <r>
    <x v="149"/>
    <x v="110"/>
    <x v="62"/>
    <x v="3"/>
    <n v="25624"/>
    <n v="14"/>
    <x v="8"/>
    <x v="1"/>
  </r>
  <r>
    <x v="150"/>
    <x v="111"/>
    <x v="82"/>
    <x v="2"/>
    <n v="5476"/>
    <n v="7"/>
    <x v="4"/>
    <x v="0"/>
  </r>
  <r>
    <x v="151"/>
    <x v="112"/>
    <x v="83"/>
    <x v="8"/>
    <n v="5867"/>
    <n v="54"/>
    <x v="0"/>
    <x v="0"/>
  </r>
  <r>
    <x v="152"/>
    <x v="113"/>
    <x v="84"/>
    <x v="2"/>
    <n v="4148"/>
    <n v="11"/>
    <x v="9"/>
    <x v="0"/>
  </r>
  <r>
    <x v="153"/>
    <x v="114"/>
    <x v="60"/>
    <x v="8"/>
    <n v="19622"/>
    <n v="30"/>
    <x v="0"/>
    <x v="1"/>
  </r>
  <r>
    <x v="154"/>
    <x v="115"/>
    <x v="60"/>
    <x v="11"/>
    <n v="23973"/>
    <n v="12"/>
    <x v="0"/>
    <x v="1"/>
  </r>
  <r>
    <x v="155"/>
    <x v="116"/>
    <x v="85"/>
    <x v="8"/>
    <n v="7758"/>
    <n v="18"/>
    <x v="4"/>
    <x v="1"/>
  </r>
  <r>
    <x v="156"/>
    <x v="117"/>
    <x v="60"/>
    <x v="8"/>
    <n v="3146"/>
    <n v="30"/>
    <x v="3"/>
    <x v="1"/>
  </r>
  <r>
    <x v="157"/>
    <x v="118"/>
    <x v="60"/>
    <x v="8"/>
    <n v="10052"/>
    <n v="22"/>
    <x v="0"/>
    <x v="1"/>
  </r>
  <r>
    <x v="158"/>
    <x v="119"/>
    <x v="86"/>
    <x v="0"/>
    <n v="3564"/>
    <n v="9"/>
    <x v="8"/>
    <x v="0"/>
  </r>
  <r>
    <x v="159"/>
    <x v="120"/>
    <x v="85"/>
    <x v="2"/>
    <n v="13471"/>
    <n v="52"/>
    <x v="0"/>
    <x v="1"/>
  </r>
  <r>
    <x v="160"/>
    <x v="121"/>
    <x v="87"/>
    <x v="2"/>
    <n v="1930"/>
    <n v="4"/>
    <x v="7"/>
    <x v="0"/>
  </r>
  <r>
    <x v="161"/>
    <x v="122"/>
    <x v="88"/>
    <x v="0"/>
    <n v="15779"/>
    <n v="10"/>
    <x v="1"/>
    <x v="0"/>
  </r>
  <r>
    <x v="162"/>
    <x v="122"/>
    <x v="88"/>
    <x v="0"/>
    <n v="15779"/>
    <n v="10"/>
    <x v="10"/>
    <x v="0"/>
  </r>
  <r>
    <x v="163"/>
    <x v="123"/>
    <x v="89"/>
    <x v="3"/>
    <n v="15526"/>
    <n v="14"/>
    <x v="0"/>
    <x v="0"/>
  </r>
  <r>
    <x v="164"/>
    <x v="123"/>
    <x v="89"/>
    <x v="3"/>
    <n v="15526"/>
    <n v="14"/>
    <x v="3"/>
    <x v="0"/>
  </r>
  <r>
    <x v="165"/>
    <x v="124"/>
    <x v="90"/>
    <x v="2"/>
    <n v="3776"/>
    <n v="22"/>
    <x v="2"/>
    <x v="0"/>
  </r>
  <r>
    <x v="166"/>
    <x v="125"/>
    <x v="91"/>
    <x v="0"/>
    <n v="25001"/>
    <n v="11"/>
    <x v="5"/>
    <x v="0"/>
  </r>
  <r>
    <x v="167"/>
    <x v="125"/>
    <x v="91"/>
    <x v="0"/>
    <n v="25001"/>
    <n v="11"/>
    <x v="8"/>
    <x v="0"/>
  </r>
  <r>
    <x v="168"/>
    <x v="125"/>
    <x v="91"/>
    <x v="0"/>
    <n v="25001"/>
    <n v="11"/>
    <x v="0"/>
    <x v="0"/>
  </r>
  <r>
    <x v="169"/>
    <x v="125"/>
    <x v="91"/>
    <x v="0"/>
    <n v="25001"/>
    <n v="11"/>
    <x v="3"/>
    <x v="0"/>
  </r>
  <r>
    <x v="170"/>
    <x v="125"/>
    <x v="91"/>
    <x v="0"/>
    <n v="25001"/>
    <n v="11"/>
    <x v="2"/>
    <x v="0"/>
  </r>
  <r>
    <x v="171"/>
    <x v="126"/>
    <x v="92"/>
    <x v="6"/>
    <n v="5272"/>
    <n v="16"/>
    <x v="4"/>
    <x v="0"/>
  </r>
  <r>
    <x v="172"/>
    <x v="127"/>
    <x v="93"/>
    <x v="2"/>
    <n v="3490"/>
    <n v="15"/>
    <x v="9"/>
    <x v="0"/>
  </r>
  <r>
    <x v="173"/>
    <x v="127"/>
    <x v="93"/>
    <x v="2"/>
    <n v="3490"/>
    <n v="15"/>
    <x v="5"/>
    <x v="0"/>
  </r>
  <r>
    <x v="174"/>
    <x v="128"/>
    <x v="93"/>
    <x v="8"/>
    <n v="2812"/>
    <n v="17"/>
    <x v="8"/>
    <x v="0"/>
  </r>
  <r>
    <x v="175"/>
    <x v="129"/>
    <x v="94"/>
    <x v="0"/>
    <n v="4896"/>
    <n v="17"/>
    <x v="9"/>
    <x v="0"/>
  </r>
  <r>
    <x v="176"/>
    <x v="130"/>
    <x v="95"/>
    <x v="2"/>
    <n v="9737"/>
    <n v="7"/>
    <x v="4"/>
    <x v="0"/>
  </r>
  <r>
    <x v="177"/>
    <x v="131"/>
    <x v="96"/>
    <x v="1"/>
    <n v="1320"/>
    <n v="7"/>
    <x v="7"/>
    <x v="1"/>
  </r>
  <r>
    <x v="178"/>
    <x v="132"/>
    <x v="97"/>
    <x v="2"/>
    <n v="16643"/>
    <n v="4"/>
    <x v="3"/>
    <x v="1"/>
  </r>
  <r>
    <x v="179"/>
    <x v="132"/>
    <x v="97"/>
    <x v="2"/>
    <n v="16643"/>
    <n v="4"/>
    <x v="4"/>
    <x v="1"/>
  </r>
  <r>
    <x v="180"/>
    <x v="133"/>
    <x v="98"/>
    <x v="6"/>
    <n v="7153"/>
    <n v="9"/>
    <x v="5"/>
    <x v="1"/>
  </r>
  <r>
    <x v="181"/>
    <x v="134"/>
    <x v="99"/>
    <x v="3"/>
    <n v="4571"/>
    <n v="21"/>
    <x v="1"/>
    <x v="0"/>
  </r>
  <r>
    <x v="182"/>
    <x v="135"/>
    <x v="100"/>
    <x v="12"/>
    <n v="29651"/>
    <n v="14"/>
    <x v="9"/>
    <x v="1"/>
  </r>
  <r>
    <x v="183"/>
    <x v="136"/>
    <x v="101"/>
    <x v="1"/>
    <n v="5299"/>
    <n v="20"/>
    <x v="1"/>
    <x v="1"/>
  </r>
  <r>
    <x v="184"/>
    <x v="137"/>
    <x v="102"/>
    <x v="3"/>
    <n v="7396"/>
    <n v="13"/>
    <x v="4"/>
    <x v="0"/>
  </r>
  <r>
    <x v="185"/>
    <x v="137"/>
    <x v="102"/>
    <x v="3"/>
    <n v="7396"/>
    <n v="13"/>
    <x v="2"/>
    <x v="0"/>
  </r>
  <r>
    <x v="186"/>
    <x v="138"/>
    <x v="103"/>
    <x v="2"/>
    <n v="7062"/>
    <n v="12"/>
    <x v="4"/>
    <x v="0"/>
  </r>
  <r>
    <x v="187"/>
    <x v="139"/>
    <x v="104"/>
    <x v="8"/>
    <n v="19576"/>
    <n v="8"/>
    <x v="1"/>
    <x v="0"/>
  </r>
  <r>
    <x v="188"/>
    <x v="139"/>
    <x v="104"/>
    <x v="8"/>
    <n v="19576"/>
    <n v="8"/>
    <x v="10"/>
    <x v="0"/>
  </r>
  <r>
    <x v="189"/>
    <x v="139"/>
    <x v="104"/>
    <x v="8"/>
    <n v="19576"/>
    <n v="8"/>
    <x v="9"/>
    <x v="0"/>
  </r>
  <r>
    <x v="190"/>
    <x v="139"/>
    <x v="104"/>
    <x v="8"/>
    <n v="19576"/>
    <n v="8"/>
    <x v="5"/>
    <x v="0"/>
  </r>
  <r>
    <x v="191"/>
    <x v="139"/>
    <x v="104"/>
    <x v="8"/>
    <n v="19576"/>
    <n v="8"/>
    <x v="8"/>
    <x v="0"/>
  </r>
  <r>
    <x v="192"/>
    <x v="139"/>
    <x v="104"/>
    <x v="8"/>
    <n v="19576"/>
    <n v="8"/>
    <x v="0"/>
    <x v="0"/>
  </r>
  <r>
    <x v="193"/>
    <x v="140"/>
    <x v="66"/>
    <x v="1"/>
    <n v="978"/>
    <n v="0"/>
    <x v="5"/>
    <x v="1"/>
  </r>
  <r>
    <x v="194"/>
    <x v="141"/>
    <x v="1"/>
    <x v="4"/>
    <n v="4748"/>
    <n v="12"/>
    <x v="9"/>
    <x v="1"/>
  </r>
  <r>
    <x v="195"/>
    <x v="142"/>
    <x v="105"/>
    <x v="1"/>
    <n v="8393"/>
    <n v="17"/>
    <x v="3"/>
    <x v="0"/>
  </r>
  <r>
    <x v="196"/>
    <x v="143"/>
    <x v="106"/>
    <x v="4"/>
    <n v="11391"/>
    <n v="12"/>
    <x v="9"/>
    <x v="0"/>
  </r>
  <r>
    <x v="197"/>
    <x v="144"/>
    <x v="106"/>
    <x v="1"/>
    <n v="8634"/>
    <n v="25"/>
    <x v="10"/>
    <x v="0"/>
  </r>
  <r>
    <x v="198"/>
    <x v="145"/>
    <x v="106"/>
    <x v="0"/>
    <n v="9342"/>
    <n v="10"/>
    <x v="1"/>
    <x v="0"/>
  </r>
  <r>
    <x v="199"/>
    <x v="145"/>
    <x v="106"/>
    <x v="0"/>
    <n v="9342"/>
    <n v="10"/>
    <x v="10"/>
    <x v="0"/>
  </r>
  <r>
    <x v="200"/>
    <x v="146"/>
    <x v="106"/>
    <x v="1"/>
    <n v="10927"/>
    <n v="6"/>
    <x v="5"/>
    <x v="0"/>
  </r>
  <r>
    <x v="201"/>
    <x v="147"/>
    <x v="106"/>
    <x v="1"/>
    <n v="5235"/>
    <n v="5"/>
    <x v="8"/>
    <x v="0"/>
  </r>
  <r>
    <x v="202"/>
    <x v="148"/>
    <x v="106"/>
    <x v="2"/>
    <n v="8916"/>
    <n v="6"/>
    <x v="0"/>
    <x v="0"/>
  </r>
  <r>
    <x v="203"/>
    <x v="149"/>
    <x v="107"/>
    <x v="2"/>
    <n v="2507"/>
    <n v="8"/>
    <x v="2"/>
    <x v="0"/>
  </r>
  <r>
    <x v="204"/>
    <x v="150"/>
    <x v="108"/>
    <x v="4"/>
    <n v="3673"/>
    <n v="4"/>
    <x v="9"/>
    <x v="0"/>
  </r>
  <r>
    <x v="205"/>
    <x v="150"/>
    <x v="108"/>
    <x v="4"/>
    <n v="3673"/>
    <n v="4"/>
    <x v="5"/>
    <x v="0"/>
  </r>
  <r>
    <x v="206"/>
    <x v="150"/>
    <x v="108"/>
    <x v="4"/>
    <n v="3673"/>
    <n v="4"/>
    <x v="8"/>
    <x v="0"/>
  </r>
  <r>
    <x v="207"/>
    <x v="151"/>
    <x v="109"/>
    <x v="8"/>
    <n v="11881"/>
    <n v="13"/>
    <x v="2"/>
    <x v="1"/>
  </r>
  <r>
    <x v="208"/>
    <x v="152"/>
    <x v="108"/>
    <x v="1"/>
    <n v="6990"/>
    <n v="4"/>
    <x v="9"/>
    <x v="0"/>
  </r>
  <r>
    <x v="209"/>
    <x v="152"/>
    <x v="108"/>
    <x v="1"/>
    <n v="6990"/>
    <n v="4"/>
    <x v="5"/>
    <x v="0"/>
  </r>
  <r>
    <x v="210"/>
    <x v="152"/>
    <x v="108"/>
    <x v="1"/>
    <n v="6990"/>
    <n v="4"/>
    <x v="8"/>
    <x v="0"/>
  </r>
  <r>
    <x v="211"/>
    <x v="152"/>
    <x v="108"/>
    <x v="1"/>
    <n v="6990"/>
    <n v="4"/>
    <x v="0"/>
    <x v="0"/>
  </r>
  <r>
    <x v="212"/>
    <x v="152"/>
    <x v="108"/>
    <x v="1"/>
    <n v="6990"/>
    <n v="4"/>
    <x v="3"/>
    <x v="0"/>
  </r>
  <r>
    <x v="213"/>
    <x v="153"/>
    <x v="110"/>
    <x v="4"/>
    <n v="6132"/>
    <n v="13"/>
    <x v="9"/>
    <x v="0"/>
  </r>
  <r>
    <x v="214"/>
    <x v="154"/>
    <x v="111"/>
    <x v="4"/>
    <n v="3014"/>
    <n v="21"/>
    <x v="3"/>
    <x v="0"/>
  </r>
  <r>
    <x v="215"/>
    <x v="155"/>
    <x v="112"/>
    <x v="3"/>
    <n v="7550"/>
    <n v="6"/>
    <x v="2"/>
    <x v="0"/>
  </r>
  <r>
    <x v="216"/>
    <x v="156"/>
    <x v="113"/>
    <x v="2"/>
    <n v="3828"/>
    <n v="15"/>
    <x v="7"/>
    <x v="0"/>
  </r>
  <r>
    <x v="217"/>
    <x v="157"/>
    <x v="114"/>
    <x v="4"/>
    <n v="2752"/>
    <n v="18"/>
    <x v="6"/>
    <x v="0"/>
  </r>
  <r>
    <x v="218"/>
    <x v="158"/>
    <x v="115"/>
    <x v="12"/>
    <n v="1467"/>
    <n v="10"/>
    <x v="6"/>
    <x v="1"/>
  </r>
  <r>
    <x v="219"/>
    <x v="159"/>
    <x v="116"/>
    <x v="8"/>
    <n v="1884"/>
    <n v="0"/>
    <x v="5"/>
    <x v="1"/>
  </r>
  <r>
    <x v="220"/>
    <x v="160"/>
    <x v="117"/>
    <x v="4"/>
    <n v="25706"/>
    <n v="12"/>
    <x v="2"/>
    <x v="1"/>
  </r>
  <r>
    <x v="221"/>
    <x v="161"/>
    <x v="118"/>
    <x v="4"/>
    <n v="8491"/>
    <n v="7"/>
    <x v="5"/>
    <x v="1"/>
  </r>
  <r>
    <x v="222"/>
    <x v="162"/>
    <x v="119"/>
    <x v="7"/>
    <n v="1649"/>
    <n v="13"/>
    <x v="1"/>
    <x v="0"/>
  </r>
  <r>
    <x v="223"/>
    <x v="163"/>
    <x v="120"/>
    <x v="2"/>
    <n v="18613"/>
    <n v="5"/>
    <x v="5"/>
    <x v="1"/>
  </r>
  <r>
    <x v="224"/>
    <x v="163"/>
    <x v="120"/>
    <x v="2"/>
    <n v="18613"/>
    <n v="5"/>
    <x v="8"/>
    <x v="1"/>
  </r>
  <r>
    <x v="225"/>
    <x v="164"/>
    <x v="90"/>
    <x v="2"/>
    <n v="9867"/>
    <n v="16"/>
    <x v="2"/>
    <x v="0"/>
  </r>
  <r>
    <x v="226"/>
    <x v="165"/>
    <x v="26"/>
    <x v="4"/>
    <n v="1386"/>
    <n v="20"/>
    <x v="5"/>
    <x v="0"/>
  </r>
  <r>
    <x v="227"/>
    <x v="166"/>
    <x v="121"/>
    <x v="0"/>
    <n v="10199"/>
    <n v="11"/>
    <x v="3"/>
    <x v="0"/>
  </r>
  <r>
    <x v="228"/>
    <x v="167"/>
    <x v="122"/>
    <x v="2"/>
    <n v="2926"/>
    <n v="27"/>
    <x v="7"/>
    <x v="0"/>
  </r>
  <r>
    <x v="229"/>
    <x v="168"/>
    <x v="123"/>
    <x v="0"/>
    <n v="17739"/>
    <n v="8"/>
    <x v="0"/>
    <x v="0"/>
  </r>
  <r>
    <x v="230"/>
    <x v="168"/>
    <x v="123"/>
    <x v="0"/>
    <n v="17739"/>
    <n v="8"/>
    <x v="3"/>
    <x v="0"/>
  </r>
  <r>
    <x v="231"/>
    <x v="168"/>
    <x v="123"/>
    <x v="0"/>
    <n v="17739"/>
    <n v="8"/>
    <x v="2"/>
    <x v="0"/>
  </r>
  <r>
    <x v="232"/>
    <x v="169"/>
    <x v="124"/>
    <x v="3"/>
    <n v="3113"/>
    <n v="6"/>
    <x v="3"/>
    <x v="0"/>
  </r>
  <r>
    <x v="233"/>
    <x v="170"/>
    <x v="125"/>
    <x v="1"/>
    <n v="5542"/>
    <n v="10"/>
    <x v="5"/>
    <x v="0"/>
  </r>
  <r>
    <x v="234"/>
    <x v="170"/>
    <x v="125"/>
    <x v="1"/>
    <n v="5542"/>
    <n v="10"/>
    <x v="8"/>
    <x v="0"/>
  </r>
  <r>
    <x v="235"/>
    <x v="170"/>
    <x v="125"/>
    <x v="1"/>
    <n v="5542"/>
    <n v="10"/>
    <x v="0"/>
    <x v="0"/>
  </r>
  <r>
    <x v="236"/>
    <x v="171"/>
    <x v="37"/>
    <x v="4"/>
    <n v="26741"/>
    <n v="8"/>
    <x v="6"/>
    <x v="1"/>
  </r>
  <r>
    <x v="237"/>
    <x v="171"/>
    <x v="37"/>
    <x v="4"/>
    <n v="26741"/>
    <n v="8"/>
    <x v="1"/>
    <x v="1"/>
  </r>
  <r>
    <x v="238"/>
    <x v="171"/>
    <x v="37"/>
    <x v="4"/>
    <n v="26741"/>
    <n v="8"/>
    <x v="10"/>
    <x v="1"/>
  </r>
  <r>
    <x v="239"/>
    <x v="172"/>
    <x v="126"/>
    <x v="2"/>
    <n v="5347"/>
    <n v="16"/>
    <x v="4"/>
    <x v="0"/>
  </r>
  <r>
    <x v="240"/>
    <x v="173"/>
    <x v="127"/>
    <x v="2"/>
    <n v="7866"/>
    <n v="11"/>
    <x v="4"/>
    <x v="0"/>
  </r>
  <r>
    <x v="241"/>
    <x v="174"/>
    <x v="31"/>
    <x v="1"/>
    <n v="5680"/>
    <n v="10"/>
    <x v="7"/>
    <x v="1"/>
  </r>
  <r>
    <x v="242"/>
    <x v="175"/>
    <x v="128"/>
    <x v="0"/>
    <n v="5178"/>
    <n v="9"/>
    <x v="0"/>
    <x v="0"/>
  </r>
  <r>
    <x v="243"/>
    <x v="176"/>
    <x v="129"/>
    <x v="1"/>
    <n v="8093"/>
    <n v="14"/>
    <x v="10"/>
    <x v="0"/>
  </r>
  <r>
    <x v="244"/>
    <x v="177"/>
    <x v="130"/>
    <x v="8"/>
    <n v="3192"/>
    <n v="22"/>
    <x v="3"/>
    <x v="0"/>
  </r>
  <r>
    <x v="245"/>
    <x v="178"/>
    <x v="131"/>
    <x v="8"/>
    <n v="21834"/>
    <n v="8"/>
    <x v="10"/>
    <x v="1"/>
  </r>
  <r>
    <x v="246"/>
    <x v="178"/>
    <x v="131"/>
    <x v="8"/>
    <n v="21834"/>
    <n v="8"/>
    <x v="9"/>
    <x v="1"/>
  </r>
  <r>
    <x v="247"/>
    <x v="178"/>
    <x v="131"/>
    <x v="8"/>
    <n v="21834"/>
    <n v="8"/>
    <x v="5"/>
    <x v="1"/>
  </r>
  <r>
    <x v="248"/>
    <x v="178"/>
    <x v="131"/>
    <x v="8"/>
    <n v="21834"/>
    <n v="8"/>
    <x v="8"/>
    <x v="1"/>
  </r>
  <r>
    <x v="249"/>
    <x v="178"/>
    <x v="131"/>
    <x v="8"/>
    <n v="21834"/>
    <n v="8"/>
    <x v="0"/>
    <x v="1"/>
  </r>
  <r>
    <x v="250"/>
    <x v="178"/>
    <x v="131"/>
    <x v="8"/>
    <n v="21834"/>
    <n v="8"/>
    <x v="3"/>
    <x v="1"/>
  </r>
  <r>
    <x v="251"/>
    <x v="178"/>
    <x v="131"/>
    <x v="8"/>
    <n v="21834"/>
    <n v="8"/>
    <x v="2"/>
    <x v="1"/>
  </r>
  <r>
    <x v="252"/>
    <x v="178"/>
    <x v="131"/>
    <x v="8"/>
    <n v="21834"/>
    <n v="8"/>
    <x v="4"/>
    <x v="1"/>
  </r>
  <r>
    <x v="253"/>
    <x v="179"/>
    <x v="33"/>
    <x v="2"/>
    <n v="6169"/>
    <n v="7"/>
    <x v="8"/>
    <x v="1"/>
  </r>
  <r>
    <x v="254"/>
    <x v="180"/>
    <x v="132"/>
    <x v="7"/>
    <n v="4519"/>
    <n v="12"/>
    <x v="7"/>
    <x v="1"/>
  </r>
  <r>
    <x v="255"/>
    <x v="181"/>
    <x v="133"/>
    <x v="1"/>
    <n v="3163"/>
    <n v="13"/>
    <x v="1"/>
    <x v="0"/>
  </r>
  <r>
    <x v="256"/>
    <x v="181"/>
    <x v="133"/>
    <x v="1"/>
    <n v="3163"/>
    <n v="13"/>
    <x v="10"/>
    <x v="0"/>
  </r>
  <r>
    <x v="257"/>
    <x v="182"/>
    <x v="110"/>
    <x v="4"/>
    <n v="1831"/>
    <n v="9"/>
    <x v="3"/>
    <x v="0"/>
  </r>
  <r>
    <x v="258"/>
    <x v="183"/>
    <x v="100"/>
    <x v="6"/>
    <n v="18904"/>
    <n v="13"/>
    <x v="3"/>
    <x v="1"/>
  </r>
  <r>
    <x v="259"/>
    <x v="184"/>
    <x v="134"/>
    <x v="1"/>
    <n v="21930"/>
    <n v="11"/>
    <x v="5"/>
    <x v="1"/>
  </r>
  <r>
    <x v="260"/>
    <x v="185"/>
    <x v="44"/>
    <x v="1"/>
    <n v="10426"/>
    <n v="20"/>
    <x v="7"/>
    <x v="0"/>
  </r>
  <r>
    <x v="261"/>
    <x v="185"/>
    <x v="44"/>
    <x v="1"/>
    <n v="10426"/>
    <n v="20"/>
    <x v="6"/>
    <x v="0"/>
  </r>
  <r>
    <x v="262"/>
    <x v="186"/>
    <x v="135"/>
    <x v="0"/>
    <n v="10820"/>
    <n v="5"/>
    <x v="2"/>
    <x v="0"/>
  </r>
  <r>
    <x v="263"/>
    <x v="186"/>
    <x v="135"/>
    <x v="0"/>
    <n v="10820"/>
    <n v="5"/>
    <x v="4"/>
    <x v="0"/>
  </r>
  <r>
    <x v="264"/>
    <x v="187"/>
    <x v="136"/>
    <x v="2"/>
    <n v="548"/>
    <n v="2"/>
    <x v="6"/>
    <x v="1"/>
  </r>
  <r>
    <x v="265"/>
    <x v="188"/>
    <x v="137"/>
    <x v="2"/>
    <n v="16990"/>
    <n v="27"/>
    <x v="3"/>
    <x v="1"/>
  </r>
  <r>
    <x v="266"/>
    <x v="188"/>
    <x v="137"/>
    <x v="2"/>
    <n v="16990"/>
    <n v="27"/>
    <x v="2"/>
    <x v="1"/>
  </r>
  <r>
    <x v="267"/>
    <x v="188"/>
    <x v="137"/>
    <x v="2"/>
    <n v="16990"/>
    <n v="27"/>
    <x v="4"/>
    <x v="1"/>
  </r>
  <r>
    <x v="268"/>
    <x v="189"/>
    <x v="86"/>
    <x v="0"/>
    <n v="3503"/>
    <n v="9"/>
    <x v="0"/>
    <x v="1"/>
  </r>
  <r>
    <x v="269"/>
    <x v="190"/>
    <x v="138"/>
    <x v="6"/>
    <n v="13616"/>
    <n v="10"/>
    <x v="10"/>
    <x v="0"/>
  </r>
  <r>
    <x v="270"/>
    <x v="190"/>
    <x v="138"/>
    <x v="6"/>
    <n v="13616"/>
    <n v="10"/>
    <x v="9"/>
    <x v="0"/>
  </r>
  <r>
    <x v="271"/>
    <x v="191"/>
    <x v="139"/>
    <x v="4"/>
    <n v="8580"/>
    <n v="46"/>
    <x v="7"/>
    <x v="0"/>
  </r>
  <r>
    <x v="272"/>
    <x v="191"/>
    <x v="139"/>
    <x v="4"/>
    <n v="8580"/>
    <n v="46"/>
    <x v="6"/>
    <x v="0"/>
  </r>
  <r>
    <x v="273"/>
    <x v="191"/>
    <x v="139"/>
    <x v="4"/>
    <n v="8580"/>
    <n v="46"/>
    <x v="1"/>
    <x v="0"/>
  </r>
  <r>
    <x v="274"/>
    <x v="191"/>
    <x v="139"/>
    <x v="4"/>
    <n v="8580"/>
    <n v="46"/>
    <x v="10"/>
    <x v="0"/>
  </r>
  <r>
    <x v="275"/>
    <x v="191"/>
    <x v="139"/>
    <x v="4"/>
    <n v="8580"/>
    <n v="46"/>
    <x v="9"/>
    <x v="0"/>
  </r>
  <r>
    <x v="276"/>
    <x v="191"/>
    <x v="139"/>
    <x v="4"/>
    <n v="8580"/>
    <n v="46"/>
    <x v="5"/>
    <x v="0"/>
  </r>
  <r>
    <x v="277"/>
    <x v="191"/>
    <x v="139"/>
    <x v="4"/>
    <n v="8580"/>
    <n v="46"/>
    <x v="8"/>
    <x v="0"/>
  </r>
  <r>
    <x v="278"/>
    <x v="191"/>
    <x v="139"/>
    <x v="4"/>
    <n v="8580"/>
    <n v="46"/>
    <x v="0"/>
    <x v="0"/>
  </r>
  <r>
    <x v="279"/>
    <x v="191"/>
    <x v="139"/>
    <x v="4"/>
    <n v="8580"/>
    <n v="46"/>
    <x v="3"/>
    <x v="0"/>
  </r>
  <r>
    <x v="280"/>
    <x v="191"/>
    <x v="139"/>
    <x v="4"/>
    <n v="8580"/>
    <n v="46"/>
    <x v="2"/>
    <x v="0"/>
  </r>
  <r>
    <x v="281"/>
    <x v="192"/>
    <x v="140"/>
    <x v="2"/>
    <n v="4757"/>
    <n v="4"/>
    <x v="3"/>
    <x v="1"/>
  </r>
  <r>
    <x v="282"/>
    <x v="193"/>
    <x v="141"/>
    <x v="1"/>
    <n v="10009"/>
    <n v="20"/>
    <x v="10"/>
    <x v="0"/>
  </r>
  <r>
    <x v="283"/>
    <x v="193"/>
    <x v="141"/>
    <x v="1"/>
    <n v="10009"/>
    <n v="7"/>
    <x v="9"/>
    <x v="0"/>
  </r>
  <r>
    <x v="284"/>
    <x v="194"/>
    <x v="142"/>
    <x v="0"/>
    <n v="1985"/>
    <n v="9"/>
    <x v="6"/>
    <x v="0"/>
  </r>
  <r>
    <x v="285"/>
    <x v="194"/>
    <x v="142"/>
    <x v="0"/>
    <n v="1985"/>
    <n v="9"/>
    <x v="1"/>
    <x v="0"/>
  </r>
  <r>
    <x v="286"/>
    <x v="195"/>
    <x v="143"/>
    <x v="1"/>
    <n v="22536"/>
    <n v="12"/>
    <x v="3"/>
    <x v="1"/>
  </r>
  <r>
    <x v="287"/>
    <x v="195"/>
    <x v="143"/>
    <x v="1"/>
    <n v="22536"/>
    <n v="12"/>
    <x v="2"/>
    <x v="1"/>
  </r>
  <r>
    <x v="288"/>
    <x v="196"/>
    <x v="144"/>
    <x v="8"/>
    <n v="7150"/>
    <n v="12"/>
    <x v="9"/>
    <x v="1"/>
  </r>
  <r>
    <x v="289"/>
    <x v="197"/>
    <x v="144"/>
    <x v="8"/>
    <n v="3836"/>
    <n v="12"/>
    <x v="5"/>
    <x v="1"/>
  </r>
  <r>
    <x v="290"/>
    <x v="198"/>
    <x v="145"/>
    <x v="2"/>
    <n v="7802"/>
    <n v="20"/>
    <x v="2"/>
    <x v="0"/>
  </r>
  <r>
    <x v="291"/>
    <x v="198"/>
    <x v="145"/>
    <x v="2"/>
    <n v="7802"/>
    <n v="20"/>
    <x v="4"/>
    <x v="0"/>
  </r>
  <r>
    <x v="292"/>
    <x v="199"/>
    <x v="146"/>
    <x v="1"/>
    <n v="3619"/>
    <n v="10"/>
    <x v="6"/>
    <x v="1"/>
  </r>
  <r>
    <x v="293"/>
    <x v="200"/>
    <x v="147"/>
    <x v="2"/>
    <n v="23047"/>
    <n v="6"/>
    <x v="2"/>
    <x v="0"/>
  </r>
  <r>
    <x v="294"/>
    <x v="200"/>
    <x v="147"/>
    <x v="2"/>
    <n v="23047"/>
    <n v="6"/>
    <x v="4"/>
    <x v="0"/>
  </r>
  <r>
    <x v="295"/>
    <x v="201"/>
    <x v="58"/>
    <x v="0"/>
    <n v="9366"/>
    <n v="9"/>
    <x v="8"/>
    <x v="0"/>
  </r>
  <r>
    <x v="296"/>
    <x v="202"/>
    <x v="148"/>
    <x v="0"/>
    <n v="1265"/>
    <n v="11"/>
    <x v="6"/>
    <x v="0"/>
  </r>
  <r>
    <x v="297"/>
    <x v="203"/>
    <x v="149"/>
    <x v="2"/>
    <n v="3923"/>
    <n v="16"/>
    <x v="2"/>
    <x v="0"/>
  </r>
  <r>
    <x v="298"/>
    <x v="204"/>
    <x v="150"/>
    <x v="12"/>
    <n v="2272"/>
    <n v="6"/>
    <x v="9"/>
    <x v="0"/>
  </r>
  <r>
    <x v="299"/>
    <x v="205"/>
    <x v="45"/>
    <x v="0"/>
    <n v="973"/>
    <n v="25"/>
    <x v="7"/>
    <x v="1"/>
  </r>
  <r>
    <x v="300"/>
    <x v="206"/>
    <x v="51"/>
    <x v="1"/>
    <n v="220"/>
    <n v="17"/>
    <x v="9"/>
    <x v="0"/>
  </r>
  <r>
    <x v="301"/>
    <x v="207"/>
    <x v="111"/>
    <x v="1"/>
    <n v="7827"/>
    <n v="20"/>
    <x v="1"/>
    <x v="0"/>
  </r>
  <r>
    <x v="302"/>
    <x v="207"/>
    <x v="111"/>
    <x v="1"/>
    <n v="7827"/>
    <n v="20"/>
    <x v="10"/>
    <x v="0"/>
  </r>
  <r>
    <x v="303"/>
    <x v="208"/>
    <x v="151"/>
    <x v="8"/>
    <n v="9382"/>
    <n v="6"/>
    <x v="4"/>
    <x v="1"/>
  </r>
  <r>
    <x v="304"/>
    <x v="209"/>
    <x v="152"/>
    <x v="11"/>
    <n v="5069"/>
    <n v="17"/>
    <x v="7"/>
    <x v="0"/>
  </r>
  <r>
    <x v="305"/>
    <x v="209"/>
    <x v="152"/>
    <x v="11"/>
    <n v="5069"/>
    <n v="17"/>
    <x v="6"/>
    <x v="0"/>
  </r>
  <r>
    <x v="306"/>
    <x v="209"/>
    <x v="152"/>
    <x v="11"/>
    <n v="5069"/>
    <n v="17"/>
    <x v="1"/>
    <x v="0"/>
  </r>
  <r>
    <x v="307"/>
    <x v="209"/>
    <x v="152"/>
    <x v="11"/>
    <n v="5069"/>
    <n v="17"/>
    <x v="10"/>
    <x v="0"/>
  </r>
  <r>
    <x v="308"/>
    <x v="209"/>
    <x v="152"/>
    <x v="11"/>
    <n v="5069"/>
    <n v="17"/>
    <x v="9"/>
    <x v="0"/>
  </r>
  <r>
    <x v="309"/>
    <x v="209"/>
    <x v="152"/>
    <x v="11"/>
    <n v="5069"/>
    <n v="17"/>
    <x v="5"/>
    <x v="0"/>
  </r>
  <r>
    <x v="310"/>
    <x v="209"/>
    <x v="152"/>
    <x v="11"/>
    <n v="5069"/>
    <n v="17"/>
    <x v="8"/>
    <x v="0"/>
  </r>
  <r>
    <x v="311"/>
    <x v="209"/>
    <x v="152"/>
    <x v="11"/>
    <n v="5069"/>
    <n v="17"/>
    <x v="0"/>
    <x v="0"/>
  </r>
  <r>
    <x v="312"/>
    <x v="209"/>
    <x v="152"/>
    <x v="11"/>
    <n v="5069"/>
    <n v="17"/>
    <x v="3"/>
    <x v="0"/>
  </r>
  <r>
    <x v="313"/>
    <x v="210"/>
    <x v="153"/>
    <x v="4"/>
    <n v="1583"/>
    <n v="18"/>
    <x v="7"/>
    <x v="0"/>
  </r>
  <r>
    <x v="314"/>
    <x v="211"/>
    <x v="154"/>
    <x v="1"/>
    <n v="1907"/>
    <n v="13"/>
    <x v="6"/>
    <x v="0"/>
  </r>
  <r>
    <x v="315"/>
    <x v="212"/>
    <x v="155"/>
    <x v="4"/>
    <n v="23114"/>
    <n v="18"/>
    <x v="9"/>
    <x v="1"/>
  </r>
  <r>
    <x v="316"/>
    <x v="213"/>
    <x v="156"/>
    <x v="3"/>
    <n v="637"/>
    <n v="20"/>
    <x v="6"/>
    <x v="0"/>
  </r>
  <r>
    <x v="317"/>
    <x v="213"/>
    <x v="156"/>
    <x v="3"/>
    <n v="637"/>
    <n v="20"/>
    <x v="1"/>
    <x v="0"/>
  </r>
  <r>
    <x v="318"/>
    <x v="214"/>
    <x v="157"/>
    <x v="6"/>
    <n v="2314"/>
    <n v="22"/>
    <x v="1"/>
    <x v="0"/>
  </r>
  <r>
    <x v="319"/>
    <x v="215"/>
    <x v="158"/>
    <x v="6"/>
    <n v="4587"/>
    <n v="21"/>
    <x v="1"/>
    <x v="0"/>
  </r>
  <r>
    <x v="320"/>
    <x v="216"/>
    <x v="159"/>
    <x v="0"/>
    <n v="3477"/>
    <n v="28"/>
    <x v="6"/>
    <x v="0"/>
  </r>
  <r>
    <x v="321"/>
    <x v="216"/>
    <x v="159"/>
    <x v="0"/>
    <n v="3477"/>
    <n v="28"/>
    <x v="1"/>
    <x v="0"/>
  </r>
  <r>
    <x v="322"/>
    <x v="216"/>
    <x v="159"/>
    <x v="0"/>
    <n v="3477"/>
    <n v="28"/>
    <x v="10"/>
    <x v="0"/>
  </r>
  <r>
    <x v="323"/>
    <x v="216"/>
    <x v="159"/>
    <x v="0"/>
    <n v="3477"/>
    <n v="28"/>
    <x v="9"/>
    <x v="0"/>
  </r>
  <r>
    <x v="324"/>
    <x v="216"/>
    <x v="159"/>
    <x v="0"/>
    <n v="3477"/>
    <n v="28"/>
    <x v="5"/>
    <x v="0"/>
  </r>
  <r>
    <x v="325"/>
    <x v="216"/>
    <x v="159"/>
    <x v="2"/>
    <n v="25554"/>
    <n v="8"/>
    <x v="8"/>
    <x v="0"/>
  </r>
  <r>
    <x v="326"/>
    <x v="216"/>
    <x v="159"/>
    <x v="2"/>
    <n v="25554"/>
    <n v="8"/>
    <x v="0"/>
    <x v="0"/>
  </r>
  <r>
    <x v="327"/>
    <x v="216"/>
    <x v="159"/>
    <x v="2"/>
    <n v="25554"/>
    <n v="8"/>
    <x v="3"/>
    <x v="0"/>
  </r>
  <r>
    <x v="328"/>
    <x v="216"/>
    <x v="159"/>
    <x v="2"/>
    <n v="25554"/>
    <n v="8"/>
    <x v="2"/>
    <x v="0"/>
  </r>
  <r>
    <x v="329"/>
    <x v="216"/>
    <x v="159"/>
    <x v="2"/>
    <n v="25554"/>
    <n v="8"/>
    <x v="4"/>
    <x v="0"/>
  </r>
  <r>
    <x v="330"/>
    <x v="217"/>
    <x v="160"/>
    <x v="2"/>
    <n v="1680"/>
    <n v="12"/>
    <x v="7"/>
    <x v="0"/>
  </r>
  <r>
    <x v="331"/>
    <x v="218"/>
    <x v="161"/>
    <x v="1"/>
    <n v="9325"/>
    <n v="24"/>
    <x v="7"/>
    <x v="0"/>
  </r>
  <r>
    <x v="332"/>
    <x v="218"/>
    <x v="161"/>
    <x v="1"/>
    <n v="9325"/>
    <n v="24"/>
    <x v="1"/>
    <x v="0"/>
  </r>
  <r>
    <x v="333"/>
    <x v="218"/>
    <x v="161"/>
    <x v="1"/>
    <n v="9325"/>
    <n v="24"/>
    <x v="10"/>
    <x v="0"/>
  </r>
  <r>
    <x v="334"/>
    <x v="218"/>
    <x v="161"/>
    <x v="1"/>
    <n v="9325"/>
    <n v="24"/>
    <x v="9"/>
    <x v="0"/>
  </r>
  <r>
    <x v="335"/>
    <x v="218"/>
    <x v="161"/>
    <x v="0"/>
    <n v="4725"/>
    <n v="16"/>
    <x v="8"/>
    <x v="0"/>
  </r>
  <r>
    <x v="336"/>
    <x v="218"/>
    <x v="161"/>
    <x v="0"/>
    <n v="4725"/>
    <n v="16"/>
    <x v="0"/>
    <x v="0"/>
  </r>
  <r>
    <x v="337"/>
    <x v="218"/>
    <x v="161"/>
    <x v="0"/>
    <n v="4725"/>
    <n v="16"/>
    <x v="3"/>
    <x v="0"/>
  </r>
  <r>
    <x v="338"/>
    <x v="219"/>
    <x v="162"/>
    <x v="0"/>
    <n v="35799"/>
    <n v="39"/>
    <x v="5"/>
    <x v="1"/>
  </r>
  <r>
    <x v="339"/>
    <x v="220"/>
    <x v="163"/>
    <x v="1"/>
    <n v="2580"/>
    <n v="9"/>
    <x v="10"/>
    <x v="0"/>
  </r>
  <r>
    <x v="340"/>
    <x v="221"/>
    <x v="164"/>
    <x v="0"/>
    <n v="11813"/>
    <n v="10"/>
    <x v="6"/>
    <x v="1"/>
  </r>
  <r>
    <x v="341"/>
    <x v="221"/>
    <x v="164"/>
    <x v="0"/>
    <n v="11813"/>
    <n v="10"/>
    <x v="1"/>
    <x v="1"/>
  </r>
  <r>
    <x v="342"/>
    <x v="222"/>
    <x v="165"/>
    <x v="0"/>
    <n v="3536"/>
    <n v="17"/>
    <x v="6"/>
    <x v="0"/>
  </r>
  <r>
    <x v="343"/>
    <x v="223"/>
    <x v="136"/>
    <x v="2"/>
    <n v="6600"/>
    <n v="11"/>
    <x v="5"/>
    <x v="1"/>
  </r>
  <r>
    <x v="344"/>
    <x v="224"/>
    <x v="166"/>
    <x v="7"/>
    <n v="1789"/>
    <n v="14"/>
    <x v="10"/>
    <x v="0"/>
  </r>
  <r>
    <x v="345"/>
    <x v="225"/>
    <x v="167"/>
    <x v="2"/>
    <n v="12361"/>
    <n v="12"/>
    <x v="4"/>
    <x v="0"/>
  </r>
  <r>
    <x v="346"/>
    <x v="226"/>
    <x v="168"/>
    <x v="0"/>
    <n v="858"/>
    <n v="53"/>
    <x v="7"/>
    <x v="0"/>
  </r>
  <r>
    <x v="347"/>
    <x v="227"/>
    <x v="169"/>
    <x v="1"/>
    <n v="23148"/>
    <n v="6"/>
    <x v="9"/>
    <x v="1"/>
  </r>
  <r>
    <x v="348"/>
    <x v="227"/>
    <x v="169"/>
    <x v="1"/>
    <n v="23148"/>
    <n v="6"/>
    <x v="5"/>
    <x v="1"/>
  </r>
  <r>
    <x v="349"/>
    <x v="228"/>
    <x v="170"/>
    <x v="2"/>
    <n v="8081"/>
    <n v="8"/>
    <x v="5"/>
    <x v="1"/>
  </r>
  <r>
    <x v="350"/>
    <x v="228"/>
    <x v="170"/>
    <x v="2"/>
    <n v="8081"/>
    <n v="8"/>
    <x v="8"/>
    <x v="1"/>
  </r>
  <r>
    <x v="351"/>
    <x v="229"/>
    <x v="171"/>
    <x v="2"/>
    <n v="23358"/>
    <n v="12"/>
    <x v="5"/>
    <x v="0"/>
  </r>
  <r>
    <x v="352"/>
    <x v="229"/>
    <x v="171"/>
    <x v="2"/>
    <n v="23358"/>
    <n v="12"/>
    <x v="8"/>
    <x v="0"/>
  </r>
  <r>
    <x v="353"/>
    <x v="230"/>
    <x v="60"/>
    <x v="13"/>
    <n v="9372"/>
    <n v="12"/>
    <x v="10"/>
    <x v="1"/>
  </r>
  <r>
    <x v="354"/>
    <x v="231"/>
    <x v="172"/>
    <x v="0"/>
    <n v="4633"/>
    <n v="21"/>
    <x v="1"/>
    <x v="0"/>
  </r>
  <r>
    <x v="355"/>
    <x v="232"/>
    <x v="173"/>
    <x v="6"/>
    <n v="13061"/>
    <n v="6"/>
    <x v="2"/>
    <x v="0"/>
  </r>
  <r>
    <x v="356"/>
    <x v="232"/>
    <x v="173"/>
    <x v="6"/>
    <n v="13061"/>
    <n v="6"/>
    <x v="4"/>
    <x v="0"/>
  </r>
  <r>
    <x v="357"/>
    <x v="233"/>
    <x v="155"/>
    <x v="6"/>
    <n v="3523"/>
    <n v="13"/>
    <x v="6"/>
    <x v="1"/>
  </r>
  <r>
    <x v="358"/>
    <x v="234"/>
    <x v="174"/>
    <x v="2"/>
    <n v="2774"/>
    <n v="0"/>
    <x v="0"/>
    <x v="0"/>
  </r>
  <r>
    <x v="359"/>
    <x v="235"/>
    <x v="175"/>
    <x v="3"/>
    <n v="440"/>
    <n v="11"/>
    <x v="6"/>
    <x v="0"/>
  </r>
  <r>
    <x v="360"/>
    <x v="236"/>
    <x v="176"/>
    <x v="2"/>
    <n v="8922"/>
    <n v="9"/>
    <x v="9"/>
    <x v="1"/>
  </r>
  <r>
    <x v="361"/>
    <x v="236"/>
    <x v="176"/>
    <x v="2"/>
    <n v="8922"/>
    <n v="9"/>
    <x v="5"/>
    <x v="1"/>
  </r>
  <r>
    <x v="362"/>
    <x v="236"/>
    <x v="176"/>
    <x v="2"/>
    <n v="8922"/>
    <n v="9"/>
    <x v="8"/>
    <x v="1"/>
  </r>
  <r>
    <x v="363"/>
    <x v="237"/>
    <x v="177"/>
    <x v="12"/>
    <n v="2023"/>
    <n v="15"/>
    <x v="1"/>
    <x v="0"/>
  </r>
  <r>
    <x v="364"/>
    <x v="238"/>
    <x v="178"/>
    <x v="11"/>
    <n v="1859"/>
    <n v="11"/>
    <x v="7"/>
    <x v="1"/>
  </r>
  <r>
    <x v="365"/>
    <x v="239"/>
    <x v="118"/>
    <x v="0"/>
    <n v="50482"/>
    <n v="13"/>
    <x v="10"/>
    <x v="1"/>
  </r>
  <r>
    <x v="366"/>
    <x v="239"/>
    <x v="118"/>
    <x v="0"/>
    <n v="50482"/>
    <n v="13"/>
    <x v="9"/>
    <x v="1"/>
  </r>
  <r>
    <x v="367"/>
    <x v="239"/>
    <x v="118"/>
    <x v="0"/>
    <n v="50482"/>
    <n v="7"/>
    <x v="5"/>
    <x v="1"/>
  </r>
  <r>
    <x v="368"/>
    <x v="239"/>
    <x v="118"/>
    <x v="0"/>
    <n v="50482"/>
    <n v="13"/>
    <x v="5"/>
    <x v="1"/>
  </r>
  <r>
    <x v="369"/>
    <x v="240"/>
    <x v="179"/>
    <x v="1"/>
    <n v="3207"/>
    <n v="6"/>
    <x v="7"/>
    <x v="0"/>
  </r>
  <r>
    <x v="370"/>
    <x v="240"/>
    <x v="179"/>
    <x v="1"/>
    <n v="3207"/>
    <n v="6"/>
    <x v="6"/>
    <x v="0"/>
  </r>
  <r>
    <x v="371"/>
    <x v="240"/>
    <x v="179"/>
    <x v="1"/>
    <n v="3207"/>
    <n v="6"/>
    <x v="1"/>
    <x v="0"/>
  </r>
  <r>
    <x v="372"/>
    <x v="240"/>
    <x v="179"/>
    <x v="1"/>
    <n v="3207"/>
    <n v="6"/>
    <x v="10"/>
    <x v="0"/>
  </r>
  <r>
    <x v="373"/>
    <x v="240"/>
    <x v="179"/>
    <x v="1"/>
    <n v="3207"/>
    <n v="6"/>
    <x v="9"/>
    <x v="0"/>
  </r>
  <r>
    <x v="374"/>
    <x v="241"/>
    <x v="159"/>
    <x v="1"/>
    <n v="803"/>
    <n v="9"/>
    <x v="7"/>
    <x v="0"/>
  </r>
  <r>
    <x v="375"/>
    <x v="242"/>
    <x v="180"/>
    <x v="0"/>
    <n v="23308"/>
    <n v="6"/>
    <x v="9"/>
    <x v="0"/>
  </r>
  <r>
    <x v="376"/>
    <x v="242"/>
    <x v="180"/>
    <x v="0"/>
    <n v="23308"/>
    <n v="6"/>
    <x v="8"/>
    <x v="0"/>
  </r>
  <r>
    <x v="377"/>
    <x v="242"/>
    <x v="180"/>
    <x v="0"/>
    <n v="23308"/>
    <n v="6"/>
    <x v="0"/>
    <x v="0"/>
  </r>
  <r>
    <x v="378"/>
    <x v="242"/>
    <x v="180"/>
    <x v="0"/>
    <n v="23308"/>
    <n v="6"/>
    <x v="3"/>
    <x v="0"/>
  </r>
  <r>
    <x v="379"/>
    <x v="242"/>
    <x v="180"/>
    <x v="0"/>
    <n v="23308"/>
    <n v="6"/>
    <x v="2"/>
    <x v="0"/>
  </r>
  <r>
    <x v="380"/>
    <x v="242"/>
    <x v="180"/>
    <x v="0"/>
    <n v="23308"/>
    <n v="6"/>
    <x v="4"/>
    <x v="0"/>
  </r>
  <r>
    <x v="381"/>
    <x v="243"/>
    <x v="33"/>
    <x v="2"/>
    <n v="5836"/>
    <n v="0"/>
    <x v="3"/>
    <x v="1"/>
  </r>
  <r>
    <x v="382"/>
    <x v="244"/>
    <x v="181"/>
    <x v="12"/>
    <n v="79446"/>
    <n v="18"/>
    <x v="8"/>
    <x v="1"/>
  </r>
  <r>
    <x v="383"/>
    <x v="244"/>
    <x v="181"/>
    <x v="12"/>
    <n v="79446"/>
    <n v="7"/>
    <x v="0"/>
    <x v="1"/>
  </r>
  <r>
    <x v="384"/>
    <x v="245"/>
    <x v="182"/>
    <x v="0"/>
    <n v="7747"/>
    <n v="14"/>
    <x v="6"/>
    <x v="1"/>
  </r>
  <r>
    <x v="385"/>
    <x v="245"/>
    <x v="182"/>
    <x v="0"/>
    <n v="7747"/>
    <n v="14"/>
    <x v="1"/>
    <x v="1"/>
  </r>
  <r>
    <x v="386"/>
    <x v="246"/>
    <x v="182"/>
    <x v="0"/>
    <n v="7251"/>
    <n v="9"/>
    <x v="6"/>
    <x v="1"/>
  </r>
  <r>
    <x v="387"/>
    <x v="247"/>
    <x v="182"/>
    <x v="0"/>
    <n v="7251"/>
    <n v="16"/>
    <x v="7"/>
    <x v="1"/>
  </r>
  <r>
    <x v="388"/>
    <x v="248"/>
    <x v="182"/>
    <x v="3"/>
    <n v="10559"/>
    <n v="2"/>
    <x v="7"/>
    <x v="1"/>
  </r>
  <r>
    <x v="389"/>
    <x v="248"/>
    <x v="182"/>
    <x v="3"/>
    <n v="10559"/>
    <n v="2"/>
    <x v="6"/>
    <x v="1"/>
  </r>
  <r>
    <x v="390"/>
    <x v="249"/>
    <x v="183"/>
    <x v="2"/>
    <n v="5249"/>
    <n v="5"/>
    <x v="0"/>
    <x v="1"/>
  </r>
  <r>
    <x v="391"/>
    <x v="249"/>
    <x v="183"/>
    <x v="2"/>
    <n v="5249"/>
    <n v="5"/>
    <x v="3"/>
    <x v="1"/>
  </r>
  <r>
    <x v="392"/>
    <x v="250"/>
    <x v="184"/>
    <x v="5"/>
    <n v="33844"/>
    <n v="20"/>
    <x v="9"/>
    <x v="1"/>
  </r>
  <r>
    <x v="393"/>
    <x v="250"/>
    <x v="184"/>
    <x v="5"/>
    <n v="33844"/>
    <n v="20"/>
    <x v="5"/>
    <x v="1"/>
  </r>
  <r>
    <x v="394"/>
    <x v="251"/>
    <x v="185"/>
    <x v="3"/>
    <n v="11616"/>
    <n v="7"/>
    <x v="10"/>
    <x v="1"/>
  </r>
  <r>
    <x v="395"/>
    <x v="251"/>
    <x v="185"/>
    <x v="3"/>
    <n v="11616"/>
    <n v="7"/>
    <x v="9"/>
    <x v="1"/>
  </r>
  <r>
    <x v="396"/>
    <x v="251"/>
    <x v="185"/>
    <x v="3"/>
    <n v="11616"/>
    <n v="7"/>
    <x v="5"/>
    <x v="1"/>
  </r>
  <r>
    <x v="397"/>
    <x v="252"/>
    <x v="155"/>
    <x v="4"/>
    <n v="13609"/>
    <n v="14"/>
    <x v="4"/>
    <x v="1"/>
  </r>
  <r>
    <x v="398"/>
    <x v="253"/>
    <x v="186"/>
    <x v="0"/>
    <n v="8587"/>
    <n v="10"/>
    <x v="7"/>
    <x v="1"/>
  </r>
  <r>
    <x v="399"/>
    <x v="254"/>
    <x v="187"/>
    <x v="6"/>
    <n v="29442"/>
    <n v="7"/>
    <x v="3"/>
    <x v="1"/>
  </r>
  <r>
    <x v="400"/>
    <x v="255"/>
    <x v="188"/>
    <x v="1"/>
    <n v="11098"/>
    <n v="13"/>
    <x v="10"/>
    <x v="1"/>
  </r>
  <r>
    <x v="401"/>
    <x v="256"/>
    <x v="189"/>
    <x v="2"/>
    <n v="9947"/>
    <n v="11"/>
    <x v="2"/>
    <x v="1"/>
  </r>
  <r>
    <x v="402"/>
    <x v="257"/>
    <x v="190"/>
    <x v="2"/>
    <n v="13871"/>
    <n v="6"/>
    <x v="7"/>
    <x v="1"/>
  </r>
  <r>
    <x v="403"/>
    <x v="257"/>
    <x v="190"/>
    <x v="2"/>
    <n v="13871"/>
    <n v="6"/>
    <x v="6"/>
    <x v="1"/>
  </r>
  <r>
    <x v="404"/>
    <x v="257"/>
    <x v="190"/>
    <x v="2"/>
    <n v="13871"/>
    <n v="8"/>
    <x v="1"/>
    <x v="1"/>
  </r>
  <r>
    <x v="405"/>
    <x v="257"/>
    <x v="190"/>
    <x v="2"/>
    <n v="13871"/>
    <n v="7"/>
    <x v="1"/>
    <x v="1"/>
  </r>
  <r>
    <x v="406"/>
    <x v="258"/>
    <x v="136"/>
    <x v="2"/>
    <n v="6982"/>
    <n v="14"/>
    <x v="9"/>
    <x v="1"/>
  </r>
  <r>
    <x v="407"/>
    <x v="259"/>
    <x v="37"/>
    <x v="0"/>
    <n v="32122"/>
    <n v="14"/>
    <x v="6"/>
    <x v="1"/>
  </r>
  <r>
    <x v="408"/>
    <x v="260"/>
    <x v="37"/>
    <x v="0"/>
    <n v="32122"/>
    <n v="8"/>
    <x v="1"/>
    <x v="1"/>
  </r>
  <r>
    <x v="409"/>
    <x v="260"/>
    <x v="37"/>
    <x v="0"/>
    <n v="32122"/>
    <n v="8"/>
    <x v="10"/>
    <x v="1"/>
  </r>
  <r>
    <x v="410"/>
    <x v="261"/>
    <x v="37"/>
    <x v="2"/>
    <n v="16949"/>
    <n v="30"/>
    <x v="1"/>
    <x v="1"/>
  </r>
  <r>
    <x v="411"/>
    <x v="261"/>
    <x v="37"/>
    <x v="2"/>
    <n v="16949"/>
    <n v="30"/>
    <x v="10"/>
    <x v="1"/>
  </r>
  <r>
    <x v="412"/>
    <x v="262"/>
    <x v="191"/>
    <x v="0"/>
    <n v="9289"/>
    <n v="13"/>
    <x v="6"/>
    <x v="0"/>
  </r>
  <r>
    <x v="413"/>
    <x v="262"/>
    <x v="191"/>
    <x v="0"/>
    <n v="9289"/>
    <n v="9"/>
    <x v="1"/>
    <x v="0"/>
  </r>
  <r>
    <x v="414"/>
    <x v="262"/>
    <x v="191"/>
    <x v="0"/>
    <n v="9289"/>
    <n v="9"/>
    <x v="10"/>
    <x v="0"/>
  </r>
  <r>
    <x v="415"/>
    <x v="263"/>
    <x v="192"/>
    <x v="6"/>
    <n v="7368"/>
    <n v="7"/>
    <x v="3"/>
    <x v="0"/>
  </r>
  <r>
    <x v="416"/>
    <x v="263"/>
    <x v="192"/>
    <x v="6"/>
    <n v="7368"/>
    <n v="7"/>
    <x v="2"/>
    <x v="0"/>
  </r>
  <r>
    <x v="417"/>
    <x v="264"/>
    <x v="193"/>
    <x v="0"/>
    <n v="4028"/>
    <n v="9"/>
    <x v="7"/>
    <x v="0"/>
  </r>
  <r>
    <x v="418"/>
    <x v="265"/>
    <x v="136"/>
    <x v="2"/>
    <n v="4628"/>
    <n v="7"/>
    <x v="7"/>
    <x v="1"/>
  </r>
  <r>
    <x v="419"/>
    <x v="265"/>
    <x v="136"/>
    <x v="2"/>
    <n v="4628"/>
    <n v="7"/>
    <x v="6"/>
    <x v="1"/>
  </r>
  <r>
    <x v="420"/>
    <x v="266"/>
    <x v="194"/>
    <x v="8"/>
    <n v="5396"/>
    <n v="20"/>
    <x v="9"/>
    <x v="1"/>
  </r>
  <r>
    <x v="421"/>
    <x v="267"/>
    <x v="195"/>
    <x v="3"/>
    <n v="4247"/>
    <n v="13"/>
    <x v="1"/>
    <x v="0"/>
  </r>
  <r>
    <x v="422"/>
    <x v="267"/>
    <x v="195"/>
    <x v="3"/>
    <n v="4247"/>
    <n v="13"/>
    <x v="10"/>
    <x v="0"/>
  </r>
  <r>
    <x v="423"/>
    <x v="268"/>
    <x v="196"/>
    <x v="4"/>
    <n v="22641"/>
    <n v="11"/>
    <x v="8"/>
    <x v="0"/>
  </r>
  <r>
    <x v="424"/>
    <x v="268"/>
    <x v="196"/>
    <x v="4"/>
    <n v="22641"/>
    <n v="11"/>
    <x v="0"/>
    <x v="0"/>
  </r>
  <r>
    <x v="425"/>
    <x v="268"/>
    <x v="196"/>
    <x v="4"/>
    <n v="22641"/>
    <n v="11"/>
    <x v="3"/>
    <x v="0"/>
  </r>
  <r>
    <x v="426"/>
    <x v="268"/>
    <x v="196"/>
    <x v="4"/>
    <n v="22641"/>
    <n v="11"/>
    <x v="4"/>
    <x v="0"/>
  </r>
  <r>
    <x v="427"/>
    <x v="269"/>
    <x v="155"/>
    <x v="3"/>
    <n v="6222"/>
    <n v="18"/>
    <x v="1"/>
    <x v="1"/>
  </r>
  <r>
    <x v="428"/>
    <x v="270"/>
    <x v="136"/>
    <x v="2"/>
    <n v="4506"/>
    <n v="14"/>
    <x v="6"/>
    <x v="1"/>
  </r>
  <r>
    <x v="429"/>
    <x v="271"/>
    <x v="100"/>
    <x v="7"/>
    <n v="8747"/>
    <n v="19"/>
    <x v="7"/>
    <x v="1"/>
  </r>
  <r>
    <x v="430"/>
    <x v="272"/>
    <x v="197"/>
    <x v="2"/>
    <n v="1655"/>
    <n v="13"/>
    <x v="7"/>
    <x v="0"/>
  </r>
  <r>
    <x v="431"/>
    <x v="273"/>
    <x v="198"/>
    <x v="8"/>
    <n v="7861"/>
    <n v="5"/>
    <x v="0"/>
    <x v="0"/>
  </r>
  <r>
    <x v="432"/>
    <x v="274"/>
    <x v="136"/>
    <x v="2"/>
    <n v="6247"/>
    <n v="10"/>
    <x v="10"/>
    <x v="1"/>
  </r>
  <r>
    <x v="433"/>
    <x v="275"/>
    <x v="199"/>
    <x v="0"/>
    <n v="39459"/>
    <n v="9"/>
    <x v="8"/>
    <x v="1"/>
  </r>
  <r>
    <x v="434"/>
    <x v="276"/>
    <x v="200"/>
    <x v="4"/>
    <n v="10101"/>
    <n v="8"/>
    <x v="5"/>
    <x v="1"/>
  </r>
  <r>
    <x v="435"/>
    <x v="277"/>
    <x v="33"/>
    <x v="2"/>
    <n v="5898"/>
    <n v="8"/>
    <x v="2"/>
    <x v="1"/>
  </r>
  <r>
    <x v="436"/>
    <x v="278"/>
    <x v="201"/>
    <x v="1"/>
    <n v="2744"/>
    <n v="12"/>
    <x v="4"/>
    <x v="0"/>
  </r>
  <r>
    <x v="437"/>
    <x v="279"/>
    <x v="202"/>
    <x v="2"/>
    <n v="49288"/>
    <n v="11"/>
    <x v="8"/>
    <x v="1"/>
  </r>
  <r>
    <x v="438"/>
    <x v="279"/>
    <x v="202"/>
    <x v="2"/>
    <n v="49288"/>
    <n v="11"/>
    <x v="0"/>
    <x v="1"/>
  </r>
  <r>
    <x v="439"/>
    <x v="280"/>
    <x v="203"/>
    <x v="3"/>
    <n v="1201"/>
    <n v="40"/>
    <x v="6"/>
    <x v="0"/>
  </r>
  <r>
    <x v="440"/>
    <x v="280"/>
    <x v="203"/>
    <x v="3"/>
    <n v="1201"/>
    <n v="40"/>
    <x v="1"/>
    <x v="0"/>
  </r>
  <r>
    <x v="441"/>
    <x v="280"/>
    <x v="203"/>
    <x v="3"/>
    <n v="1201"/>
    <n v="40"/>
    <x v="10"/>
    <x v="0"/>
  </r>
  <r>
    <x v="442"/>
    <x v="280"/>
    <x v="203"/>
    <x v="3"/>
    <n v="1201"/>
    <n v="40"/>
    <x v="9"/>
    <x v="0"/>
  </r>
  <r>
    <x v="443"/>
    <x v="280"/>
    <x v="203"/>
    <x v="3"/>
    <n v="1201"/>
    <n v="40"/>
    <x v="5"/>
    <x v="0"/>
  </r>
  <r>
    <x v="444"/>
    <x v="281"/>
    <x v="203"/>
    <x v="6"/>
    <n v="807"/>
    <n v="36"/>
    <x v="0"/>
    <x v="0"/>
  </r>
  <r>
    <x v="445"/>
    <x v="282"/>
    <x v="204"/>
    <x v="6"/>
    <n v="3759"/>
    <n v="16"/>
    <x v="1"/>
    <x v="1"/>
  </r>
  <r>
    <x v="446"/>
    <x v="283"/>
    <x v="205"/>
    <x v="2"/>
    <n v="2663"/>
    <n v="17"/>
    <x v="9"/>
    <x v="0"/>
  </r>
  <r>
    <x v="447"/>
    <x v="284"/>
    <x v="205"/>
    <x v="2"/>
    <n v="3428"/>
    <n v="14"/>
    <x v="8"/>
    <x v="0"/>
  </r>
  <r>
    <x v="448"/>
    <x v="285"/>
    <x v="205"/>
    <x v="2"/>
    <n v="2876"/>
    <n v="21"/>
    <x v="10"/>
    <x v="0"/>
  </r>
  <r>
    <x v="449"/>
    <x v="286"/>
    <x v="206"/>
    <x v="4"/>
    <n v="3601"/>
    <n v="18"/>
    <x v="2"/>
    <x v="0"/>
  </r>
  <r>
    <x v="450"/>
    <x v="287"/>
    <x v="206"/>
    <x v="3"/>
    <n v="7058"/>
    <n v="17"/>
    <x v="2"/>
    <x v="0"/>
  </r>
  <r>
    <x v="451"/>
    <x v="288"/>
    <x v="207"/>
    <x v="2"/>
    <n v="9784"/>
    <n v="5"/>
    <x v="3"/>
    <x v="1"/>
  </r>
  <r>
    <x v="452"/>
    <x v="288"/>
    <x v="207"/>
    <x v="2"/>
    <n v="9784"/>
    <n v="5"/>
    <x v="2"/>
    <x v="1"/>
  </r>
  <r>
    <x v="453"/>
    <x v="289"/>
    <x v="208"/>
    <x v="1"/>
    <n v="10795"/>
    <n v="21"/>
    <x v="10"/>
    <x v="0"/>
  </r>
  <r>
    <x v="454"/>
    <x v="290"/>
    <x v="96"/>
    <x v="6"/>
    <n v="10191"/>
    <n v="18"/>
    <x v="2"/>
    <x v="1"/>
  </r>
  <r>
    <x v="455"/>
    <x v="291"/>
    <x v="155"/>
    <x v="6"/>
    <n v="14493"/>
    <n v="18"/>
    <x v="10"/>
    <x v="1"/>
  </r>
  <r>
    <x v="456"/>
    <x v="292"/>
    <x v="136"/>
    <x v="1"/>
    <n v="2186"/>
    <n v="12"/>
    <x v="6"/>
    <x v="1"/>
  </r>
  <r>
    <x v="457"/>
    <x v="293"/>
    <x v="209"/>
    <x v="1"/>
    <n v="1204"/>
    <n v="14"/>
    <x v="6"/>
    <x v="0"/>
  </r>
  <r>
    <x v="458"/>
    <x v="294"/>
    <x v="136"/>
    <x v="2"/>
    <n v="2091"/>
    <n v="12"/>
    <x v="10"/>
    <x v="1"/>
  </r>
  <r>
    <x v="459"/>
    <x v="295"/>
    <x v="210"/>
    <x v="1"/>
    <n v="19720"/>
    <n v="8"/>
    <x v="7"/>
    <x v="1"/>
  </r>
  <r>
    <x v="460"/>
    <x v="295"/>
    <x v="210"/>
    <x v="1"/>
    <n v="19720"/>
    <n v="8"/>
    <x v="3"/>
    <x v="1"/>
  </r>
  <r>
    <x v="461"/>
    <x v="296"/>
    <x v="31"/>
    <x v="1"/>
    <n v="2122"/>
    <n v="0"/>
    <x v="6"/>
    <x v="1"/>
  </r>
  <r>
    <x v="462"/>
    <x v="297"/>
    <x v="211"/>
    <x v="4"/>
    <n v="27536"/>
    <n v="14"/>
    <x v="4"/>
    <x v="1"/>
  </r>
  <r>
    <x v="463"/>
    <x v="298"/>
    <x v="136"/>
    <x v="2"/>
    <n v="4290"/>
    <n v="10"/>
    <x v="1"/>
    <x v="1"/>
  </r>
  <r>
    <x v="464"/>
    <x v="299"/>
    <x v="212"/>
    <x v="1"/>
    <n v="26490"/>
    <n v="15"/>
    <x v="3"/>
    <x v="0"/>
  </r>
  <r>
    <x v="465"/>
    <x v="299"/>
    <x v="212"/>
    <x v="1"/>
    <n v="26490"/>
    <n v="15"/>
    <x v="2"/>
    <x v="0"/>
  </r>
  <r>
    <x v="466"/>
    <x v="299"/>
    <x v="212"/>
    <x v="1"/>
    <n v="26490"/>
    <n v="15"/>
    <x v="4"/>
    <x v="0"/>
  </r>
  <r>
    <x v="467"/>
    <x v="300"/>
    <x v="123"/>
    <x v="0"/>
    <n v="5487"/>
    <n v="9"/>
    <x v="3"/>
    <x v="0"/>
  </r>
  <r>
    <x v="468"/>
    <x v="301"/>
    <x v="33"/>
    <x v="0"/>
    <n v="6377"/>
    <n v="7"/>
    <x v="10"/>
    <x v="1"/>
  </r>
  <r>
    <x v="469"/>
    <x v="302"/>
    <x v="136"/>
    <x v="0"/>
    <n v="1463"/>
    <n v="10"/>
    <x v="1"/>
    <x v="1"/>
  </r>
  <r>
    <x v="470"/>
    <x v="303"/>
    <x v="213"/>
    <x v="3"/>
    <n v="3759"/>
    <n v="6"/>
    <x v="7"/>
    <x v="1"/>
  </r>
  <r>
    <x v="471"/>
    <x v="304"/>
    <x v="44"/>
    <x v="3"/>
    <n v="3503"/>
    <n v="9"/>
    <x v="7"/>
    <x v="0"/>
  </r>
  <r>
    <x v="472"/>
    <x v="305"/>
    <x v="214"/>
    <x v="0"/>
    <n v="11550"/>
    <n v="10"/>
    <x v="4"/>
    <x v="0"/>
  </r>
  <r>
    <x v="473"/>
    <x v="306"/>
    <x v="31"/>
    <x v="0"/>
    <n v="3801"/>
    <n v="82"/>
    <x v="7"/>
    <x v="1"/>
  </r>
  <r>
    <x v="474"/>
    <x v="307"/>
    <x v="33"/>
    <x v="2"/>
    <n v="3796"/>
    <n v="12"/>
    <x v="6"/>
    <x v="1"/>
  </r>
  <r>
    <x v="475"/>
    <x v="308"/>
    <x v="215"/>
    <x v="0"/>
    <n v="9030"/>
    <n v="10"/>
    <x v="4"/>
    <x v="0"/>
  </r>
  <r>
    <x v="476"/>
    <x v="309"/>
    <x v="216"/>
    <x v="8"/>
    <n v="19546"/>
    <n v="5"/>
    <x v="9"/>
    <x v="1"/>
  </r>
  <r>
    <x v="477"/>
    <x v="309"/>
    <x v="216"/>
    <x v="8"/>
    <n v="19546"/>
    <n v="5"/>
    <x v="5"/>
    <x v="1"/>
  </r>
  <r>
    <x v="478"/>
    <x v="309"/>
    <x v="216"/>
    <x v="8"/>
    <n v="19546"/>
    <n v="5"/>
    <x v="8"/>
    <x v="1"/>
  </r>
  <r>
    <x v="479"/>
    <x v="309"/>
    <x v="216"/>
    <x v="8"/>
    <n v="19546"/>
    <n v="5"/>
    <x v="0"/>
    <x v="1"/>
  </r>
  <r>
    <x v="480"/>
    <x v="309"/>
    <x v="216"/>
    <x v="8"/>
    <n v="19546"/>
    <n v="5"/>
    <x v="3"/>
    <x v="1"/>
  </r>
  <r>
    <x v="481"/>
    <x v="309"/>
    <x v="216"/>
    <x v="8"/>
    <n v="19546"/>
    <n v="5"/>
    <x v="2"/>
    <x v="1"/>
  </r>
  <r>
    <x v="482"/>
    <x v="309"/>
    <x v="216"/>
    <x v="8"/>
    <n v="19546"/>
    <n v="5"/>
    <x v="4"/>
    <x v="1"/>
  </r>
  <r>
    <x v="483"/>
    <x v="310"/>
    <x v="217"/>
    <x v="1"/>
    <n v="7508"/>
    <n v="16"/>
    <x v="8"/>
    <x v="0"/>
  </r>
  <r>
    <x v="484"/>
    <x v="310"/>
    <x v="217"/>
    <x v="1"/>
    <n v="7508"/>
    <n v="16"/>
    <x v="0"/>
    <x v="0"/>
  </r>
  <r>
    <x v="485"/>
    <x v="310"/>
    <x v="217"/>
    <x v="1"/>
    <n v="7508"/>
    <n v="16"/>
    <x v="3"/>
    <x v="0"/>
  </r>
  <r>
    <x v="486"/>
    <x v="311"/>
    <x v="218"/>
    <x v="8"/>
    <n v="8842"/>
    <n v="10"/>
    <x v="0"/>
    <x v="1"/>
  </r>
  <r>
    <x v="487"/>
    <x v="311"/>
    <x v="218"/>
    <x v="8"/>
    <n v="8842"/>
    <n v="10"/>
    <x v="3"/>
    <x v="1"/>
  </r>
  <r>
    <x v="488"/>
    <x v="311"/>
    <x v="218"/>
    <x v="8"/>
    <n v="8842"/>
    <n v="10"/>
    <x v="2"/>
    <x v="1"/>
  </r>
  <r>
    <x v="489"/>
    <x v="311"/>
    <x v="218"/>
    <x v="8"/>
    <n v="8842"/>
    <n v="10"/>
    <x v="4"/>
    <x v="1"/>
  </r>
  <r>
    <x v="490"/>
    <x v="312"/>
    <x v="219"/>
    <x v="2"/>
    <n v="30183"/>
    <n v="4"/>
    <x v="2"/>
    <x v="1"/>
  </r>
  <r>
    <x v="491"/>
    <x v="312"/>
    <x v="219"/>
    <x v="2"/>
    <n v="30183"/>
    <n v="4"/>
    <x v="4"/>
    <x v="1"/>
  </r>
  <r>
    <x v="492"/>
    <x v="313"/>
    <x v="220"/>
    <x v="0"/>
    <n v="6169"/>
    <n v="16"/>
    <x v="8"/>
    <x v="0"/>
  </r>
  <r>
    <x v="493"/>
    <x v="314"/>
    <x v="221"/>
    <x v="0"/>
    <n v="7034"/>
    <n v="15"/>
    <x v="9"/>
    <x v="0"/>
  </r>
  <r>
    <x v="494"/>
    <x v="315"/>
    <x v="222"/>
    <x v="1"/>
    <n v="11034"/>
    <n v="19"/>
    <x v="1"/>
    <x v="0"/>
  </r>
  <r>
    <x v="495"/>
    <x v="315"/>
    <x v="222"/>
    <x v="1"/>
    <n v="11034"/>
    <n v="19"/>
    <x v="10"/>
    <x v="0"/>
  </r>
  <r>
    <x v="496"/>
    <x v="316"/>
    <x v="223"/>
    <x v="4"/>
    <n v="7932"/>
    <n v="9"/>
    <x v="3"/>
    <x v="1"/>
  </r>
  <r>
    <x v="497"/>
    <x v="317"/>
    <x v="224"/>
    <x v="4"/>
    <n v="1904"/>
    <n v="23"/>
    <x v="10"/>
    <x v="0"/>
  </r>
  <r>
    <x v="498"/>
    <x v="318"/>
    <x v="225"/>
    <x v="6"/>
    <n v="3319"/>
    <n v="11"/>
    <x v="7"/>
    <x v="0"/>
  </r>
  <r>
    <x v="499"/>
    <x v="318"/>
    <x v="225"/>
    <x v="6"/>
    <n v="3319"/>
    <n v="11"/>
    <x v="6"/>
    <x v="0"/>
  </r>
  <r>
    <x v="500"/>
    <x v="319"/>
    <x v="226"/>
    <x v="1"/>
    <n v="11128"/>
    <n v="23"/>
    <x v="5"/>
    <x v="0"/>
  </r>
  <r>
    <x v="501"/>
    <x v="319"/>
    <x v="226"/>
    <x v="1"/>
    <n v="11128"/>
    <n v="23"/>
    <x v="8"/>
    <x v="0"/>
  </r>
  <r>
    <x v="502"/>
    <x v="319"/>
    <x v="226"/>
    <x v="1"/>
    <n v="11128"/>
    <n v="23"/>
    <x v="0"/>
    <x v="0"/>
  </r>
  <r>
    <x v="503"/>
    <x v="319"/>
    <x v="226"/>
    <x v="1"/>
    <n v="11128"/>
    <n v="23"/>
    <x v="3"/>
    <x v="0"/>
  </r>
  <r>
    <x v="504"/>
    <x v="320"/>
    <x v="227"/>
    <x v="6"/>
    <n v="5977"/>
    <n v="12"/>
    <x v="1"/>
    <x v="0"/>
  </r>
  <r>
    <x v="505"/>
    <x v="321"/>
    <x v="73"/>
    <x v="2"/>
    <n v="26234"/>
    <n v="0"/>
    <x v="9"/>
    <x v="1"/>
  </r>
  <r>
    <x v="506"/>
    <x v="321"/>
    <x v="73"/>
    <x v="2"/>
    <n v="26234"/>
    <n v="0"/>
    <x v="5"/>
    <x v="1"/>
  </r>
  <r>
    <x v="507"/>
    <x v="321"/>
    <x v="73"/>
    <x v="2"/>
    <n v="26234"/>
    <n v="0"/>
    <x v="8"/>
    <x v="1"/>
  </r>
  <r>
    <x v="508"/>
    <x v="321"/>
    <x v="73"/>
    <x v="2"/>
    <n v="26234"/>
    <n v="0"/>
    <x v="0"/>
    <x v="1"/>
  </r>
  <r>
    <x v="509"/>
    <x v="321"/>
    <x v="73"/>
    <x v="2"/>
    <n v="26234"/>
    <n v="7"/>
    <x v="4"/>
    <x v="1"/>
  </r>
  <r>
    <x v="510"/>
    <x v="322"/>
    <x v="158"/>
    <x v="1"/>
    <n v="4360"/>
    <n v="21"/>
    <x v="3"/>
    <x v="0"/>
  </r>
  <r>
    <x v="511"/>
    <x v="323"/>
    <x v="228"/>
    <x v="2"/>
    <n v="2282"/>
    <n v="21"/>
    <x v="6"/>
    <x v="1"/>
  </r>
  <r>
    <x v="512"/>
    <x v="324"/>
    <x v="229"/>
    <x v="4"/>
    <n v="438"/>
    <n v="15"/>
    <x v="7"/>
    <x v="0"/>
  </r>
  <r>
    <x v="513"/>
    <x v="325"/>
    <x v="31"/>
    <x v="0"/>
    <n v="11676"/>
    <n v="9"/>
    <x v="7"/>
    <x v="1"/>
  </r>
  <r>
    <x v="514"/>
    <x v="326"/>
    <x v="24"/>
    <x v="4"/>
    <n v="2586"/>
    <n v="5"/>
    <x v="5"/>
    <x v="1"/>
  </r>
  <r>
    <x v="515"/>
    <x v="327"/>
    <x v="230"/>
    <x v="2"/>
    <n v="29673"/>
    <n v="16"/>
    <x v="6"/>
    <x v="0"/>
  </r>
  <r>
    <x v="516"/>
    <x v="327"/>
    <x v="230"/>
    <x v="2"/>
    <n v="29673"/>
    <n v="16"/>
    <x v="1"/>
    <x v="0"/>
  </r>
  <r>
    <x v="517"/>
    <x v="327"/>
    <x v="230"/>
    <x v="2"/>
    <n v="29673"/>
    <n v="16"/>
    <x v="10"/>
    <x v="0"/>
  </r>
  <r>
    <x v="518"/>
    <x v="327"/>
    <x v="230"/>
    <x v="2"/>
    <n v="29673"/>
    <n v="13"/>
    <x v="5"/>
    <x v="0"/>
  </r>
  <r>
    <x v="519"/>
    <x v="327"/>
    <x v="230"/>
    <x v="2"/>
    <n v="29673"/>
    <n v="16"/>
    <x v="5"/>
    <x v="0"/>
  </r>
  <r>
    <x v="520"/>
    <x v="328"/>
    <x v="1"/>
    <x v="6"/>
    <n v="6740"/>
    <n v="20"/>
    <x v="7"/>
    <x v="1"/>
  </r>
  <r>
    <x v="521"/>
    <x v="329"/>
    <x v="113"/>
    <x v="8"/>
    <n v="5956"/>
    <n v="11"/>
    <x v="4"/>
    <x v="0"/>
  </r>
  <r>
    <x v="522"/>
    <x v="330"/>
    <x v="231"/>
    <x v="2"/>
    <n v="6108"/>
    <n v="4"/>
    <x v="4"/>
    <x v="0"/>
  </r>
  <r>
    <x v="523"/>
    <x v="331"/>
    <x v="103"/>
    <x v="0"/>
    <n v="4585"/>
    <n v="9"/>
    <x v="0"/>
    <x v="0"/>
  </r>
  <r>
    <x v="524"/>
    <x v="332"/>
    <x v="232"/>
    <x v="2"/>
    <n v="3829"/>
    <n v="42"/>
    <x v="7"/>
    <x v="1"/>
  </r>
  <r>
    <x v="525"/>
    <x v="333"/>
    <x v="233"/>
    <x v="4"/>
    <n v="8958"/>
    <n v="12"/>
    <x v="1"/>
    <x v="1"/>
  </r>
  <r>
    <x v="526"/>
    <x v="334"/>
    <x v="234"/>
    <x v="1"/>
    <n v="5492"/>
    <n v="18"/>
    <x v="3"/>
    <x v="0"/>
  </r>
  <r>
    <x v="527"/>
    <x v="335"/>
    <x v="235"/>
    <x v="0"/>
    <n v="9292"/>
    <n v="17"/>
    <x v="5"/>
    <x v="0"/>
  </r>
  <r>
    <x v="528"/>
    <x v="336"/>
    <x v="131"/>
    <x v="0"/>
    <n v="1873"/>
    <n v="14"/>
    <x v="8"/>
    <x v="1"/>
  </r>
  <r>
    <x v="529"/>
    <x v="337"/>
    <x v="236"/>
    <x v="2"/>
    <n v="8170"/>
    <n v="13"/>
    <x v="4"/>
    <x v="1"/>
  </r>
  <r>
    <x v="530"/>
    <x v="338"/>
    <x v="237"/>
    <x v="3"/>
    <n v="3341"/>
    <n v="9"/>
    <x v="1"/>
    <x v="0"/>
  </r>
  <r>
    <x v="531"/>
    <x v="339"/>
    <x v="238"/>
    <x v="3"/>
    <n v="7497"/>
    <n v="6"/>
    <x v="10"/>
    <x v="0"/>
  </r>
  <r>
    <x v="532"/>
    <x v="339"/>
    <x v="238"/>
    <x v="3"/>
    <n v="7497"/>
    <n v="6"/>
    <x v="9"/>
    <x v="0"/>
  </r>
  <r>
    <x v="533"/>
    <x v="340"/>
    <x v="239"/>
    <x v="2"/>
    <n v="13779"/>
    <n v="14"/>
    <x v="0"/>
    <x v="0"/>
  </r>
  <r>
    <x v="534"/>
    <x v="341"/>
    <x v="240"/>
    <x v="2"/>
    <n v="87841"/>
    <n v="15"/>
    <x v="4"/>
    <x v="1"/>
  </r>
  <r>
    <x v="535"/>
    <x v="342"/>
    <x v="241"/>
    <x v="2"/>
    <n v="9967"/>
    <n v="13"/>
    <x v="7"/>
    <x v="1"/>
  </r>
  <r>
    <x v="536"/>
    <x v="343"/>
    <x v="242"/>
    <x v="1"/>
    <n v="6669"/>
    <n v="12"/>
    <x v="2"/>
    <x v="0"/>
  </r>
  <r>
    <x v="537"/>
    <x v="344"/>
    <x v="243"/>
    <x v="3"/>
    <n v="17044"/>
    <n v="18"/>
    <x v="10"/>
    <x v="0"/>
  </r>
  <r>
    <x v="538"/>
    <x v="345"/>
    <x v="244"/>
    <x v="4"/>
    <n v="10760"/>
    <n v="15"/>
    <x v="10"/>
    <x v="1"/>
  </r>
  <r>
    <x v="539"/>
    <x v="346"/>
    <x v="245"/>
    <x v="7"/>
    <n v="1302"/>
    <n v="11"/>
    <x v="6"/>
    <x v="0"/>
  </r>
  <r>
    <x v="540"/>
    <x v="347"/>
    <x v="246"/>
    <x v="2"/>
    <n v="21625"/>
    <n v="9"/>
    <x v="9"/>
    <x v="1"/>
  </r>
  <r>
    <x v="541"/>
    <x v="347"/>
    <x v="246"/>
    <x v="2"/>
    <n v="21625"/>
    <n v="9"/>
    <x v="5"/>
    <x v="1"/>
  </r>
  <r>
    <x v="542"/>
    <x v="347"/>
    <x v="246"/>
    <x v="2"/>
    <n v="21625"/>
    <n v="9"/>
    <x v="8"/>
    <x v="1"/>
  </r>
  <r>
    <x v="543"/>
    <x v="347"/>
    <x v="246"/>
    <x v="2"/>
    <n v="21625"/>
    <n v="9"/>
    <x v="0"/>
    <x v="1"/>
  </r>
  <r>
    <x v="544"/>
    <x v="347"/>
    <x v="246"/>
    <x v="2"/>
    <n v="21625"/>
    <n v="9"/>
    <x v="3"/>
    <x v="1"/>
  </r>
  <r>
    <x v="545"/>
    <x v="348"/>
    <x v="33"/>
    <x v="8"/>
    <n v="9413"/>
    <n v="8"/>
    <x v="4"/>
    <x v="1"/>
  </r>
  <r>
    <x v="546"/>
    <x v="349"/>
    <x v="247"/>
    <x v="0"/>
    <n v="14331"/>
    <n v="8"/>
    <x v="0"/>
    <x v="0"/>
  </r>
  <r>
    <x v="547"/>
    <x v="349"/>
    <x v="247"/>
    <x v="0"/>
    <n v="14331"/>
    <n v="8"/>
    <x v="3"/>
    <x v="0"/>
  </r>
  <r>
    <x v="548"/>
    <x v="349"/>
    <x v="247"/>
    <x v="0"/>
    <n v="14331"/>
    <n v="8"/>
    <x v="2"/>
    <x v="0"/>
  </r>
  <r>
    <x v="549"/>
    <x v="349"/>
    <x v="247"/>
    <x v="0"/>
    <n v="14331"/>
    <n v="8"/>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A3:D553" firstHeaderRow="0" firstDataRow="1" firstDataCol="1"/>
  <pivotFields count="8">
    <pivotField axis="axisRow" showAll="0">
      <items count="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t="default"/>
      </items>
    </pivotField>
    <pivotField dataField="1" showAll="0"/>
    <pivotField showAll="0"/>
    <pivotField dataField="1"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5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rowItems>
  <colFields count="1">
    <field x="-2"/>
  </colFields>
  <colItems count="3">
    <i>
      <x/>
    </i>
    <i i="1">
      <x v="1"/>
    </i>
    <i i="2">
      <x v="2"/>
    </i>
  </colItems>
  <dataFields count="3">
    <dataField name="Count of Name" fld="1" subtotal="count" baseField="0" baseItem="0"/>
    <dataField name="Sum of User Rating" fld="3" baseField="0" baseItem="0"/>
    <dataField name="Sum of Pric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5">
  <location ref="A3:C13" firstHeaderRow="0" firstDataRow="1" firstDataCol="1"/>
  <pivotFields count="8">
    <pivotField showAll="0"/>
    <pivotField dataField="1" showAll="0"/>
    <pivotField axis="axisRow" showAll="0" measureFilter="1" sortType="descending">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autoSortScope>
        <pivotArea dataOnly="0" outline="0" fieldPosition="0">
          <references count="1">
            <reference field="4294967294" count="1" selected="0">
              <x v="0"/>
            </reference>
          </references>
        </pivotArea>
      </autoSortScope>
    </pivotField>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2"/>
  </rowFields>
  <rowItems count="10">
    <i>
      <x v="11"/>
    </i>
    <i>
      <x v="230"/>
    </i>
    <i>
      <x v="10"/>
    </i>
    <i>
      <x v="92"/>
    </i>
    <i>
      <x v="90"/>
    </i>
    <i>
      <x v="226"/>
    </i>
    <i>
      <x v="220"/>
    </i>
    <i>
      <x v="221"/>
    </i>
    <i>
      <x v="113"/>
    </i>
    <i>
      <x v="119"/>
    </i>
  </rowItems>
  <colFields count="1">
    <field x="-2"/>
  </colFields>
  <colItems count="2">
    <i>
      <x/>
    </i>
    <i i="1">
      <x v="1"/>
    </i>
  </colItems>
  <dataFields count="2">
    <dataField name="Sum of Price" fld="5" baseField="0" baseItem="0" numFmtId="5"/>
    <dataField name="Count of Name" fld="1" subtotal="count" baseField="0" baseItem="0"/>
  </dataFields>
  <formats count="1">
    <format dxfId="3">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5">
  <location ref="A3:B13" firstHeaderRow="1" firstDataRow="1" firstDataCol="1"/>
  <pivotFields count="8">
    <pivotField showAll="0"/>
    <pivotField axis="axisRow" showAll="0" measureFilter="1" sortType="ascending">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autoSortScope>
        <pivotArea dataOnly="0" outline="0" fieldPosition="0">
          <references count="1">
            <reference field="4294967294" count="1" selected="0">
              <x v="0"/>
            </reference>
          </references>
        </pivotArea>
      </autoSortScope>
    </pivotField>
    <pivotField showAll="0"/>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1"/>
  </rowFields>
  <rowItems count="10">
    <i>
      <x v="327"/>
    </i>
    <i>
      <x v="188"/>
    </i>
    <i>
      <x v="306"/>
    </i>
    <i>
      <x v="319"/>
    </i>
    <i>
      <x v="218"/>
    </i>
    <i>
      <x v="209"/>
    </i>
    <i>
      <x v="216"/>
    </i>
    <i>
      <x v="280"/>
    </i>
    <i>
      <x v="56"/>
    </i>
    <i>
      <x v="191"/>
    </i>
  </rowItems>
  <colItems count="1">
    <i/>
  </colItems>
  <dataFields count="1">
    <dataField name="Sum of Price" fld="5" baseField="0" baseItem="0" numFmtId="5"/>
  </dataFields>
  <formats count="1">
    <format dxfId="2">
      <pivotArea outline="0" collapsedLevelsAreSubtotals="1" fieldPosition="0">
        <references count="1">
          <reference field="4294967294" count="1" selected="0">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191"/>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20" firstHeaderRow="1" firstDataRow="1" firstDataCol="1"/>
  <pivotFields count="8">
    <pivotField showAll="0"/>
    <pivotField axis="axisRow" dataField="1" showAll="0" measureFilter="1" sortType="ascending">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autoSortScope>
        <pivotArea dataOnly="0" outline="0" fieldPosition="0">
          <references count="1">
            <reference field="4294967294" count="1" selected="0">
              <x v="0"/>
            </reference>
          </references>
        </pivotArea>
      </autoSortScope>
    </pivotField>
    <pivotField showAll="0"/>
    <pivotField showAll="0">
      <items count="15">
        <item x="13"/>
        <item x="10"/>
        <item x="9"/>
        <item x="5"/>
        <item x="11"/>
        <item x="12"/>
        <item x="7"/>
        <item x="6"/>
        <item x="3"/>
        <item x="4"/>
        <item x="1"/>
        <item x="0"/>
        <item x="2"/>
        <item x="8"/>
        <item t="default"/>
      </items>
    </pivotField>
    <pivotField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1"/>
  </rowFields>
  <rowItems count="17">
    <i>
      <x v="90"/>
    </i>
    <i>
      <x v="347"/>
    </i>
    <i>
      <x v="125"/>
    </i>
    <i>
      <x v="327"/>
    </i>
    <i>
      <x v="240"/>
    </i>
    <i>
      <x v="152"/>
    </i>
    <i>
      <x v="97"/>
    </i>
    <i>
      <x v="321"/>
    </i>
    <i>
      <x v="280"/>
    </i>
    <i>
      <x v="242"/>
    </i>
    <i>
      <x v="139"/>
    </i>
    <i>
      <x v="218"/>
    </i>
    <i>
      <x v="309"/>
    </i>
    <i>
      <x v="178"/>
    </i>
    <i>
      <x v="209"/>
    </i>
    <i>
      <x v="216"/>
    </i>
    <i>
      <x v="191"/>
    </i>
  </rowItems>
  <colItems count="1">
    <i/>
  </colItem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6">
  <location ref="A3:B5" firstHeaderRow="1" firstDataRow="1" firstDataCol="1"/>
  <pivotFields count="8">
    <pivotField showAll="0"/>
    <pivotField showAll="0"/>
    <pivotField showAll="0"/>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7"/>
  </rowFields>
  <rowItems count="2">
    <i>
      <x/>
    </i>
    <i>
      <x v="1"/>
    </i>
  </rowItems>
  <colItems count="1">
    <i/>
  </colItems>
  <dataFields count="1">
    <dataField name="Sum of Price" fld="5" baseField="0" baseItem="0" numFmtId="5"/>
  </dataFields>
  <formats count="1">
    <format dxfId="1">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14" firstHeaderRow="1" firstDataRow="1" firstDataCol="1"/>
  <pivotFields count="8">
    <pivotField showAll="0"/>
    <pivotField showAll="0"/>
    <pivotField showAll="0"/>
    <pivotField showAll="0">
      <items count="15">
        <item x="13"/>
        <item x="10"/>
        <item x="9"/>
        <item x="5"/>
        <item x="11"/>
        <item x="12"/>
        <item x="7"/>
        <item x="6"/>
        <item x="3"/>
        <item x="4"/>
        <item x="1"/>
        <item x="0"/>
        <item x="2"/>
        <item x="8"/>
        <item t="default"/>
      </items>
    </pivotField>
    <pivotField showAll="0"/>
    <pivotField dataField="1" showAll="0"/>
    <pivotField axis="axisRow" showAll="0">
      <items count="12">
        <item x="7"/>
        <item x="6"/>
        <item x="1"/>
        <item x="10"/>
        <item x="9"/>
        <item x="5"/>
        <item x="8"/>
        <item x="0"/>
        <item x="3"/>
        <item x="2"/>
        <item x="4"/>
        <item t="default"/>
      </items>
    </pivotField>
    <pivotField showAll="0">
      <items count="3">
        <item x="1"/>
        <item x="0"/>
        <item t="default"/>
      </items>
    </pivotField>
  </pivotFields>
  <rowFields count="1">
    <field x="6"/>
  </rowFields>
  <rowItems count="11">
    <i>
      <x/>
    </i>
    <i>
      <x v="1"/>
    </i>
    <i>
      <x v="2"/>
    </i>
    <i>
      <x v="3"/>
    </i>
    <i>
      <x v="4"/>
    </i>
    <i>
      <x v="5"/>
    </i>
    <i>
      <x v="6"/>
    </i>
    <i>
      <x v="7"/>
    </i>
    <i>
      <x v="8"/>
    </i>
    <i>
      <x v="9"/>
    </i>
    <i>
      <x v="10"/>
    </i>
  </rowItems>
  <colItems count="1">
    <i/>
  </colItems>
  <dataFields count="1">
    <dataField name="Sum of Price" fld="5" baseField="0" baseItem="0" numFmtId="5"/>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A3:B553" firstHeaderRow="1" firstDataRow="1" firstDataCol="1"/>
  <pivotFields count="8">
    <pivotField axis="axisRow" showAll="0" sortType="descending">
      <items count="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t="default"/>
      </items>
      <autoSortScope>
        <pivotArea dataOnly="0" outline="0" fieldPosition="0">
          <references count="1">
            <reference field="4294967294" count="1" selected="0">
              <x v="0"/>
            </reference>
          </references>
        </pivotArea>
      </autoSortScope>
    </pivotField>
    <pivotField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pivotField dataField="1" showAll="0">
      <items count="15">
        <item x="13"/>
        <item x="10"/>
        <item x="9"/>
        <item x="5"/>
        <item x="11"/>
        <item x="12"/>
        <item x="7"/>
        <item x="6"/>
        <item x="3"/>
        <item x="4"/>
        <item x="1"/>
        <item x="0"/>
        <item x="2"/>
        <item x="8"/>
        <item t="default"/>
      </items>
    </pivotField>
    <pivotField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550">
    <i>
      <x v="488"/>
    </i>
    <i>
      <x v="481"/>
    </i>
    <i>
      <x v="479"/>
    </i>
    <i>
      <x v="288"/>
    </i>
    <i>
      <x v="486"/>
    </i>
    <i>
      <x v="289"/>
    </i>
    <i>
      <x v="521"/>
    </i>
    <i>
      <x v="303"/>
    </i>
    <i>
      <x v="480"/>
    </i>
    <i>
      <x v="420"/>
    </i>
    <i>
      <x v="482"/>
    </i>
    <i>
      <x v="431"/>
    </i>
    <i>
      <x v="487"/>
    </i>
    <i>
      <x v="476"/>
    </i>
    <i>
      <x v="489"/>
    </i>
    <i>
      <x v="477"/>
    </i>
    <i>
      <x v="478"/>
    </i>
    <i>
      <x v="545"/>
    </i>
    <i>
      <x v="250"/>
    </i>
    <i>
      <x v="207"/>
    </i>
    <i>
      <x v="189"/>
    </i>
    <i>
      <x v="40"/>
    </i>
    <i>
      <x v="246"/>
    </i>
    <i>
      <x v="41"/>
    </i>
    <i>
      <x v="187"/>
    </i>
    <i>
      <x v="81"/>
    </i>
    <i>
      <x v="191"/>
    </i>
    <i>
      <x v="82"/>
    </i>
    <i>
      <x v="244"/>
    </i>
    <i>
      <x v="83"/>
    </i>
    <i>
      <x v="248"/>
    </i>
    <i>
      <x v="84"/>
    </i>
    <i>
      <x v="252"/>
    </i>
    <i>
      <x v="85"/>
    </i>
    <i>
      <x v="188"/>
    </i>
    <i>
      <x v="86"/>
    </i>
    <i>
      <x v="190"/>
    </i>
    <i>
      <x v="87"/>
    </i>
    <i>
      <x v="192"/>
    </i>
    <i>
      <x v="146"/>
    </i>
    <i>
      <x v="219"/>
    </i>
    <i>
      <x v="147"/>
    </i>
    <i>
      <x v="245"/>
    </i>
    <i>
      <x v="153"/>
    </i>
    <i>
      <x v="247"/>
    </i>
    <i>
      <x v="155"/>
    </i>
    <i>
      <x v="249"/>
    </i>
    <i>
      <x v="156"/>
    </i>
    <i>
      <x v="251"/>
    </i>
    <i>
      <x v="157"/>
    </i>
    <i>
      <x v="174"/>
    </i>
    <i>
      <x v="151"/>
    </i>
    <i>
      <x v="529"/>
    </i>
    <i>
      <x v="490"/>
    </i>
    <i>
      <x v="281"/>
    </i>
    <i>
      <x v="350"/>
    </i>
    <i>
      <x v="515"/>
    </i>
    <i>
      <x v="351"/>
    </i>
    <i>
      <x v="349"/>
    </i>
    <i>
      <x v="352"/>
    </i>
    <i>
      <x v="328"/>
    </i>
    <i>
      <x v="358"/>
    </i>
    <i>
      <x v="507"/>
    </i>
    <i>
      <x v="360"/>
    </i>
    <i>
      <x v="519"/>
    </i>
    <i>
      <x v="361"/>
    </i>
    <i>
      <x v="540"/>
    </i>
    <i>
      <x v="362"/>
    </i>
    <i>
      <x v="294"/>
    </i>
    <i>
      <x v="381"/>
    </i>
    <i>
      <x v="326"/>
    </i>
    <i>
      <x v="390"/>
    </i>
    <i>
      <x v="330"/>
    </i>
    <i>
      <x v="391"/>
    </i>
    <i>
      <x v="505"/>
    </i>
    <i>
      <x v="401"/>
    </i>
    <i>
      <x v="509"/>
    </i>
    <i>
      <x v="402"/>
    </i>
    <i>
      <x v="517"/>
    </i>
    <i>
      <x v="403"/>
    </i>
    <i>
      <x v="522"/>
    </i>
    <i>
      <x v="404"/>
    </i>
    <i>
      <x v="534"/>
    </i>
    <i>
      <x v="405"/>
    </i>
    <i>
      <x v="542"/>
    </i>
    <i>
      <x v="406"/>
    </i>
    <i>
      <x v="293"/>
    </i>
    <i>
      <x v="410"/>
    </i>
    <i>
      <x v="297"/>
    </i>
    <i>
      <x v="418"/>
    </i>
    <i>
      <x v="325"/>
    </i>
    <i>
      <x v="419"/>
    </i>
    <i>
      <x v="327"/>
    </i>
    <i>
      <x v="290"/>
    </i>
    <i>
      <x v="329"/>
    </i>
    <i>
      <x v="428"/>
    </i>
    <i>
      <x v="343"/>
    </i>
    <i>
      <x v="430"/>
    </i>
    <i>
      <x v="491"/>
    </i>
    <i>
      <x v="291"/>
    </i>
    <i>
      <x v="506"/>
    </i>
    <i>
      <x v="432"/>
    </i>
    <i>
      <x v="508"/>
    </i>
    <i>
      <x v="435"/>
    </i>
    <i>
      <x v="511"/>
    </i>
    <i>
      <x v="544"/>
    </i>
    <i>
      <x v="516"/>
    </i>
    <i>
      <x v="438"/>
    </i>
    <i>
      <x v="518"/>
    </i>
    <i>
      <x v="446"/>
    </i>
    <i>
      <x v="345"/>
    </i>
    <i>
      <x v="447"/>
    </i>
    <i>
      <x v="524"/>
    </i>
    <i>
      <x v="448"/>
    </i>
    <i>
      <x v="533"/>
    </i>
    <i>
      <x v="451"/>
    </i>
    <i>
      <x v="535"/>
    </i>
    <i>
      <x v="452"/>
    </i>
    <i>
      <x v="541"/>
    </i>
    <i>
      <x v="458"/>
    </i>
    <i>
      <x v="543"/>
    </i>
    <i>
      <x v="463"/>
    </i>
    <i>
      <x v="474"/>
    </i>
    <i>
      <x v="437"/>
    </i>
    <i>
      <x v="411"/>
    </i>
    <i>
      <x v="202"/>
    </i>
    <i>
      <x v="123"/>
    </i>
    <i>
      <x v="228"/>
    </i>
    <i>
      <x v="266"/>
    </i>
    <i>
      <x v="72"/>
    </i>
    <i>
      <x v="133"/>
    </i>
    <i>
      <x v="33"/>
    </i>
    <i>
      <x v="143"/>
    </i>
    <i>
      <x v="4"/>
    </i>
    <i>
      <x v="144"/>
    </i>
    <i>
      <x v="253"/>
    </i>
    <i>
      <x v="145"/>
    </i>
    <i>
      <x v="80"/>
    </i>
    <i>
      <x v="44"/>
    </i>
    <i>
      <x v="32"/>
    </i>
    <i>
      <x v="54"/>
    </i>
    <i>
      <x v="224"/>
    </i>
    <i>
      <x v="150"/>
    </i>
    <i>
      <x v="240"/>
    </i>
    <i>
      <x v="265"/>
    </i>
    <i>
      <x v="42"/>
    </i>
    <i>
      <x v="152"/>
    </i>
    <i>
      <x v="125"/>
    </i>
    <i>
      <x v="55"/>
    </i>
    <i>
      <x v="127"/>
    </i>
    <i>
      <x v="58"/>
    </i>
    <i>
      <x v="73"/>
    </i>
    <i>
      <x v="63"/>
    </i>
    <i>
      <x v="30"/>
    </i>
    <i>
      <x v="64"/>
    </i>
    <i>
      <x v="203"/>
    </i>
    <i>
      <x v="159"/>
    </i>
    <i>
      <x v="216"/>
    </i>
    <i>
      <x v="160"/>
    </i>
    <i>
      <x v="223"/>
    </i>
    <i>
      <x v="165"/>
    </i>
    <i>
      <x v="225"/>
    </i>
    <i>
      <x v="172"/>
    </i>
    <i>
      <x v="239"/>
    </i>
    <i>
      <x v="173"/>
    </i>
    <i>
      <x v="34"/>
    </i>
    <i>
      <x v="65"/>
    </i>
    <i>
      <x v="19"/>
    </i>
    <i>
      <x v="176"/>
    </i>
    <i>
      <x v="88"/>
    </i>
    <i>
      <x v="178"/>
    </i>
    <i>
      <x v="124"/>
    </i>
    <i>
      <x v="179"/>
    </i>
    <i>
      <x v="126"/>
    </i>
    <i>
      <x v="186"/>
    </i>
    <i>
      <x v="264"/>
    </i>
    <i>
      <x v="66"/>
    </i>
    <i>
      <x v="71"/>
    </i>
    <i>
      <x v="267"/>
    </i>
    <i>
      <x v="346"/>
    </i>
    <i>
      <x v="433"/>
    </i>
    <i>
      <x v="295"/>
    </i>
    <i>
      <x v="376"/>
    </i>
    <i>
      <x v="547"/>
    </i>
    <i>
      <x v="377"/>
    </i>
    <i>
      <x v="414"/>
    </i>
    <i>
      <x v="378"/>
    </i>
    <i>
      <x v="528"/>
    </i>
    <i>
      <x v="467"/>
    </i>
    <i>
      <x v="366"/>
    </i>
    <i>
      <x v="468"/>
    </i>
    <i>
      <x v="408"/>
    </i>
    <i>
      <x v="469"/>
    </i>
    <i>
      <x v="549"/>
    </i>
    <i>
      <x v="472"/>
    </i>
    <i>
      <x v="323"/>
    </i>
    <i>
      <x v="473"/>
    </i>
    <i>
      <x v="296"/>
    </i>
    <i>
      <x v="379"/>
    </i>
    <i>
      <x v="284"/>
    </i>
    <i>
      <x v="475"/>
    </i>
    <i>
      <x v="320"/>
    </i>
    <i>
      <x v="380"/>
    </i>
    <i>
      <x v="368"/>
    </i>
    <i>
      <x v="335"/>
    </i>
    <i>
      <x v="375"/>
    </i>
    <i>
      <x v="384"/>
    </i>
    <i>
      <x v="409"/>
    </i>
    <i>
      <x v="385"/>
    </i>
    <i>
      <x v="513"/>
    </i>
    <i>
      <x v="386"/>
    </i>
    <i>
      <x v="413"/>
    </i>
    <i>
      <x v="387"/>
    </i>
    <i>
      <x v="417"/>
    </i>
    <i>
      <x v="336"/>
    </i>
    <i>
      <x v="324"/>
    </i>
    <i>
      <x v="337"/>
    </i>
    <i>
      <x v="523"/>
    </i>
    <i>
      <x v="398"/>
    </i>
    <i>
      <x v="527"/>
    </i>
    <i>
      <x v="338"/>
    </i>
    <i>
      <x v="354"/>
    </i>
    <i>
      <x v="340"/>
    </i>
    <i>
      <x v="299"/>
    </i>
    <i>
      <x v="341"/>
    </i>
    <i>
      <x v="285"/>
    </i>
    <i>
      <x v="342"/>
    </i>
    <i>
      <x v="365"/>
    </i>
    <i>
      <x v="492"/>
    </i>
    <i>
      <x v="367"/>
    </i>
    <i>
      <x v="493"/>
    </i>
    <i>
      <x v="546"/>
    </i>
    <i>
      <x v="321"/>
    </i>
    <i>
      <x v="548"/>
    </i>
    <i>
      <x v="322"/>
    </i>
    <i>
      <x v="407"/>
    </i>
    <i>
      <x v="412"/>
    </i>
    <i>
      <x v="227"/>
    </i>
    <i>
      <x v="262"/>
    </i>
    <i>
      <x v="98"/>
    </i>
    <i>
      <x v="8"/>
    </i>
    <i>
      <x v="7"/>
    </i>
    <i>
      <x v="268"/>
    </i>
    <i>
      <x v="231"/>
    </i>
    <i>
      <x v="46"/>
    </i>
    <i>
      <x v="111"/>
    </i>
    <i>
      <x/>
    </i>
    <i>
      <x v="31"/>
    </i>
    <i>
      <x v="47"/>
    </i>
    <i>
      <x v="36"/>
    </i>
    <i>
      <x v="48"/>
    </i>
    <i>
      <x v="229"/>
    </i>
    <i>
      <x v="49"/>
    </i>
    <i>
      <x v="97"/>
    </i>
    <i>
      <x v="50"/>
    </i>
    <i>
      <x v="102"/>
    </i>
    <i>
      <x v="51"/>
    </i>
    <i>
      <x v="113"/>
    </i>
    <i>
      <x v="52"/>
    </i>
    <i>
      <x v="116"/>
    </i>
    <i>
      <x v="158"/>
    </i>
    <i>
      <x v="6"/>
    </i>
    <i>
      <x v="2"/>
    </i>
    <i>
      <x v="35"/>
    </i>
    <i>
      <x v="161"/>
    </i>
    <i>
      <x v="37"/>
    </i>
    <i>
      <x v="162"/>
    </i>
    <i>
      <x v="95"/>
    </i>
    <i>
      <x v="166"/>
    </i>
    <i>
      <x v="230"/>
    </i>
    <i>
      <x v="167"/>
    </i>
    <i>
      <x v="96"/>
    </i>
    <i>
      <x v="168"/>
    </i>
    <i>
      <x v="242"/>
    </i>
    <i>
      <x v="169"/>
    </i>
    <i>
      <x v="99"/>
    </i>
    <i>
      <x v="170"/>
    </i>
    <i>
      <x v="110"/>
    </i>
    <i>
      <x v="175"/>
    </i>
    <i>
      <x v="112"/>
    </i>
    <i>
      <x v="26"/>
    </i>
    <i>
      <x v="114"/>
    </i>
    <i>
      <x v="3"/>
    </i>
    <i>
      <x v="263"/>
    </i>
    <i>
      <x v="198"/>
    </i>
    <i>
      <x v="199"/>
    </i>
    <i>
      <x v="79"/>
    </i>
    <i>
      <x v="494"/>
    </i>
    <i>
      <x v="483"/>
    </i>
    <i>
      <x v="339"/>
    </i>
    <i>
      <x v="436"/>
    </i>
    <i>
      <x v="333"/>
    </i>
    <i>
      <x v="282"/>
    </i>
    <i>
      <x v="502"/>
    </i>
    <i>
      <x v="292"/>
    </i>
    <i>
      <x v="536"/>
    </i>
    <i>
      <x v="453"/>
    </i>
    <i>
      <x v="485"/>
    </i>
    <i>
      <x v="456"/>
    </i>
    <i>
      <x v="301"/>
    </i>
    <i>
      <x v="457"/>
    </i>
    <i>
      <x v="500"/>
    </i>
    <i>
      <x v="283"/>
    </i>
    <i>
      <x v="510"/>
    </i>
    <i>
      <x v="459"/>
    </i>
    <i>
      <x v="347"/>
    </i>
    <i>
      <x v="460"/>
    </i>
    <i>
      <x v="300"/>
    </i>
    <i>
      <x v="461"/>
    </i>
    <i>
      <x v="484"/>
    </i>
    <i>
      <x v="369"/>
    </i>
    <i>
      <x v="332"/>
    </i>
    <i>
      <x v="464"/>
    </i>
    <i>
      <x v="334"/>
    </i>
    <i>
      <x v="465"/>
    </i>
    <i>
      <x v="302"/>
    </i>
    <i>
      <x v="466"/>
    </i>
    <i>
      <x v="495"/>
    </i>
    <i>
      <x v="370"/>
    </i>
    <i>
      <x v="501"/>
    </i>
    <i>
      <x v="371"/>
    </i>
    <i>
      <x v="503"/>
    </i>
    <i>
      <x v="372"/>
    </i>
    <i>
      <x v="400"/>
    </i>
    <i>
      <x v="373"/>
    </i>
    <i>
      <x v="526"/>
    </i>
    <i>
      <x v="374"/>
    </i>
    <i>
      <x v="348"/>
    </i>
    <i>
      <x v="286"/>
    </i>
    <i>
      <x v="314"/>
    </i>
    <i>
      <x v="287"/>
    </i>
    <i>
      <x v="331"/>
    </i>
    <i>
      <x v="234"/>
    </i>
    <i>
      <x v="28"/>
    </i>
    <i>
      <x v="67"/>
    </i>
    <i>
      <x v="78"/>
    </i>
    <i>
      <x v="75"/>
    </i>
    <i>
      <x v="118"/>
    </i>
    <i>
      <x v="241"/>
    </i>
    <i>
      <x v="119"/>
    </i>
    <i>
      <x v="148"/>
    </i>
    <i>
      <x v="12"/>
    </i>
    <i>
      <x v="260"/>
    </i>
    <i>
      <x v="193"/>
    </i>
    <i>
      <x v="10"/>
    </i>
    <i>
      <x v="195"/>
    </i>
    <i>
      <x v="43"/>
    </i>
    <i>
      <x v="197"/>
    </i>
    <i>
      <x v="243"/>
    </i>
    <i>
      <x v="14"/>
    </i>
    <i>
      <x v="101"/>
    </i>
    <i>
      <x v="56"/>
    </i>
    <i>
      <x v="177"/>
    </i>
    <i>
      <x v="200"/>
    </i>
    <i>
      <x v="256"/>
    </i>
    <i>
      <x v="201"/>
    </i>
    <i>
      <x v="183"/>
    </i>
    <i>
      <x v="57"/>
    </i>
    <i>
      <x v="9"/>
    </i>
    <i>
      <x v="1"/>
    </i>
    <i>
      <x v="233"/>
    </i>
    <i>
      <x v="16"/>
    </i>
    <i>
      <x v="235"/>
    </i>
    <i>
      <x v="208"/>
    </i>
    <i>
      <x v="128"/>
    </i>
    <i>
      <x v="209"/>
    </i>
    <i>
      <x v="11"/>
    </i>
    <i>
      <x v="210"/>
    </i>
    <i>
      <x v="23"/>
    </i>
    <i>
      <x v="211"/>
    </i>
    <i>
      <x v="100"/>
    </i>
    <i>
      <x v="212"/>
    </i>
    <i>
      <x v="68"/>
    </i>
    <i>
      <x v="60"/>
    </i>
    <i>
      <x v="25"/>
    </i>
    <i>
      <x v="131"/>
    </i>
    <i>
      <x v="122"/>
    </i>
    <i>
      <x v="38"/>
    </i>
    <i>
      <x v="255"/>
    </i>
    <i>
      <x v="20"/>
    </i>
    <i>
      <x v="259"/>
    </i>
    <i>
      <x v="89"/>
    </i>
    <i>
      <x v="261"/>
    </i>
    <i>
      <x v="134"/>
    </i>
    <i>
      <x v="74"/>
    </i>
    <i>
      <x v="120"/>
    </i>
    <i>
      <x v="76"/>
    </i>
    <i>
      <x v="21"/>
    </i>
    <i>
      <x v="29"/>
    </i>
    <i>
      <x v="129"/>
    </i>
    <i>
      <x v="130"/>
    </i>
    <i>
      <x v="138"/>
    </i>
    <i>
      <x v="462"/>
    </i>
    <i>
      <x v="397"/>
    </i>
    <i>
      <x v="538"/>
    </i>
    <i>
      <x v="277"/>
    </i>
    <i>
      <x v="280"/>
    </i>
    <i>
      <x v="278"/>
    </i>
    <i>
      <x v="425"/>
    </i>
    <i>
      <x v="279"/>
    </i>
    <i>
      <x v="315"/>
    </i>
    <i>
      <x v="276"/>
    </i>
    <i>
      <x v="512"/>
    </i>
    <i>
      <x v="449"/>
    </i>
    <i>
      <x v="514"/>
    </i>
    <i>
      <x v="424"/>
    </i>
    <i>
      <x v="525"/>
    </i>
    <i>
      <x v="426"/>
    </i>
    <i>
      <x v="275"/>
    </i>
    <i>
      <x v="496"/>
    </i>
    <i>
      <x v="313"/>
    </i>
    <i>
      <x v="497"/>
    </i>
    <i>
      <x v="434"/>
    </i>
    <i>
      <x v="423"/>
    </i>
    <i>
      <x v="196"/>
    </i>
    <i>
      <x v="140"/>
    </i>
    <i>
      <x v="238"/>
    </i>
    <i>
      <x v="204"/>
    </i>
    <i>
      <x v="108"/>
    </i>
    <i>
      <x v="205"/>
    </i>
    <i>
      <x v="271"/>
    </i>
    <i>
      <x v="206"/>
    </i>
    <i>
      <x v="274"/>
    </i>
    <i>
      <x v="39"/>
    </i>
    <i>
      <x v="142"/>
    </i>
    <i>
      <x v="90"/>
    </i>
    <i>
      <x v="194"/>
    </i>
    <i>
      <x v="121"/>
    </i>
    <i>
      <x v="69"/>
    </i>
    <i>
      <x v="91"/>
    </i>
    <i>
      <x v="273"/>
    </i>
    <i>
      <x v="213"/>
    </i>
    <i>
      <x v="15"/>
    </i>
    <i>
      <x v="214"/>
    </i>
    <i>
      <x v="139"/>
    </i>
    <i>
      <x v="217"/>
    </i>
    <i>
      <x v="141"/>
    </i>
    <i>
      <x v="220"/>
    </i>
    <i>
      <x v="105"/>
    </i>
    <i>
      <x v="221"/>
    </i>
    <i>
      <x v="257"/>
    </i>
    <i>
      <x v="93"/>
    </i>
    <i>
      <x v="13"/>
    </i>
    <i>
      <x v="94"/>
    </i>
    <i>
      <x v="45"/>
    </i>
    <i>
      <x v="226"/>
    </i>
    <i>
      <x v="70"/>
    </i>
    <i>
      <x v="18"/>
    </i>
    <i>
      <x v="272"/>
    </i>
    <i>
      <x v="77"/>
    </i>
    <i>
      <x v="236"/>
    </i>
    <i>
      <x v="237"/>
    </i>
    <i>
      <x v="537"/>
    </i>
    <i>
      <x v="531"/>
    </i>
    <i>
      <x v="422"/>
    </i>
    <i>
      <x v="471"/>
    </i>
    <i>
      <x v="316"/>
    </i>
    <i>
      <x v="450"/>
    </i>
    <i>
      <x v="394"/>
    </i>
    <i>
      <x v="442"/>
    </i>
    <i>
      <x v="441"/>
    </i>
    <i>
      <x v="427"/>
    </i>
    <i>
      <x v="532"/>
    </i>
    <i>
      <x v="388"/>
    </i>
    <i>
      <x v="439"/>
    </i>
    <i>
      <x v="389"/>
    </i>
    <i>
      <x v="359"/>
    </i>
    <i>
      <x v="317"/>
    </i>
    <i>
      <x v="440"/>
    </i>
    <i>
      <x v="443"/>
    </i>
    <i>
      <x v="421"/>
    </i>
    <i>
      <x v="470"/>
    </i>
    <i>
      <x v="530"/>
    </i>
    <i>
      <x v="395"/>
    </i>
    <i>
      <x v="396"/>
    </i>
    <i>
      <x v="17"/>
    </i>
    <i>
      <x v="149"/>
    </i>
    <i>
      <x v="163"/>
    </i>
    <i>
      <x v="103"/>
    </i>
    <i>
      <x v="117"/>
    </i>
    <i>
      <x v="164"/>
    </i>
    <i>
      <x v="59"/>
    </i>
    <i>
      <x v="181"/>
    </i>
    <i>
      <x v="232"/>
    </i>
    <i>
      <x v="215"/>
    </i>
    <i>
      <x v="5"/>
    </i>
    <i>
      <x v="184"/>
    </i>
    <i>
      <x v="115"/>
    </i>
    <i>
      <x v="185"/>
    </i>
    <i>
      <x v="104"/>
    </i>
    <i>
      <x v="355"/>
    </i>
    <i>
      <x v="504"/>
    </i>
    <i>
      <x v="455"/>
    </i>
    <i>
      <x v="399"/>
    </i>
    <i>
      <x v="416"/>
    </i>
    <i>
      <x v="444"/>
    </i>
    <i>
      <x v="357"/>
    </i>
    <i>
      <x v="498"/>
    </i>
    <i>
      <x v="319"/>
    </i>
    <i>
      <x v="520"/>
    </i>
    <i>
      <x v="415"/>
    </i>
    <i>
      <x v="499"/>
    </i>
    <i>
      <x v="445"/>
    </i>
    <i>
      <x v="356"/>
    </i>
    <i>
      <x v="454"/>
    </i>
    <i>
      <x v="318"/>
    </i>
    <i>
      <x v="270"/>
    </i>
    <i>
      <x v="53"/>
    </i>
    <i>
      <x v="258"/>
    </i>
    <i>
      <x v="92"/>
    </i>
    <i>
      <x v="269"/>
    </i>
    <i>
      <x v="24"/>
    </i>
    <i>
      <x v="171"/>
    </i>
    <i>
      <x v="180"/>
    </i>
    <i>
      <x v="61"/>
    </i>
    <i>
      <x v="539"/>
    </i>
    <i>
      <x v="344"/>
    </i>
    <i>
      <x v="429"/>
    </i>
    <i>
      <x v="62"/>
    </i>
    <i>
      <x v="109"/>
    </i>
    <i>
      <x v="222"/>
    </i>
    <i>
      <x v="27"/>
    </i>
    <i>
      <x v="254"/>
    </i>
    <i>
      <x v="383"/>
    </i>
    <i>
      <x v="382"/>
    </i>
    <i>
      <x v="298"/>
    </i>
    <i>
      <x v="363"/>
    </i>
    <i>
      <x v="218"/>
    </i>
    <i>
      <x v="182"/>
    </i>
    <i>
      <x v="306"/>
    </i>
    <i>
      <x v="305"/>
    </i>
    <i>
      <x v="311"/>
    </i>
    <i>
      <x v="310"/>
    </i>
    <i>
      <x v="304"/>
    </i>
    <i>
      <x v="307"/>
    </i>
    <i>
      <x v="309"/>
    </i>
    <i>
      <x v="312"/>
    </i>
    <i>
      <x v="308"/>
    </i>
    <i>
      <x v="364"/>
    </i>
    <i>
      <x v="136"/>
    </i>
    <i>
      <x v="135"/>
    </i>
    <i>
      <x v="154"/>
    </i>
    <i>
      <x v="137"/>
    </i>
    <i>
      <x v="392"/>
    </i>
    <i>
      <x v="393"/>
    </i>
    <i>
      <x v="22"/>
    </i>
    <i>
      <x v="106"/>
    </i>
    <i>
      <x v="107"/>
    </i>
    <i>
      <x v="132"/>
    </i>
    <i>
      <x v="353"/>
    </i>
  </rowItems>
  <colItems count="1">
    <i/>
  </colItems>
  <dataFields count="1">
    <dataField name="Sum of User Rat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er_Rating" sourceName="User Rating">
  <pivotTables>
    <pivotTable tabId="4" name="PivotTable2"/>
    <pivotTable tabId="9" name="PivotTable7"/>
    <pivotTable tabId="7" name="PivotTable5"/>
    <pivotTable tabId="3" name="PivotTable1"/>
    <pivotTable tabId="8" name="PivotTable6"/>
    <pivotTable tabId="5" name="PivotTable3"/>
    <pivotTable tabId="6" name="PivotTable4"/>
  </pivotTables>
  <data>
    <tabular pivotCacheId="1" sortOrder="descending">
      <items count="14">
        <i x="8" s="1"/>
        <i x="2" s="1"/>
        <i x="0" s="1"/>
        <i x="1" s="1"/>
        <i x="4" s="1"/>
        <i x="3" s="1"/>
        <i x="6" s="1"/>
        <i x="7" s="1"/>
        <i x="12" s="1"/>
        <i x="11" s="1"/>
        <i x="5" s="1"/>
        <i x="9" s="1"/>
        <i x="10"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2"/>
    <pivotTable tabId="3" name="PivotTable1"/>
    <pivotTable tabId="9" name="PivotTable7"/>
    <pivotTable tabId="7" name="PivotTable5"/>
    <pivotTable tabId="8" name="PivotTable6"/>
    <pivotTable tabId="5" name="PivotTable3"/>
    <pivotTable tabId="6" name="PivotTable4"/>
  </pivotTables>
  <data>
    <tabular pivotCacheId="1">
      <items count="11">
        <i x="7" s="1"/>
        <i x="6" s="1"/>
        <i x="1" s="1"/>
        <i x="10" s="1"/>
        <i x="9" s="1"/>
        <i x="5" s="1"/>
        <i x="8" s="1"/>
        <i x="0"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4" name="PivotTable2"/>
    <pivotTable tabId="9" name="PivotTable7"/>
    <pivotTable tabId="7" name="PivotTable5"/>
    <pivotTable tabId="3" name="PivotTable1"/>
    <pivotTable tabId="8" name="PivotTable6"/>
    <pivotTable tabId="5" name="PivotTable3"/>
    <pivotTable tabId="6" name="PivotTable4"/>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er Rating" cache="Slicer_User_Rating" caption="User Rating" style="SlicerStyleDark5" rowHeight="241300"/>
  <slicer name="Year" cache="Slicer_Year" caption="Year" style="SlicerStyleDark5" rowHeight="241300"/>
  <slicer name="Genre" cache="Slicer_Genre" caption="Genre"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User Rating 1" cache="Slicer_User_Rating" caption="User Rating" style="SlicerStyleDark5" rowHeight="241300"/>
  <slicer name="Year 1" cache="Slicer_Year" caption="Year" style="SlicerStyleDark5" rowHeight="241300"/>
  <slicer name="Genre 1" cache="Slicer_Genre" caption="Genre"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553"/>
  <sheetViews>
    <sheetView workbookViewId="0">
      <selection activeCell="J23" sqref="J23"/>
    </sheetView>
  </sheetViews>
  <sheetFormatPr defaultRowHeight="15" x14ac:dyDescent="0.25"/>
  <cols>
    <col min="1" max="1" width="13.140625" bestFit="1" customWidth="1"/>
    <col min="2" max="2" width="14.42578125" bestFit="1" customWidth="1"/>
    <col min="3" max="3" width="18" bestFit="1" customWidth="1"/>
    <col min="4" max="4" width="12" bestFit="1" customWidth="1"/>
  </cols>
  <sheetData>
    <row r="3" spans="1:9" x14ac:dyDescent="0.25">
      <c r="A3" s="1" t="s">
        <v>616</v>
      </c>
      <c r="B3" t="s">
        <v>617</v>
      </c>
      <c r="C3" t="s">
        <v>618</v>
      </c>
      <c r="D3" t="s">
        <v>619</v>
      </c>
    </row>
    <row r="4" spans="1:9" x14ac:dyDescent="0.25">
      <c r="A4" s="2">
        <v>1</v>
      </c>
      <c r="B4" s="3">
        <v>1</v>
      </c>
      <c r="C4" s="3">
        <v>4.7</v>
      </c>
      <c r="D4" s="3">
        <v>8</v>
      </c>
    </row>
    <row r="5" spans="1:9" x14ac:dyDescent="0.25">
      <c r="A5" s="2">
        <v>2</v>
      </c>
      <c r="B5" s="3">
        <v>1</v>
      </c>
      <c r="C5" s="3">
        <v>4.5999999999999996</v>
      </c>
      <c r="D5" s="3">
        <v>22</v>
      </c>
    </row>
    <row r="6" spans="1:9" x14ac:dyDescent="0.25">
      <c r="A6" s="2">
        <v>3</v>
      </c>
      <c r="B6" s="3">
        <v>1</v>
      </c>
      <c r="C6" s="3">
        <v>4.7</v>
      </c>
      <c r="D6" s="3">
        <v>15</v>
      </c>
    </row>
    <row r="7" spans="1:9" x14ac:dyDescent="0.25">
      <c r="A7" s="2">
        <v>4</v>
      </c>
      <c r="B7" s="3">
        <v>1</v>
      </c>
      <c r="C7" s="3">
        <v>4.7</v>
      </c>
      <c r="D7" s="3">
        <v>6</v>
      </c>
    </row>
    <row r="8" spans="1:9" x14ac:dyDescent="0.25">
      <c r="A8" s="2">
        <v>5</v>
      </c>
      <c r="B8" s="3">
        <v>1</v>
      </c>
      <c r="C8" s="3">
        <v>4.8</v>
      </c>
      <c r="D8" s="3">
        <v>12</v>
      </c>
    </row>
    <row r="9" spans="1:9" x14ac:dyDescent="0.25">
      <c r="A9" s="2">
        <v>6</v>
      </c>
      <c r="B9" s="3">
        <v>1</v>
      </c>
      <c r="C9" s="3">
        <v>4.4000000000000004</v>
      </c>
      <c r="D9" s="3">
        <v>11</v>
      </c>
    </row>
    <row r="10" spans="1:9" x14ac:dyDescent="0.25">
      <c r="A10" s="2">
        <v>7</v>
      </c>
      <c r="B10" s="3">
        <v>1</v>
      </c>
      <c r="C10" s="3">
        <v>4.7</v>
      </c>
      <c r="D10" s="3">
        <v>30</v>
      </c>
    </row>
    <row r="11" spans="1:9" x14ac:dyDescent="0.25">
      <c r="A11" s="2">
        <v>8</v>
      </c>
      <c r="B11" s="3">
        <v>1</v>
      </c>
      <c r="C11" s="3">
        <v>4.7</v>
      </c>
      <c r="D11" s="3">
        <v>15</v>
      </c>
    </row>
    <row r="12" spans="1:9" x14ac:dyDescent="0.25">
      <c r="A12" s="2">
        <v>9</v>
      </c>
      <c r="B12" s="3">
        <v>1</v>
      </c>
      <c r="C12" s="3">
        <v>4.7</v>
      </c>
      <c r="D12" s="3">
        <v>3</v>
      </c>
    </row>
    <row r="13" spans="1:9" x14ac:dyDescent="0.25">
      <c r="A13" s="2">
        <v>10</v>
      </c>
      <c r="B13" s="3">
        <v>1</v>
      </c>
      <c r="C13" s="3">
        <v>4.5999999999999996</v>
      </c>
      <c r="D13" s="3">
        <v>8</v>
      </c>
    </row>
    <row r="14" spans="1:9" x14ac:dyDescent="0.25">
      <c r="A14" s="2">
        <v>11</v>
      </c>
      <c r="B14" s="3">
        <v>1</v>
      </c>
      <c r="C14" s="3">
        <v>4.5999999999999996</v>
      </c>
      <c r="D14" s="3">
        <v>8</v>
      </c>
      <c r="H14" t="s">
        <v>27</v>
      </c>
      <c r="I14">
        <f>SUM(D:D)</f>
        <v>7205</v>
      </c>
    </row>
    <row r="15" spans="1:9" x14ac:dyDescent="0.25">
      <c r="A15" s="2">
        <v>12</v>
      </c>
      <c r="B15" s="3">
        <v>1</v>
      </c>
      <c r="C15" s="3">
        <v>4.5999999999999996</v>
      </c>
      <c r="D15" s="3">
        <v>2</v>
      </c>
      <c r="H15" t="s">
        <v>30</v>
      </c>
      <c r="I15">
        <f>MAX(D:D)</f>
        <v>105</v>
      </c>
    </row>
    <row r="16" spans="1:9" x14ac:dyDescent="0.25">
      <c r="A16" s="2">
        <v>13</v>
      </c>
      <c r="B16" s="3">
        <v>1</v>
      </c>
      <c r="C16" s="3">
        <v>4.5999999999999996</v>
      </c>
      <c r="D16" s="3">
        <v>32</v>
      </c>
      <c r="H16" t="s">
        <v>31</v>
      </c>
      <c r="I16">
        <f>MIN(D:D)</f>
        <v>0</v>
      </c>
    </row>
    <row r="17" spans="1:10" x14ac:dyDescent="0.25">
      <c r="A17" s="2">
        <v>14</v>
      </c>
      <c r="B17" s="3">
        <v>1</v>
      </c>
      <c r="C17" s="3">
        <v>4.5</v>
      </c>
      <c r="D17" s="3">
        <v>5</v>
      </c>
      <c r="H17" t="s">
        <v>34</v>
      </c>
      <c r="I17">
        <f>AVERAGE(D:D)</f>
        <v>13.1</v>
      </c>
    </row>
    <row r="18" spans="1:10" x14ac:dyDescent="0.25">
      <c r="A18" s="2">
        <v>15</v>
      </c>
      <c r="B18" s="3">
        <v>1</v>
      </c>
      <c r="C18" s="3">
        <v>4.5999999999999996</v>
      </c>
      <c r="D18" s="3">
        <v>17</v>
      </c>
    </row>
    <row r="19" spans="1:10" x14ac:dyDescent="0.25">
      <c r="A19" s="2">
        <v>16</v>
      </c>
      <c r="B19" s="3">
        <v>1</v>
      </c>
      <c r="C19" s="3">
        <v>4.5</v>
      </c>
      <c r="D19" s="3">
        <v>4</v>
      </c>
      <c r="H19" t="s">
        <v>39</v>
      </c>
      <c r="I19">
        <f>MAX(C:C)</f>
        <v>4.9000000000000004</v>
      </c>
    </row>
    <row r="20" spans="1:10" x14ac:dyDescent="0.25">
      <c r="A20" s="2">
        <v>17</v>
      </c>
      <c r="B20" s="3">
        <v>1</v>
      </c>
      <c r="C20" s="3">
        <v>4.5999999999999996</v>
      </c>
      <c r="D20" s="3">
        <v>6</v>
      </c>
      <c r="H20" t="s">
        <v>42</v>
      </c>
      <c r="I20">
        <f>MIN(C:C)</f>
        <v>3.3</v>
      </c>
    </row>
    <row r="21" spans="1:10" x14ac:dyDescent="0.25">
      <c r="A21" s="2">
        <v>18</v>
      </c>
      <c r="B21" s="3">
        <v>1</v>
      </c>
      <c r="C21" s="3">
        <v>4.4000000000000004</v>
      </c>
      <c r="D21" s="3">
        <v>6</v>
      </c>
    </row>
    <row r="22" spans="1:10" x14ac:dyDescent="0.25">
      <c r="A22" s="2">
        <v>19</v>
      </c>
      <c r="B22" s="3">
        <v>1</v>
      </c>
      <c r="C22" s="3">
        <v>4.5</v>
      </c>
      <c r="D22" s="3">
        <v>8</v>
      </c>
      <c r="H22" t="s">
        <v>47</v>
      </c>
      <c r="I22">
        <f>AVERAGE(C:C)</f>
        <v>4.6183636363636413</v>
      </c>
      <c r="J22" s="5" t="str">
        <f>IF(I22&lt;=3.4,"Low",IF(I22&lt;=3.9,"Medium","High"))</f>
        <v>High</v>
      </c>
    </row>
    <row r="23" spans="1:10" x14ac:dyDescent="0.25">
      <c r="A23" s="2">
        <v>20</v>
      </c>
      <c r="B23" s="3">
        <v>1</v>
      </c>
      <c r="C23" s="3">
        <v>4.8</v>
      </c>
      <c r="D23" s="3">
        <v>13</v>
      </c>
    </row>
    <row r="24" spans="1:10" x14ac:dyDescent="0.25">
      <c r="A24" s="2">
        <v>21</v>
      </c>
      <c r="B24" s="3">
        <v>1</v>
      </c>
      <c r="C24" s="3">
        <v>4.5999999999999996</v>
      </c>
      <c r="D24" s="3">
        <v>14</v>
      </c>
      <c r="H24" t="s">
        <v>620</v>
      </c>
      <c r="J24">
        <f>SUM(B:B)</f>
        <v>550</v>
      </c>
    </row>
    <row r="25" spans="1:10" x14ac:dyDescent="0.25">
      <c r="A25" s="2">
        <v>22</v>
      </c>
      <c r="B25" s="3">
        <v>1</v>
      </c>
      <c r="C25" s="3">
        <v>4.5999999999999996</v>
      </c>
      <c r="D25" s="3">
        <v>14</v>
      </c>
    </row>
    <row r="26" spans="1:10" x14ac:dyDescent="0.25">
      <c r="A26" s="2">
        <v>23</v>
      </c>
      <c r="B26" s="3">
        <v>1</v>
      </c>
      <c r="C26" s="3">
        <v>3.9</v>
      </c>
      <c r="D26" s="3">
        <v>13</v>
      </c>
    </row>
    <row r="27" spans="1:10" x14ac:dyDescent="0.25">
      <c r="A27" s="2">
        <v>24</v>
      </c>
      <c r="B27" s="3">
        <v>1</v>
      </c>
      <c r="C27" s="3">
        <v>4.5999999999999996</v>
      </c>
      <c r="D27" s="3">
        <v>9</v>
      </c>
    </row>
    <row r="28" spans="1:10" x14ac:dyDescent="0.25">
      <c r="A28" s="2">
        <v>25</v>
      </c>
      <c r="B28" s="3">
        <v>1</v>
      </c>
      <c r="C28" s="3">
        <v>4.3</v>
      </c>
      <c r="D28" s="3">
        <v>13</v>
      </c>
    </row>
    <row r="29" spans="1:10" x14ac:dyDescent="0.25">
      <c r="A29" s="2">
        <v>26</v>
      </c>
      <c r="B29" s="3">
        <v>1</v>
      </c>
      <c r="C29" s="3">
        <v>4.5999999999999996</v>
      </c>
      <c r="D29" s="3">
        <v>5</v>
      </c>
    </row>
    <row r="30" spans="1:10" x14ac:dyDescent="0.25">
      <c r="A30" s="2">
        <v>27</v>
      </c>
      <c r="B30" s="3">
        <v>1</v>
      </c>
      <c r="C30" s="3">
        <v>4.7</v>
      </c>
      <c r="D30" s="3">
        <v>9</v>
      </c>
    </row>
    <row r="31" spans="1:10" x14ac:dyDescent="0.25">
      <c r="A31" s="2">
        <v>28</v>
      </c>
      <c r="B31" s="3">
        <v>1</v>
      </c>
      <c r="C31" s="3">
        <v>4.2</v>
      </c>
      <c r="D31" s="3">
        <v>14</v>
      </c>
    </row>
    <row r="32" spans="1:10" x14ac:dyDescent="0.25">
      <c r="A32" s="2">
        <v>29</v>
      </c>
      <c r="B32" s="3">
        <v>1</v>
      </c>
      <c r="C32" s="3">
        <v>4.5999999999999996</v>
      </c>
      <c r="D32" s="3">
        <v>5</v>
      </c>
    </row>
    <row r="33" spans="1:4" x14ac:dyDescent="0.25">
      <c r="A33" s="2">
        <v>30</v>
      </c>
      <c r="B33" s="3">
        <v>1</v>
      </c>
      <c r="C33" s="3">
        <v>4.5999999999999996</v>
      </c>
      <c r="D33" s="3">
        <v>11</v>
      </c>
    </row>
    <row r="34" spans="1:4" x14ac:dyDescent="0.25">
      <c r="A34" s="2">
        <v>31</v>
      </c>
      <c r="B34" s="3">
        <v>1</v>
      </c>
      <c r="C34" s="3">
        <v>4.8</v>
      </c>
      <c r="D34" s="3">
        <v>24</v>
      </c>
    </row>
    <row r="35" spans="1:4" x14ac:dyDescent="0.25">
      <c r="A35" s="2">
        <v>32</v>
      </c>
      <c r="B35" s="3">
        <v>1</v>
      </c>
      <c r="C35" s="3">
        <v>4.7</v>
      </c>
      <c r="D35" s="3">
        <v>21</v>
      </c>
    </row>
    <row r="36" spans="1:4" x14ac:dyDescent="0.25">
      <c r="A36" s="2">
        <v>33</v>
      </c>
      <c r="B36" s="3">
        <v>1</v>
      </c>
      <c r="C36" s="3">
        <v>4.8</v>
      </c>
      <c r="D36" s="3">
        <v>11</v>
      </c>
    </row>
    <row r="37" spans="1:4" x14ac:dyDescent="0.25">
      <c r="A37" s="2">
        <v>34</v>
      </c>
      <c r="B37" s="3">
        <v>1</v>
      </c>
      <c r="C37" s="3">
        <v>4.8</v>
      </c>
      <c r="D37" s="3">
        <v>11</v>
      </c>
    </row>
    <row r="38" spans="1:4" x14ac:dyDescent="0.25">
      <c r="A38" s="2">
        <v>35</v>
      </c>
      <c r="B38" s="3">
        <v>1</v>
      </c>
      <c r="C38" s="3">
        <v>4.8</v>
      </c>
      <c r="D38" s="3">
        <v>15</v>
      </c>
    </row>
    <row r="39" spans="1:4" x14ac:dyDescent="0.25">
      <c r="A39" s="2">
        <v>36</v>
      </c>
      <c r="B39" s="3">
        <v>1</v>
      </c>
      <c r="C39" s="3">
        <v>4.7</v>
      </c>
      <c r="D39" s="3">
        <v>13</v>
      </c>
    </row>
    <row r="40" spans="1:4" x14ac:dyDescent="0.25">
      <c r="A40" s="2">
        <v>37</v>
      </c>
      <c r="B40" s="3">
        <v>1</v>
      </c>
      <c r="C40" s="3">
        <v>4.7</v>
      </c>
      <c r="D40" s="3">
        <v>13</v>
      </c>
    </row>
    <row r="41" spans="1:4" x14ac:dyDescent="0.25">
      <c r="A41" s="2">
        <v>38</v>
      </c>
      <c r="B41" s="3">
        <v>1</v>
      </c>
      <c r="C41" s="3">
        <v>4.7</v>
      </c>
      <c r="D41" s="3">
        <v>18</v>
      </c>
    </row>
    <row r="42" spans="1:4" x14ac:dyDescent="0.25">
      <c r="A42" s="2">
        <v>39</v>
      </c>
      <c r="B42" s="3">
        <v>1</v>
      </c>
      <c r="C42" s="3">
        <v>4.5999999999999996</v>
      </c>
      <c r="D42" s="3">
        <v>13</v>
      </c>
    </row>
    <row r="43" spans="1:4" x14ac:dyDescent="0.25">
      <c r="A43" s="2">
        <v>40</v>
      </c>
      <c r="B43" s="3">
        <v>1</v>
      </c>
      <c r="C43" s="3">
        <v>4.5</v>
      </c>
      <c r="D43" s="3">
        <v>8</v>
      </c>
    </row>
    <row r="44" spans="1:4" x14ac:dyDescent="0.25">
      <c r="A44" s="2">
        <v>41</v>
      </c>
      <c r="B44" s="3">
        <v>1</v>
      </c>
      <c r="C44" s="3">
        <v>4.9000000000000004</v>
      </c>
      <c r="D44" s="3">
        <v>5</v>
      </c>
    </row>
    <row r="45" spans="1:4" x14ac:dyDescent="0.25">
      <c r="A45" s="2">
        <v>42</v>
      </c>
      <c r="B45" s="3">
        <v>1</v>
      </c>
      <c r="C45" s="3">
        <v>4.9000000000000004</v>
      </c>
      <c r="D45" s="3">
        <v>5</v>
      </c>
    </row>
    <row r="46" spans="1:4" x14ac:dyDescent="0.25">
      <c r="A46" s="2">
        <v>43</v>
      </c>
      <c r="B46" s="3">
        <v>1</v>
      </c>
      <c r="C46" s="3">
        <v>4.8</v>
      </c>
      <c r="D46" s="3">
        <v>0</v>
      </c>
    </row>
    <row r="47" spans="1:4" x14ac:dyDescent="0.25">
      <c r="A47" s="2">
        <v>44</v>
      </c>
      <c r="B47" s="3">
        <v>1</v>
      </c>
      <c r="C47" s="3">
        <v>4.5999999999999996</v>
      </c>
      <c r="D47" s="3">
        <v>4</v>
      </c>
    </row>
    <row r="48" spans="1:4" x14ac:dyDescent="0.25">
      <c r="A48" s="2">
        <v>45</v>
      </c>
      <c r="B48" s="3">
        <v>1</v>
      </c>
      <c r="C48" s="3">
        <v>4.8</v>
      </c>
      <c r="D48" s="3">
        <v>18</v>
      </c>
    </row>
    <row r="49" spans="1:4" x14ac:dyDescent="0.25">
      <c r="A49" s="2">
        <v>46</v>
      </c>
      <c r="B49" s="3">
        <v>1</v>
      </c>
      <c r="C49" s="3">
        <v>4.5</v>
      </c>
      <c r="D49" s="3">
        <v>28</v>
      </c>
    </row>
    <row r="50" spans="1:4" x14ac:dyDescent="0.25">
      <c r="A50" s="2">
        <v>47</v>
      </c>
      <c r="B50" s="3">
        <v>1</v>
      </c>
      <c r="C50" s="3">
        <v>4.7</v>
      </c>
      <c r="D50" s="3">
        <v>11</v>
      </c>
    </row>
    <row r="51" spans="1:4" x14ac:dyDescent="0.25">
      <c r="A51" s="2">
        <v>48</v>
      </c>
      <c r="B51" s="3">
        <v>1</v>
      </c>
      <c r="C51" s="3">
        <v>4.7</v>
      </c>
      <c r="D51" s="3">
        <v>11</v>
      </c>
    </row>
    <row r="52" spans="1:4" x14ac:dyDescent="0.25">
      <c r="A52" s="2">
        <v>49</v>
      </c>
      <c r="B52" s="3">
        <v>1</v>
      </c>
      <c r="C52" s="3">
        <v>4.7</v>
      </c>
      <c r="D52" s="3">
        <v>11</v>
      </c>
    </row>
    <row r="53" spans="1:4" x14ac:dyDescent="0.25">
      <c r="A53" s="2">
        <v>50</v>
      </c>
      <c r="B53" s="3">
        <v>1</v>
      </c>
      <c r="C53" s="3">
        <v>4.7</v>
      </c>
      <c r="D53" s="3">
        <v>16</v>
      </c>
    </row>
    <row r="54" spans="1:4" x14ac:dyDescent="0.25">
      <c r="A54" s="2">
        <v>51</v>
      </c>
      <c r="B54" s="3">
        <v>1</v>
      </c>
      <c r="C54" s="3">
        <v>4.7</v>
      </c>
      <c r="D54" s="3">
        <v>14</v>
      </c>
    </row>
    <row r="55" spans="1:4" x14ac:dyDescent="0.25">
      <c r="A55" s="2">
        <v>52</v>
      </c>
      <c r="B55" s="3">
        <v>1</v>
      </c>
      <c r="C55" s="3">
        <v>4.7</v>
      </c>
      <c r="D55" s="3">
        <v>14</v>
      </c>
    </row>
    <row r="56" spans="1:4" x14ac:dyDescent="0.25">
      <c r="A56" s="2">
        <v>53</v>
      </c>
      <c r="B56" s="3">
        <v>1</v>
      </c>
      <c r="C56" s="3">
        <v>4.7</v>
      </c>
      <c r="D56" s="3">
        <v>14</v>
      </c>
    </row>
    <row r="57" spans="1:4" x14ac:dyDescent="0.25">
      <c r="A57" s="2">
        <v>54</v>
      </c>
      <c r="B57" s="3">
        <v>1</v>
      </c>
      <c r="C57" s="3">
        <v>4.3</v>
      </c>
      <c r="D57" s="3">
        <v>8</v>
      </c>
    </row>
    <row r="58" spans="1:4" x14ac:dyDescent="0.25">
      <c r="A58" s="2">
        <v>55</v>
      </c>
      <c r="B58" s="3">
        <v>1</v>
      </c>
      <c r="C58" s="3">
        <v>4.8</v>
      </c>
      <c r="D58" s="3">
        <v>4</v>
      </c>
    </row>
    <row r="59" spans="1:4" x14ac:dyDescent="0.25">
      <c r="A59" s="2">
        <v>56</v>
      </c>
      <c r="B59" s="3">
        <v>1</v>
      </c>
      <c r="C59" s="3">
        <v>4.8</v>
      </c>
      <c r="D59" s="3">
        <v>5</v>
      </c>
    </row>
    <row r="60" spans="1:4" x14ac:dyDescent="0.25">
      <c r="A60" s="2">
        <v>57</v>
      </c>
      <c r="B60" s="3">
        <v>1</v>
      </c>
      <c r="C60" s="3">
        <v>4.5999999999999996</v>
      </c>
      <c r="D60" s="3">
        <v>11</v>
      </c>
    </row>
    <row r="61" spans="1:4" x14ac:dyDescent="0.25">
      <c r="A61" s="2">
        <v>58</v>
      </c>
      <c r="B61" s="3">
        <v>1</v>
      </c>
      <c r="C61" s="3">
        <v>4.5999999999999996</v>
      </c>
      <c r="D61" s="3">
        <v>11</v>
      </c>
    </row>
    <row r="62" spans="1:4" x14ac:dyDescent="0.25">
      <c r="A62" s="2">
        <v>59</v>
      </c>
      <c r="B62" s="3">
        <v>1</v>
      </c>
      <c r="C62" s="3">
        <v>4.8</v>
      </c>
      <c r="D62" s="3">
        <v>10</v>
      </c>
    </row>
    <row r="63" spans="1:4" x14ac:dyDescent="0.25">
      <c r="A63" s="2">
        <v>60</v>
      </c>
      <c r="B63" s="3">
        <v>1</v>
      </c>
      <c r="C63" s="3">
        <v>4.4000000000000004</v>
      </c>
      <c r="D63" s="3">
        <v>13</v>
      </c>
    </row>
    <row r="64" spans="1:4" x14ac:dyDescent="0.25">
      <c r="A64" s="2">
        <v>61</v>
      </c>
      <c r="B64" s="3">
        <v>1</v>
      </c>
      <c r="C64" s="3">
        <v>4.5999999999999996</v>
      </c>
      <c r="D64" s="3">
        <v>4</v>
      </c>
    </row>
    <row r="65" spans="1:4" x14ac:dyDescent="0.25">
      <c r="A65" s="2">
        <v>62</v>
      </c>
      <c r="B65" s="3">
        <v>1</v>
      </c>
      <c r="C65" s="3">
        <v>4.3</v>
      </c>
      <c r="D65" s="3">
        <v>8</v>
      </c>
    </row>
    <row r="66" spans="1:4" x14ac:dyDescent="0.25">
      <c r="A66" s="2">
        <v>63</v>
      </c>
      <c r="B66" s="3">
        <v>1</v>
      </c>
      <c r="C66" s="3">
        <v>4.2</v>
      </c>
      <c r="D66" s="3">
        <v>4</v>
      </c>
    </row>
    <row r="67" spans="1:4" x14ac:dyDescent="0.25">
      <c r="A67" s="2">
        <v>64</v>
      </c>
      <c r="B67" s="3">
        <v>1</v>
      </c>
      <c r="C67" s="3">
        <v>4.8</v>
      </c>
      <c r="D67" s="3">
        <v>5</v>
      </c>
    </row>
    <row r="68" spans="1:4" x14ac:dyDescent="0.25">
      <c r="A68" s="2">
        <v>65</v>
      </c>
      <c r="B68" s="3">
        <v>1</v>
      </c>
      <c r="C68" s="3">
        <v>4.8</v>
      </c>
      <c r="D68" s="3">
        <v>5</v>
      </c>
    </row>
    <row r="69" spans="1:4" x14ac:dyDescent="0.25">
      <c r="A69" s="2">
        <v>66</v>
      </c>
      <c r="B69" s="3">
        <v>1</v>
      </c>
      <c r="C69" s="3">
        <v>4.8</v>
      </c>
      <c r="D69" s="3">
        <v>5</v>
      </c>
    </row>
    <row r="70" spans="1:4" x14ac:dyDescent="0.25">
      <c r="A70" s="2">
        <v>67</v>
      </c>
      <c r="B70" s="3">
        <v>1</v>
      </c>
      <c r="C70" s="3">
        <v>4.8</v>
      </c>
      <c r="D70" s="3">
        <v>5</v>
      </c>
    </row>
    <row r="71" spans="1:4" x14ac:dyDescent="0.25">
      <c r="A71" s="2">
        <v>68</v>
      </c>
      <c r="B71" s="3">
        <v>1</v>
      </c>
      <c r="C71" s="3">
        <v>4.5999999999999996</v>
      </c>
      <c r="D71" s="3">
        <v>17</v>
      </c>
    </row>
    <row r="72" spans="1:4" x14ac:dyDescent="0.25">
      <c r="A72" s="2">
        <v>69</v>
      </c>
      <c r="B72" s="3">
        <v>1</v>
      </c>
      <c r="C72" s="3">
        <v>4.5999999999999996</v>
      </c>
      <c r="D72" s="3">
        <v>15</v>
      </c>
    </row>
    <row r="73" spans="1:4" x14ac:dyDescent="0.25">
      <c r="A73" s="2">
        <v>70</v>
      </c>
      <c r="B73" s="3">
        <v>1</v>
      </c>
      <c r="C73" s="3">
        <v>4.5</v>
      </c>
      <c r="D73" s="3">
        <v>105</v>
      </c>
    </row>
    <row r="74" spans="1:4" x14ac:dyDescent="0.25">
      <c r="A74" s="2">
        <v>71</v>
      </c>
      <c r="B74" s="3">
        <v>1</v>
      </c>
      <c r="C74" s="3">
        <v>4.5</v>
      </c>
      <c r="D74" s="3">
        <v>105</v>
      </c>
    </row>
    <row r="75" spans="1:4" x14ac:dyDescent="0.25">
      <c r="A75" s="2">
        <v>72</v>
      </c>
      <c r="B75" s="3">
        <v>1</v>
      </c>
      <c r="C75" s="3">
        <v>4.8</v>
      </c>
      <c r="D75" s="3">
        <v>0</v>
      </c>
    </row>
    <row r="76" spans="1:4" x14ac:dyDescent="0.25">
      <c r="A76" s="2">
        <v>73</v>
      </c>
      <c r="B76" s="3">
        <v>1</v>
      </c>
      <c r="C76" s="3">
        <v>4.8</v>
      </c>
      <c r="D76" s="3">
        <v>15</v>
      </c>
    </row>
    <row r="77" spans="1:4" x14ac:dyDescent="0.25">
      <c r="A77" s="2">
        <v>74</v>
      </c>
      <c r="B77" s="3">
        <v>1</v>
      </c>
      <c r="C77" s="3">
        <v>4.8</v>
      </c>
      <c r="D77" s="3">
        <v>22</v>
      </c>
    </row>
    <row r="78" spans="1:4" x14ac:dyDescent="0.25">
      <c r="A78" s="2">
        <v>75</v>
      </c>
      <c r="B78" s="3">
        <v>1</v>
      </c>
      <c r="C78" s="3">
        <v>4.5999999999999996</v>
      </c>
      <c r="D78" s="3">
        <v>5</v>
      </c>
    </row>
    <row r="79" spans="1:4" x14ac:dyDescent="0.25">
      <c r="A79" s="2">
        <v>76</v>
      </c>
      <c r="B79" s="3">
        <v>1</v>
      </c>
      <c r="C79" s="3">
        <v>4.5999999999999996</v>
      </c>
      <c r="D79" s="3">
        <v>15</v>
      </c>
    </row>
    <row r="80" spans="1:4" x14ac:dyDescent="0.25">
      <c r="A80" s="2">
        <v>77</v>
      </c>
      <c r="B80" s="3">
        <v>1</v>
      </c>
      <c r="C80" s="3">
        <v>4.5999999999999996</v>
      </c>
      <c r="D80" s="3">
        <v>15</v>
      </c>
    </row>
    <row r="81" spans="1:4" x14ac:dyDescent="0.25">
      <c r="A81" s="2">
        <v>78</v>
      </c>
      <c r="B81" s="3">
        <v>1</v>
      </c>
      <c r="C81" s="3">
        <v>4.5</v>
      </c>
      <c r="D81" s="3">
        <v>6</v>
      </c>
    </row>
    <row r="82" spans="1:4" x14ac:dyDescent="0.25">
      <c r="A82" s="2">
        <v>79</v>
      </c>
      <c r="B82" s="3">
        <v>1</v>
      </c>
      <c r="C82" s="3">
        <v>4.5999999999999996</v>
      </c>
      <c r="D82" s="3">
        <v>6</v>
      </c>
    </row>
    <row r="83" spans="1:4" x14ac:dyDescent="0.25">
      <c r="A83" s="2">
        <v>80</v>
      </c>
      <c r="B83" s="3">
        <v>1</v>
      </c>
      <c r="C83" s="3">
        <v>4.7</v>
      </c>
      <c r="D83" s="3">
        <v>13</v>
      </c>
    </row>
    <row r="84" spans="1:4" x14ac:dyDescent="0.25">
      <c r="A84" s="2">
        <v>81</v>
      </c>
      <c r="B84" s="3">
        <v>1</v>
      </c>
      <c r="C84" s="3">
        <v>4.8</v>
      </c>
      <c r="D84" s="3">
        <v>12</v>
      </c>
    </row>
    <row r="85" spans="1:4" x14ac:dyDescent="0.25">
      <c r="A85" s="2">
        <v>82</v>
      </c>
      <c r="B85" s="3">
        <v>1</v>
      </c>
      <c r="C85" s="3">
        <v>4.9000000000000004</v>
      </c>
      <c r="D85" s="3">
        <v>6</v>
      </c>
    </row>
    <row r="86" spans="1:4" x14ac:dyDescent="0.25">
      <c r="A86" s="2">
        <v>83</v>
      </c>
      <c r="B86" s="3">
        <v>1</v>
      </c>
      <c r="C86" s="3">
        <v>4.9000000000000004</v>
      </c>
      <c r="D86" s="3">
        <v>8</v>
      </c>
    </row>
    <row r="87" spans="1:4" x14ac:dyDescent="0.25">
      <c r="A87" s="2">
        <v>84</v>
      </c>
      <c r="B87" s="3">
        <v>1</v>
      </c>
      <c r="C87" s="3">
        <v>4.9000000000000004</v>
      </c>
      <c r="D87" s="3">
        <v>4</v>
      </c>
    </row>
    <row r="88" spans="1:4" x14ac:dyDescent="0.25">
      <c r="A88" s="2">
        <v>85</v>
      </c>
      <c r="B88" s="3">
        <v>1</v>
      </c>
      <c r="C88" s="3">
        <v>4.9000000000000004</v>
      </c>
      <c r="D88" s="3">
        <v>4</v>
      </c>
    </row>
    <row r="89" spans="1:4" x14ac:dyDescent="0.25">
      <c r="A89" s="2">
        <v>86</v>
      </c>
      <c r="B89" s="3">
        <v>1</v>
      </c>
      <c r="C89" s="3">
        <v>4.9000000000000004</v>
      </c>
      <c r="D89" s="3">
        <v>8</v>
      </c>
    </row>
    <row r="90" spans="1:4" x14ac:dyDescent="0.25">
      <c r="A90" s="2">
        <v>87</v>
      </c>
      <c r="B90" s="3">
        <v>1</v>
      </c>
      <c r="C90" s="3">
        <v>4.9000000000000004</v>
      </c>
      <c r="D90" s="3">
        <v>8</v>
      </c>
    </row>
    <row r="91" spans="1:4" x14ac:dyDescent="0.25">
      <c r="A91" s="2">
        <v>88</v>
      </c>
      <c r="B91" s="3">
        <v>1</v>
      </c>
      <c r="C91" s="3">
        <v>4.9000000000000004</v>
      </c>
      <c r="D91" s="3">
        <v>6</v>
      </c>
    </row>
    <row r="92" spans="1:4" x14ac:dyDescent="0.25">
      <c r="A92" s="2">
        <v>89</v>
      </c>
      <c r="B92" s="3">
        <v>1</v>
      </c>
      <c r="C92" s="3">
        <v>4.8</v>
      </c>
      <c r="D92" s="3">
        <v>20</v>
      </c>
    </row>
    <row r="93" spans="1:4" x14ac:dyDescent="0.25">
      <c r="A93" s="2">
        <v>90</v>
      </c>
      <c r="B93" s="3">
        <v>1</v>
      </c>
      <c r="C93" s="3">
        <v>4.5999999999999996</v>
      </c>
      <c r="D93" s="3">
        <v>5</v>
      </c>
    </row>
    <row r="94" spans="1:4" x14ac:dyDescent="0.25">
      <c r="A94" s="2">
        <v>91</v>
      </c>
      <c r="B94" s="3">
        <v>1</v>
      </c>
      <c r="C94" s="3">
        <v>4.5</v>
      </c>
      <c r="D94" s="3">
        <v>16</v>
      </c>
    </row>
    <row r="95" spans="1:4" x14ac:dyDescent="0.25">
      <c r="A95" s="2">
        <v>92</v>
      </c>
      <c r="B95" s="3">
        <v>1</v>
      </c>
      <c r="C95" s="3">
        <v>4.5</v>
      </c>
      <c r="D95" s="3">
        <v>1</v>
      </c>
    </row>
    <row r="96" spans="1:4" x14ac:dyDescent="0.25">
      <c r="A96" s="2">
        <v>93</v>
      </c>
      <c r="B96" s="3">
        <v>1</v>
      </c>
      <c r="C96" s="3">
        <v>4.3</v>
      </c>
      <c r="D96" s="3">
        <v>14</v>
      </c>
    </row>
    <row r="97" spans="1:4" x14ac:dyDescent="0.25">
      <c r="A97" s="2">
        <v>94</v>
      </c>
      <c r="B97" s="3">
        <v>1</v>
      </c>
      <c r="C97" s="3">
        <v>4.5</v>
      </c>
      <c r="D97" s="3">
        <v>9</v>
      </c>
    </row>
    <row r="98" spans="1:4" x14ac:dyDescent="0.25">
      <c r="A98" s="2">
        <v>95</v>
      </c>
      <c r="B98" s="3">
        <v>1</v>
      </c>
      <c r="C98" s="3">
        <v>4.5</v>
      </c>
      <c r="D98" s="3">
        <v>9</v>
      </c>
    </row>
    <row r="99" spans="1:4" x14ac:dyDescent="0.25">
      <c r="A99" s="2">
        <v>96</v>
      </c>
      <c r="B99" s="3">
        <v>1</v>
      </c>
      <c r="C99" s="3">
        <v>4.7</v>
      </c>
      <c r="D99" s="3">
        <v>7</v>
      </c>
    </row>
    <row r="100" spans="1:4" x14ac:dyDescent="0.25">
      <c r="A100" s="2">
        <v>97</v>
      </c>
      <c r="B100" s="3">
        <v>1</v>
      </c>
      <c r="C100" s="3">
        <v>4.7</v>
      </c>
      <c r="D100" s="3">
        <v>18</v>
      </c>
    </row>
    <row r="101" spans="1:4" x14ac:dyDescent="0.25">
      <c r="A101" s="2">
        <v>98</v>
      </c>
      <c r="B101" s="3">
        <v>1</v>
      </c>
      <c r="C101" s="3">
        <v>4.7</v>
      </c>
      <c r="D101" s="3">
        <v>15</v>
      </c>
    </row>
    <row r="102" spans="1:4" x14ac:dyDescent="0.25">
      <c r="A102" s="2">
        <v>99</v>
      </c>
      <c r="B102" s="3">
        <v>1</v>
      </c>
      <c r="C102" s="3">
        <v>4.7</v>
      </c>
      <c r="D102" s="3">
        <v>15</v>
      </c>
    </row>
    <row r="103" spans="1:4" x14ac:dyDescent="0.25">
      <c r="A103" s="2">
        <v>100</v>
      </c>
      <c r="B103" s="3">
        <v>1</v>
      </c>
      <c r="C103" s="3">
        <v>4.7</v>
      </c>
      <c r="D103" s="3">
        <v>9</v>
      </c>
    </row>
    <row r="104" spans="1:4" x14ac:dyDescent="0.25">
      <c r="A104" s="2">
        <v>101</v>
      </c>
      <c r="B104" s="3">
        <v>1</v>
      </c>
      <c r="C104" s="3">
        <v>4.5999999999999996</v>
      </c>
      <c r="D104" s="3">
        <v>8</v>
      </c>
    </row>
    <row r="105" spans="1:4" x14ac:dyDescent="0.25">
      <c r="A105" s="2">
        <v>102</v>
      </c>
      <c r="B105" s="3">
        <v>1</v>
      </c>
      <c r="C105" s="3">
        <v>4.5999999999999996</v>
      </c>
      <c r="D105" s="3">
        <v>8</v>
      </c>
    </row>
    <row r="106" spans="1:4" x14ac:dyDescent="0.25">
      <c r="A106" s="2">
        <v>103</v>
      </c>
      <c r="B106" s="3">
        <v>1</v>
      </c>
      <c r="C106" s="3">
        <v>4.7</v>
      </c>
      <c r="D106" s="3">
        <v>15</v>
      </c>
    </row>
    <row r="107" spans="1:4" x14ac:dyDescent="0.25">
      <c r="A107" s="2">
        <v>104</v>
      </c>
      <c r="B107" s="3">
        <v>1</v>
      </c>
      <c r="C107" s="3">
        <v>4.4000000000000004</v>
      </c>
      <c r="D107" s="3">
        <v>2</v>
      </c>
    </row>
    <row r="108" spans="1:4" x14ac:dyDescent="0.25">
      <c r="A108" s="2">
        <v>105</v>
      </c>
      <c r="B108" s="3">
        <v>1</v>
      </c>
      <c r="C108" s="3">
        <v>4.4000000000000004</v>
      </c>
      <c r="D108" s="3">
        <v>7</v>
      </c>
    </row>
    <row r="109" spans="1:4" x14ac:dyDescent="0.25">
      <c r="A109" s="2">
        <v>106</v>
      </c>
      <c r="B109" s="3">
        <v>1</v>
      </c>
      <c r="C109" s="3">
        <v>4.5</v>
      </c>
      <c r="D109" s="3">
        <v>11</v>
      </c>
    </row>
    <row r="110" spans="1:4" x14ac:dyDescent="0.25">
      <c r="A110" s="2">
        <v>107</v>
      </c>
      <c r="B110" s="3">
        <v>1</v>
      </c>
      <c r="C110" s="3">
        <v>3.8</v>
      </c>
      <c r="D110" s="3">
        <v>14</v>
      </c>
    </row>
    <row r="111" spans="1:4" x14ac:dyDescent="0.25">
      <c r="A111" s="2">
        <v>108</v>
      </c>
      <c r="B111" s="3">
        <v>1</v>
      </c>
      <c r="C111" s="3">
        <v>3.8</v>
      </c>
      <c r="D111" s="3">
        <v>14</v>
      </c>
    </row>
    <row r="112" spans="1:4" x14ac:dyDescent="0.25">
      <c r="A112" s="2">
        <v>109</v>
      </c>
      <c r="B112" s="3">
        <v>1</v>
      </c>
      <c r="C112" s="3">
        <v>4.5</v>
      </c>
      <c r="D112" s="3">
        <v>32</v>
      </c>
    </row>
    <row r="113" spans="1:4" x14ac:dyDescent="0.25">
      <c r="A113" s="2">
        <v>110</v>
      </c>
      <c r="B113" s="3">
        <v>1</v>
      </c>
      <c r="C113" s="3">
        <v>4.2</v>
      </c>
      <c r="D113" s="3">
        <v>6</v>
      </c>
    </row>
    <row r="114" spans="1:4" x14ac:dyDescent="0.25">
      <c r="A114" s="2">
        <v>111</v>
      </c>
      <c r="B114" s="3">
        <v>1</v>
      </c>
      <c r="C114" s="3">
        <v>4.7</v>
      </c>
      <c r="D114" s="3">
        <v>4</v>
      </c>
    </row>
    <row r="115" spans="1:4" x14ac:dyDescent="0.25">
      <c r="A115" s="2">
        <v>112</v>
      </c>
      <c r="B115" s="3">
        <v>1</v>
      </c>
      <c r="C115" s="3">
        <v>4.7</v>
      </c>
      <c r="D115" s="3">
        <v>4</v>
      </c>
    </row>
    <row r="116" spans="1:4" x14ac:dyDescent="0.25">
      <c r="A116" s="2">
        <v>113</v>
      </c>
      <c r="B116" s="3">
        <v>1</v>
      </c>
      <c r="C116" s="3">
        <v>4.7</v>
      </c>
      <c r="D116" s="3">
        <v>4</v>
      </c>
    </row>
    <row r="117" spans="1:4" x14ac:dyDescent="0.25">
      <c r="A117" s="2">
        <v>114</v>
      </c>
      <c r="B117" s="3">
        <v>1</v>
      </c>
      <c r="C117" s="3">
        <v>4.7</v>
      </c>
      <c r="D117" s="3">
        <v>4</v>
      </c>
    </row>
    <row r="118" spans="1:4" x14ac:dyDescent="0.25">
      <c r="A118" s="2">
        <v>115</v>
      </c>
      <c r="B118" s="3">
        <v>1</v>
      </c>
      <c r="C118" s="3">
        <v>4.7</v>
      </c>
      <c r="D118" s="3">
        <v>4</v>
      </c>
    </row>
    <row r="119" spans="1:4" x14ac:dyDescent="0.25">
      <c r="A119" s="2">
        <v>116</v>
      </c>
      <c r="B119" s="3">
        <v>1</v>
      </c>
      <c r="C119" s="3">
        <v>4.4000000000000004</v>
      </c>
      <c r="D119" s="3">
        <v>9</v>
      </c>
    </row>
    <row r="120" spans="1:4" x14ac:dyDescent="0.25">
      <c r="A120" s="2">
        <v>117</v>
      </c>
      <c r="B120" s="3">
        <v>1</v>
      </c>
      <c r="C120" s="3">
        <v>4.7</v>
      </c>
      <c r="D120" s="3">
        <v>0</v>
      </c>
    </row>
    <row r="121" spans="1:4" x14ac:dyDescent="0.25">
      <c r="A121" s="2">
        <v>118</v>
      </c>
      <c r="B121" s="3">
        <v>1</v>
      </c>
      <c r="C121" s="3">
        <v>4.4000000000000004</v>
      </c>
      <c r="D121" s="3">
        <v>9</v>
      </c>
    </row>
    <row r="122" spans="1:4" x14ac:dyDescent="0.25">
      <c r="A122" s="2">
        <v>119</v>
      </c>
      <c r="B122" s="3">
        <v>1</v>
      </c>
      <c r="C122" s="3">
        <v>4.5999999999999996</v>
      </c>
      <c r="D122" s="3">
        <v>5</v>
      </c>
    </row>
    <row r="123" spans="1:4" x14ac:dyDescent="0.25">
      <c r="A123" s="2">
        <v>120</v>
      </c>
      <c r="B123" s="3">
        <v>1</v>
      </c>
      <c r="C123" s="3">
        <v>4.5999999999999996</v>
      </c>
      <c r="D123" s="3">
        <v>5</v>
      </c>
    </row>
    <row r="124" spans="1:4" x14ac:dyDescent="0.25">
      <c r="A124" s="2">
        <v>121</v>
      </c>
      <c r="B124" s="3">
        <v>1</v>
      </c>
      <c r="C124" s="3">
        <v>4.5999999999999996</v>
      </c>
      <c r="D124" s="3">
        <v>5</v>
      </c>
    </row>
    <row r="125" spans="1:4" x14ac:dyDescent="0.25">
      <c r="A125" s="2">
        <v>122</v>
      </c>
      <c r="B125" s="3">
        <v>1</v>
      </c>
      <c r="C125" s="3">
        <v>4.5</v>
      </c>
      <c r="D125" s="3">
        <v>20</v>
      </c>
    </row>
    <row r="126" spans="1:4" x14ac:dyDescent="0.25">
      <c r="A126" s="2">
        <v>123</v>
      </c>
      <c r="B126" s="3">
        <v>1</v>
      </c>
      <c r="C126" s="3">
        <v>4.5999999999999996</v>
      </c>
      <c r="D126" s="3">
        <v>16</v>
      </c>
    </row>
    <row r="127" spans="1:4" x14ac:dyDescent="0.25">
      <c r="A127" s="2">
        <v>124</v>
      </c>
      <c r="B127" s="3">
        <v>1</v>
      </c>
      <c r="C127" s="3">
        <v>4.8</v>
      </c>
      <c r="D127" s="3">
        <v>4</v>
      </c>
    </row>
    <row r="128" spans="1:4" x14ac:dyDescent="0.25">
      <c r="A128" s="2">
        <v>125</v>
      </c>
      <c r="B128" s="3">
        <v>1</v>
      </c>
      <c r="C128" s="3">
        <v>4.8</v>
      </c>
      <c r="D128" s="3">
        <v>4</v>
      </c>
    </row>
    <row r="129" spans="1:4" x14ac:dyDescent="0.25">
      <c r="A129" s="2">
        <v>126</v>
      </c>
      <c r="B129" s="3">
        <v>1</v>
      </c>
      <c r="C129" s="3">
        <v>4.8</v>
      </c>
      <c r="D129" s="3">
        <v>4</v>
      </c>
    </row>
    <row r="130" spans="1:4" x14ac:dyDescent="0.25">
      <c r="A130" s="2">
        <v>127</v>
      </c>
      <c r="B130" s="3">
        <v>1</v>
      </c>
      <c r="C130" s="3">
        <v>4.8</v>
      </c>
      <c r="D130" s="3">
        <v>4</v>
      </c>
    </row>
    <row r="131" spans="1:4" x14ac:dyDescent="0.25">
      <c r="A131" s="2">
        <v>128</v>
      </c>
      <c r="B131" s="3">
        <v>1</v>
      </c>
      <c r="C131" s="3">
        <v>4.8</v>
      </c>
      <c r="D131" s="3">
        <v>4</v>
      </c>
    </row>
    <row r="132" spans="1:4" x14ac:dyDescent="0.25">
      <c r="A132" s="2">
        <v>129</v>
      </c>
      <c r="B132" s="3">
        <v>1</v>
      </c>
      <c r="C132" s="3">
        <v>4.5999999999999996</v>
      </c>
      <c r="D132" s="3">
        <v>12</v>
      </c>
    </row>
    <row r="133" spans="1:4" x14ac:dyDescent="0.25">
      <c r="A133" s="2">
        <v>130</v>
      </c>
      <c r="B133" s="3">
        <v>1</v>
      </c>
      <c r="C133" s="3">
        <v>4.5999999999999996</v>
      </c>
      <c r="D133" s="3">
        <v>12</v>
      </c>
    </row>
    <row r="134" spans="1:4" x14ac:dyDescent="0.25">
      <c r="A134" s="2">
        <v>131</v>
      </c>
      <c r="B134" s="3">
        <v>1</v>
      </c>
      <c r="C134" s="3">
        <v>4.5999999999999996</v>
      </c>
      <c r="D134" s="3">
        <v>12</v>
      </c>
    </row>
    <row r="135" spans="1:4" x14ac:dyDescent="0.25">
      <c r="A135" s="2">
        <v>132</v>
      </c>
      <c r="B135" s="3">
        <v>1</v>
      </c>
      <c r="C135" s="3">
        <v>4.5999999999999996</v>
      </c>
      <c r="D135" s="3">
        <v>11</v>
      </c>
    </row>
    <row r="136" spans="1:4" x14ac:dyDescent="0.25">
      <c r="A136" s="2">
        <v>133</v>
      </c>
      <c r="B136" s="3">
        <v>1</v>
      </c>
      <c r="C136" s="3">
        <v>3.6</v>
      </c>
      <c r="D136" s="3">
        <v>19</v>
      </c>
    </row>
    <row r="137" spans="1:4" x14ac:dyDescent="0.25">
      <c r="A137" s="2">
        <v>134</v>
      </c>
      <c r="B137" s="3">
        <v>1</v>
      </c>
      <c r="C137" s="3">
        <v>4.8</v>
      </c>
      <c r="D137" s="3">
        <v>9</v>
      </c>
    </row>
    <row r="138" spans="1:4" x14ac:dyDescent="0.25">
      <c r="A138" s="2">
        <v>135</v>
      </c>
      <c r="B138" s="3">
        <v>1</v>
      </c>
      <c r="C138" s="3">
        <v>4.5999999999999996</v>
      </c>
      <c r="D138" s="3">
        <v>6</v>
      </c>
    </row>
    <row r="139" spans="1:4" x14ac:dyDescent="0.25">
      <c r="A139" s="2">
        <v>136</v>
      </c>
      <c r="B139" s="3">
        <v>1</v>
      </c>
      <c r="C139" s="3">
        <v>4</v>
      </c>
      <c r="D139" s="3">
        <v>10</v>
      </c>
    </row>
    <row r="140" spans="1:4" x14ac:dyDescent="0.25">
      <c r="A140" s="2">
        <v>137</v>
      </c>
      <c r="B140" s="3">
        <v>1</v>
      </c>
      <c r="C140" s="3">
        <v>4</v>
      </c>
      <c r="D140" s="3">
        <v>10</v>
      </c>
    </row>
    <row r="141" spans="1:4" x14ac:dyDescent="0.25">
      <c r="A141" s="2">
        <v>138</v>
      </c>
      <c r="B141" s="3">
        <v>1</v>
      </c>
      <c r="C141" s="3">
        <v>4</v>
      </c>
      <c r="D141" s="3">
        <v>9</v>
      </c>
    </row>
    <row r="142" spans="1:4" x14ac:dyDescent="0.25">
      <c r="A142" s="2">
        <v>139</v>
      </c>
      <c r="B142" s="3">
        <v>1</v>
      </c>
      <c r="C142" s="3">
        <v>4.5999999999999996</v>
      </c>
      <c r="D142" s="3">
        <v>6</v>
      </c>
    </row>
    <row r="143" spans="1:4" x14ac:dyDescent="0.25">
      <c r="A143" s="2">
        <v>140</v>
      </c>
      <c r="B143" s="3">
        <v>1</v>
      </c>
      <c r="C143" s="3">
        <v>4.5</v>
      </c>
      <c r="D143" s="3">
        <v>14</v>
      </c>
    </row>
    <row r="144" spans="1:4" x14ac:dyDescent="0.25">
      <c r="A144" s="2">
        <v>141</v>
      </c>
      <c r="B144" s="3">
        <v>1</v>
      </c>
      <c r="C144" s="3">
        <v>4.5</v>
      </c>
      <c r="D144" s="3">
        <v>14</v>
      </c>
    </row>
    <row r="145" spans="1:4" x14ac:dyDescent="0.25">
      <c r="A145" s="2">
        <v>142</v>
      </c>
      <c r="B145" s="3">
        <v>1</v>
      </c>
      <c r="C145" s="3">
        <v>4.5</v>
      </c>
      <c r="D145" s="3">
        <v>14</v>
      </c>
    </row>
    <row r="146" spans="1:4" x14ac:dyDescent="0.25">
      <c r="A146" s="2">
        <v>143</v>
      </c>
      <c r="B146" s="3">
        <v>1</v>
      </c>
      <c r="C146" s="3">
        <v>4.5</v>
      </c>
      <c r="D146" s="3">
        <v>14</v>
      </c>
    </row>
    <row r="147" spans="1:4" x14ac:dyDescent="0.25">
      <c r="A147" s="2">
        <v>144</v>
      </c>
      <c r="B147" s="3">
        <v>1</v>
      </c>
      <c r="C147" s="3">
        <v>4.8</v>
      </c>
      <c r="D147" s="3">
        <v>5</v>
      </c>
    </row>
    <row r="148" spans="1:4" x14ac:dyDescent="0.25">
      <c r="A148" s="2">
        <v>145</v>
      </c>
      <c r="B148" s="3">
        <v>1</v>
      </c>
      <c r="C148" s="3">
        <v>4.8</v>
      </c>
      <c r="D148" s="3">
        <v>5</v>
      </c>
    </row>
    <row r="149" spans="1:4" x14ac:dyDescent="0.25">
      <c r="A149" s="2">
        <v>146</v>
      </c>
      <c r="B149" s="3">
        <v>1</v>
      </c>
      <c r="C149" s="3">
        <v>4.8</v>
      </c>
      <c r="D149" s="3">
        <v>5</v>
      </c>
    </row>
    <row r="150" spans="1:4" x14ac:dyDescent="0.25">
      <c r="A150" s="2">
        <v>147</v>
      </c>
      <c r="B150" s="3">
        <v>1</v>
      </c>
      <c r="C150" s="3">
        <v>4.9000000000000004</v>
      </c>
      <c r="D150" s="3">
        <v>7</v>
      </c>
    </row>
    <row r="151" spans="1:4" x14ac:dyDescent="0.25">
      <c r="A151" s="2">
        <v>148</v>
      </c>
      <c r="B151" s="3">
        <v>1</v>
      </c>
      <c r="C151" s="3">
        <v>4.9000000000000004</v>
      </c>
      <c r="D151" s="3">
        <v>7</v>
      </c>
    </row>
    <row r="152" spans="1:4" x14ac:dyDescent="0.25">
      <c r="A152" s="2">
        <v>149</v>
      </c>
      <c r="B152" s="3">
        <v>1</v>
      </c>
      <c r="C152" s="3">
        <v>4.5999999999999996</v>
      </c>
      <c r="D152" s="3">
        <v>10</v>
      </c>
    </row>
    <row r="153" spans="1:4" x14ac:dyDescent="0.25">
      <c r="A153" s="2">
        <v>150</v>
      </c>
      <c r="B153" s="3">
        <v>1</v>
      </c>
      <c r="C153" s="3">
        <v>4.4000000000000004</v>
      </c>
      <c r="D153" s="3">
        <v>14</v>
      </c>
    </row>
    <row r="154" spans="1:4" x14ac:dyDescent="0.25">
      <c r="A154" s="2">
        <v>151</v>
      </c>
      <c r="B154" s="3">
        <v>1</v>
      </c>
      <c r="C154" s="3">
        <v>4.8</v>
      </c>
      <c r="D154" s="3">
        <v>7</v>
      </c>
    </row>
    <row r="155" spans="1:4" x14ac:dyDescent="0.25">
      <c r="A155" s="2">
        <v>152</v>
      </c>
      <c r="B155" s="3">
        <v>1</v>
      </c>
      <c r="C155" s="3">
        <v>4.9000000000000004</v>
      </c>
      <c r="D155" s="3">
        <v>54</v>
      </c>
    </row>
    <row r="156" spans="1:4" x14ac:dyDescent="0.25">
      <c r="A156" s="2">
        <v>153</v>
      </c>
      <c r="B156" s="3">
        <v>1</v>
      </c>
      <c r="C156" s="3">
        <v>4.8</v>
      </c>
      <c r="D156" s="3">
        <v>11</v>
      </c>
    </row>
    <row r="157" spans="1:4" x14ac:dyDescent="0.25">
      <c r="A157" s="2">
        <v>154</v>
      </c>
      <c r="B157" s="3">
        <v>1</v>
      </c>
      <c r="C157" s="3">
        <v>4.9000000000000004</v>
      </c>
      <c r="D157" s="3">
        <v>30</v>
      </c>
    </row>
    <row r="158" spans="1:4" x14ac:dyDescent="0.25">
      <c r="A158" s="2">
        <v>155</v>
      </c>
      <c r="B158" s="3">
        <v>1</v>
      </c>
      <c r="C158" s="3">
        <v>4</v>
      </c>
      <c r="D158" s="3">
        <v>12</v>
      </c>
    </row>
    <row r="159" spans="1:4" x14ac:dyDescent="0.25">
      <c r="A159" s="2">
        <v>156</v>
      </c>
      <c r="B159" s="3">
        <v>1</v>
      </c>
      <c r="C159" s="3">
        <v>4.9000000000000004</v>
      </c>
      <c r="D159" s="3">
        <v>18</v>
      </c>
    </row>
    <row r="160" spans="1:4" x14ac:dyDescent="0.25">
      <c r="A160" s="2">
        <v>157</v>
      </c>
      <c r="B160" s="3">
        <v>1</v>
      </c>
      <c r="C160" s="3">
        <v>4.9000000000000004</v>
      </c>
      <c r="D160" s="3">
        <v>30</v>
      </c>
    </row>
    <row r="161" spans="1:4" x14ac:dyDescent="0.25">
      <c r="A161" s="2">
        <v>158</v>
      </c>
      <c r="B161" s="3">
        <v>1</v>
      </c>
      <c r="C161" s="3">
        <v>4.9000000000000004</v>
      </c>
      <c r="D161" s="3">
        <v>22</v>
      </c>
    </row>
    <row r="162" spans="1:4" x14ac:dyDescent="0.25">
      <c r="A162" s="2">
        <v>159</v>
      </c>
      <c r="B162" s="3">
        <v>1</v>
      </c>
      <c r="C162" s="3">
        <v>4.7</v>
      </c>
      <c r="D162" s="3">
        <v>9</v>
      </c>
    </row>
    <row r="163" spans="1:4" x14ac:dyDescent="0.25">
      <c r="A163" s="2">
        <v>160</v>
      </c>
      <c r="B163" s="3">
        <v>1</v>
      </c>
      <c r="C163" s="3">
        <v>4.8</v>
      </c>
      <c r="D163" s="3">
        <v>52</v>
      </c>
    </row>
    <row r="164" spans="1:4" x14ac:dyDescent="0.25">
      <c r="A164" s="2">
        <v>161</v>
      </c>
      <c r="B164" s="3">
        <v>1</v>
      </c>
      <c r="C164" s="3">
        <v>4.8</v>
      </c>
      <c r="D164" s="3">
        <v>4</v>
      </c>
    </row>
    <row r="165" spans="1:4" x14ac:dyDescent="0.25">
      <c r="A165" s="2">
        <v>162</v>
      </c>
      <c r="B165" s="3">
        <v>1</v>
      </c>
      <c r="C165" s="3">
        <v>4.7</v>
      </c>
      <c r="D165" s="3">
        <v>10</v>
      </c>
    </row>
    <row r="166" spans="1:4" x14ac:dyDescent="0.25">
      <c r="A166" s="2">
        <v>163</v>
      </c>
      <c r="B166" s="3">
        <v>1</v>
      </c>
      <c r="C166" s="3">
        <v>4.7</v>
      </c>
      <c r="D166" s="3">
        <v>10</v>
      </c>
    </row>
    <row r="167" spans="1:4" x14ac:dyDescent="0.25">
      <c r="A167" s="2">
        <v>164</v>
      </c>
      <c r="B167" s="3">
        <v>1</v>
      </c>
      <c r="C167" s="3">
        <v>4.4000000000000004</v>
      </c>
      <c r="D167" s="3">
        <v>14</v>
      </c>
    </row>
    <row r="168" spans="1:4" x14ac:dyDescent="0.25">
      <c r="A168" s="2">
        <v>165</v>
      </c>
      <c r="B168" s="3">
        <v>1</v>
      </c>
      <c r="C168" s="3">
        <v>4.4000000000000004</v>
      </c>
      <c r="D168" s="3">
        <v>14</v>
      </c>
    </row>
    <row r="169" spans="1:4" x14ac:dyDescent="0.25">
      <c r="A169" s="2">
        <v>166</v>
      </c>
      <c r="B169" s="3">
        <v>1</v>
      </c>
      <c r="C169" s="3">
        <v>4.8</v>
      </c>
      <c r="D169" s="3">
        <v>22</v>
      </c>
    </row>
    <row r="170" spans="1:4" x14ac:dyDescent="0.25">
      <c r="A170" s="2">
        <v>167</v>
      </c>
      <c r="B170" s="3">
        <v>1</v>
      </c>
      <c r="C170" s="3">
        <v>4.7</v>
      </c>
      <c r="D170" s="3">
        <v>11</v>
      </c>
    </row>
    <row r="171" spans="1:4" x14ac:dyDescent="0.25">
      <c r="A171" s="2">
        <v>168</v>
      </c>
      <c r="B171" s="3">
        <v>1</v>
      </c>
      <c r="C171" s="3">
        <v>4.7</v>
      </c>
      <c r="D171" s="3">
        <v>11</v>
      </c>
    </row>
    <row r="172" spans="1:4" x14ac:dyDescent="0.25">
      <c r="A172" s="2">
        <v>169</v>
      </c>
      <c r="B172" s="3">
        <v>1</v>
      </c>
      <c r="C172" s="3">
        <v>4.7</v>
      </c>
      <c r="D172" s="3">
        <v>11</v>
      </c>
    </row>
    <row r="173" spans="1:4" x14ac:dyDescent="0.25">
      <c r="A173" s="2">
        <v>170</v>
      </c>
      <c r="B173" s="3">
        <v>1</v>
      </c>
      <c r="C173" s="3">
        <v>4.7</v>
      </c>
      <c r="D173" s="3">
        <v>11</v>
      </c>
    </row>
    <row r="174" spans="1:4" x14ac:dyDescent="0.25">
      <c r="A174" s="2">
        <v>171</v>
      </c>
      <c r="B174" s="3">
        <v>1</v>
      </c>
      <c r="C174" s="3">
        <v>4.7</v>
      </c>
      <c r="D174" s="3">
        <v>11</v>
      </c>
    </row>
    <row r="175" spans="1:4" x14ac:dyDescent="0.25">
      <c r="A175" s="2">
        <v>172</v>
      </c>
      <c r="B175" s="3">
        <v>1</v>
      </c>
      <c r="C175" s="3">
        <v>4.3</v>
      </c>
      <c r="D175" s="3">
        <v>16</v>
      </c>
    </row>
    <row r="176" spans="1:4" x14ac:dyDescent="0.25">
      <c r="A176" s="2">
        <v>173</v>
      </c>
      <c r="B176" s="3">
        <v>1</v>
      </c>
      <c r="C176" s="3">
        <v>4.8</v>
      </c>
      <c r="D176" s="3">
        <v>15</v>
      </c>
    </row>
    <row r="177" spans="1:4" x14ac:dyDescent="0.25">
      <c r="A177" s="2">
        <v>174</v>
      </c>
      <c r="B177" s="3">
        <v>1</v>
      </c>
      <c r="C177" s="3">
        <v>4.8</v>
      </c>
      <c r="D177" s="3">
        <v>15</v>
      </c>
    </row>
    <row r="178" spans="1:4" x14ac:dyDescent="0.25">
      <c r="A178" s="2">
        <v>175</v>
      </c>
      <c r="B178" s="3">
        <v>1</v>
      </c>
      <c r="C178" s="3">
        <v>4.9000000000000004</v>
      </c>
      <c r="D178" s="3">
        <v>17</v>
      </c>
    </row>
    <row r="179" spans="1:4" x14ac:dyDescent="0.25">
      <c r="A179" s="2">
        <v>176</v>
      </c>
      <c r="B179" s="3">
        <v>1</v>
      </c>
      <c r="C179" s="3">
        <v>4.7</v>
      </c>
      <c r="D179" s="3">
        <v>17</v>
      </c>
    </row>
    <row r="180" spans="1:4" x14ac:dyDescent="0.25">
      <c r="A180" s="2">
        <v>177</v>
      </c>
      <c r="B180" s="3">
        <v>1</v>
      </c>
      <c r="C180" s="3">
        <v>4.8</v>
      </c>
      <c r="D180" s="3">
        <v>7</v>
      </c>
    </row>
    <row r="181" spans="1:4" x14ac:dyDescent="0.25">
      <c r="A181" s="2">
        <v>178</v>
      </c>
      <c r="B181" s="3">
        <v>1</v>
      </c>
      <c r="C181" s="3">
        <v>4.5999999999999996</v>
      </c>
      <c r="D181" s="3">
        <v>7</v>
      </c>
    </row>
    <row r="182" spans="1:4" x14ac:dyDescent="0.25">
      <c r="A182" s="2">
        <v>179</v>
      </c>
      <c r="B182" s="3">
        <v>1</v>
      </c>
      <c r="C182" s="3">
        <v>4.8</v>
      </c>
      <c r="D182" s="3">
        <v>4</v>
      </c>
    </row>
    <row r="183" spans="1:4" x14ac:dyDescent="0.25">
      <c r="A183" s="2">
        <v>180</v>
      </c>
      <c r="B183" s="3">
        <v>1</v>
      </c>
      <c r="C183" s="3">
        <v>4.8</v>
      </c>
      <c r="D183" s="3">
        <v>4</v>
      </c>
    </row>
    <row r="184" spans="1:4" x14ac:dyDescent="0.25">
      <c r="A184" s="2">
        <v>181</v>
      </c>
      <c r="B184" s="3">
        <v>1</v>
      </c>
      <c r="C184" s="3">
        <v>4.3</v>
      </c>
      <c r="D184" s="3">
        <v>9</v>
      </c>
    </row>
    <row r="185" spans="1:4" x14ac:dyDescent="0.25">
      <c r="A185" s="2">
        <v>182</v>
      </c>
      <c r="B185" s="3">
        <v>1</v>
      </c>
      <c r="C185" s="3">
        <v>4.4000000000000004</v>
      </c>
      <c r="D185" s="3">
        <v>21</v>
      </c>
    </row>
    <row r="186" spans="1:4" x14ac:dyDescent="0.25">
      <c r="A186" s="2">
        <v>183</v>
      </c>
      <c r="B186" s="3">
        <v>1</v>
      </c>
      <c r="C186" s="3">
        <v>4.0999999999999996</v>
      </c>
      <c r="D186" s="3">
        <v>14</v>
      </c>
    </row>
    <row r="187" spans="1:4" x14ac:dyDescent="0.25">
      <c r="A187" s="2">
        <v>184</v>
      </c>
      <c r="B187" s="3">
        <v>1</v>
      </c>
      <c r="C187" s="3">
        <v>4.5999999999999996</v>
      </c>
      <c r="D187" s="3">
        <v>20</v>
      </c>
    </row>
    <row r="188" spans="1:4" x14ac:dyDescent="0.25">
      <c r="A188" s="2">
        <v>185</v>
      </c>
      <c r="B188" s="3">
        <v>1</v>
      </c>
      <c r="C188" s="3">
        <v>4.4000000000000004</v>
      </c>
      <c r="D188" s="3">
        <v>13</v>
      </c>
    </row>
    <row r="189" spans="1:4" x14ac:dyDescent="0.25">
      <c r="A189" s="2">
        <v>186</v>
      </c>
      <c r="B189" s="3">
        <v>1</v>
      </c>
      <c r="C189" s="3">
        <v>4.4000000000000004</v>
      </c>
      <c r="D189" s="3">
        <v>13</v>
      </c>
    </row>
    <row r="190" spans="1:4" x14ac:dyDescent="0.25">
      <c r="A190" s="2">
        <v>187</v>
      </c>
      <c r="B190" s="3">
        <v>1</v>
      </c>
      <c r="C190" s="3">
        <v>4.8</v>
      </c>
      <c r="D190" s="3">
        <v>12</v>
      </c>
    </row>
    <row r="191" spans="1:4" x14ac:dyDescent="0.25">
      <c r="A191" s="2">
        <v>188</v>
      </c>
      <c r="B191" s="3">
        <v>1</v>
      </c>
      <c r="C191" s="3">
        <v>4.9000000000000004</v>
      </c>
      <c r="D191" s="3">
        <v>8</v>
      </c>
    </row>
    <row r="192" spans="1:4" x14ac:dyDescent="0.25">
      <c r="A192" s="2">
        <v>189</v>
      </c>
      <c r="B192" s="3">
        <v>1</v>
      </c>
      <c r="C192" s="3">
        <v>4.9000000000000004</v>
      </c>
      <c r="D192" s="3">
        <v>8</v>
      </c>
    </row>
    <row r="193" spans="1:4" x14ac:dyDescent="0.25">
      <c r="A193" s="2">
        <v>190</v>
      </c>
      <c r="B193" s="3">
        <v>1</v>
      </c>
      <c r="C193" s="3">
        <v>4.9000000000000004</v>
      </c>
      <c r="D193" s="3">
        <v>8</v>
      </c>
    </row>
    <row r="194" spans="1:4" x14ac:dyDescent="0.25">
      <c r="A194" s="2">
        <v>191</v>
      </c>
      <c r="B194" s="3">
        <v>1</v>
      </c>
      <c r="C194" s="3">
        <v>4.9000000000000004</v>
      </c>
      <c r="D194" s="3">
        <v>8</v>
      </c>
    </row>
    <row r="195" spans="1:4" x14ac:dyDescent="0.25">
      <c r="A195" s="2">
        <v>192</v>
      </c>
      <c r="B195" s="3">
        <v>1</v>
      </c>
      <c r="C195" s="3">
        <v>4.9000000000000004</v>
      </c>
      <c r="D195" s="3">
        <v>8</v>
      </c>
    </row>
    <row r="196" spans="1:4" x14ac:dyDescent="0.25">
      <c r="A196" s="2">
        <v>193</v>
      </c>
      <c r="B196" s="3">
        <v>1</v>
      </c>
      <c r="C196" s="3">
        <v>4.9000000000000004</v>
      </c>
      <c r="D196" s="3">
        <v>8</v>
      </c>
    </row>
    <row r="197" spans="1:4" x14ac:dyDescent="0.25">
      <c r="A197" s="2">
        <v>194</v>
      </c>
      <c r="B197" s="3">
        <v>1</v>
      </c>
      <c r="C197" s="3">
        <v>4.5999999999999996</v>
      </c>
      <c r="D197" s="3">
        <v>0</v>
      </c>
    </row>
    <row r="198" spans="1:4" x14ac:dyDescent="0.25">
      <c r="A198" s="2">
        <v>195</v>
      </c>
      <c r="B198" s="3">
        <v>1</v>
      </c>
      <c r="C198" s="3">
        <v>4.5</v>
      </c>
      <c r="D198" s="3">
        <v>12</v>
      </c>
    </row>
    <row r="199" spans="1:4" x14ac:dyDescent="0.25">
      <c r="A199" s="2">
        <v>196</v>
      </c>
      <c r="B199" s="3">
        <v>1</v>
      </c>
      <c r="C199" s="3">
        <v>4.5999999999999996</v>
      </c>
      <c r="D199" s="3">
        <v>17</v>
      </c>
    </row>
    <row r="200" spans="1:4" x14ac:dyDescent="0.25">
      <c r="A200" s="2">
        <v>197</v>
      </c>
      <c r="B200" s="3">
        <v>1</v>
      </c>
      <c r="C200" s="3">
        <v>4.5</v>
      </c>
      <c r="D200" s="3">
        <v>12</v>
      </c>
    </row>
    <row r="201" spans="1:4" x14ac:dyDescent="0.25">
      <c r="A201" s="2">
        <v>198</v>
      </c>
      <c r="B201" s="3">
        <v>1</v>
      </c>
      <c r="C201" s="3">
        <v>4.5999999999999996</v>
      </c>
      <c r="D201" s="3">
        <v>25</v>
      </c>
    </row>
    <row r="202" spans="1:4" x14ac:dyDescent="0.25">
      <c r="A202" s="2">
        <v>199</v>
      </c>
      <c r="B202" s="3">
        <v>1</v>
      </c>
      <c r="C202" s="3">
        <v>4.7</v>
      </c>
      <c r="D202" s="3">
        <v>10</v>
      </c>
    </row>
    <row r="203" spans="1:4" x14ac:dyDescent="0.25">
      <c r="A203" s="2">
        <v>200</v>
      </c>
      <c r="B203" s="3">
        <v>1</v>
      </c>
      <c r="C203" s="3">
        <v>4.7</v>
      </c>
      <c r="D203" s="3">
        <v>10</v>
      </c>
    </row>
    <row r="204" spans="1:4" x14ac:dyDescent="0.25">
      <c r="A204" s="2">
        <v>201</v>
      </c>
      <c r="B204" s="3">
        <v>1</v>
      </c>
      <c r="C204" s="3">
        <v>4.5999999999999996</v>
      </c>
      <c r="D204" s="3">
        <v>6</v>
      </c>
    </row>
    <row r="205" spans="1:4" x14ac:dyDescent="0.25">
      <c r="A205" s="2">
        <v>202</v>
      </c>
      <c r="B205" s="3">
        <v>1</v>
      </c>
      <c r="C205" s="3">
        <v>4.5999999999999996</v>
      </c>
      <c r="D205" s="3">
        <v>5</v>
      </c>
    </row>
    <row r="206" spans="1:4" x14ac:dyDescent="0.25">
      <c r="A206" s="2">
        <v>203</v>
      </c>
      <c r="B206" s="3">
        <v>1</v>
      </c>
      <c r="C206" s="3">
        <v>4.8</v>
      </c>
      <c r="D206" s="3">
        <v>6</v>
      </c>
    </row>
    <row r="207" spans="1:4" x14ac:dyDescent="0.25">
      <c r="A207" s="2">
        <v>204</v>
      </c>
      <c r="B207" s="3">
        <v>1</v>
      </c>
      <c r="C207" s="3">
        <v>4.8</v>
      </c>
      <c r="D207" s="3">
        <v>8</v>
      </c>
    </row>
    <row r="208" spans="1:4" x14ac:dyDescent="0.25">
      <c r="A208" s="2">
        <v>205</v>
      </c>
      <c r="B208" s="3">
        <v>1</v>
      </c>
      <c r="C208" s="3">
        <v>4.5</v>
      </c>
      <c r="D208" s="3">
        <v>4</v>
      </c>
    </row>
    <row r="209" spans="1:4" x14ac:dyDescent="0.25">
      <c r="A209" s="2">
        <v>206</v>
      </c>
      <c r="B209" s="3">
        <v>1</v>
      </c>
      <c r="C209" s="3">
        <v>4.5</v>
      </c>
      <c r="D209" s="3">
        <v>4</v>
      </c>
    </row>
    <row r="210" spans="1:4" x14ac:dyDescent="0.25">
      <c r="A210" s="2">
        <v>207</v>
      </c>
      <c r="B210" s="3">
        <v>1</v>
      </c>
      <c r="C210" s="3">
        <v>4.5</v>
      </c>
      <c r="D210" s="3">
        <v>4</v>
      </c>
    </row>
    <row r="211" spans="1:4" x14ac:dyDescent="0.25">
      <c r="A211" s="2">
        <v>208</v>
      </c>
      <c r="B211" s="3">
        <v>1</v>
      </c>
      <c r="C211" s="3">
        <v>4.9000000000000004</v>
      </c>
      <c r="D211" s="3">
        <v>13</v>
      </c>
    </row>
    <row r="212" spans="1:4" x14ac:dyDescent="0.25">
      <c r="A212" s="2">
        <v>209</v>
      </c>
      <c r="B212" s="3">
        <v>1</v>
      </c>
      <c r="C212" s="3">
        <v>4.5999999999999996</v>
      </c>
      <c r="D212" s="3">
        <v>4</v>
      </c>
    </row>
    <row r="213" spans="1:4" x14ac:dyDescent="0.25">
      <c r="A213" s="2">
        <v>210</v>
      </c>
      <c r="B213" s="3">
        <v>1</v>
      </c>
      <c r="C213" s="3">
        <v>4.5999999999999996</v>
      </c>
      <c r="D213" s="3">
        <v>4</v>
      </c>
    </row>
    <row r="214" spans="1:4" x14ac:dyDescent="0.25">
      <c r="A214" s="2">
        <v>211</v>
      </c>
      <c r="B214" s="3">
        <v>1</v>
      </c>
      <c r="C214" s="3">
        <v>4.5999999999999996</v>
      </c>
      <c r="D214" s="3">
        <v>4</v>
      </c>
    </row>
    <row r="215" spans="1:4" x14ac:dyDescent="0.25">
      <c r="A215" s="2">
        <v>212</v>
      </c>
      <c r="B215" s="3">
        <v>1</v>
      </c>
      <c r="C215" s="3">
        <v>4.5999999999999996</v>
      </c>
      <c r="D215" s="3">
        <v>4</v>
      </c>
    </row>
    <row r="216" spans="1:4" x14ac:dyDescent="0.25">
      <c r="A216" s="2">
        <v>213</v>
      </c>
      <c r="B216" s="3">
        <v>1</v>
      </c>
      <c r="C216" s="3">
        <v>4.5999999999999996</v>
      </c>
      <c r="D216" s="3">
        <v>4</v>
      </c>
    </row>
    <row r="217" spans="1:4" x14ac:dyDescent="0.25">
      <c r="A217" s="2">
        <v>214</v>
      </c>
      <c r="B217" s="3">
        <v>1</v>
      </c>
      <c r="C217" s="3">
        <v>4.5</v>
      </c>
      <c r="D217" s="3">
        <v>13</v>
      </c>
    </row>
    <row r="218" spans="1:4" x14ac:dyDescent="0.25">
      <c r="A218" s="2">
        <v>215</v>
      </c>
      <c r="B218" s="3">
        <v>1</v>
      </c>
      <c r="C218" s="3">
        <v>4.5</v>
      </c>
      <c r="D218" s="3">
        <v>21</v>
      </c>
    </row>
    <row r="219" spans="1:4" x14ac:dyDescent="0.25">
      <c r="A219" s="2">
        <v>216</v>
      </c>
      <c r="B219" s="3">
        <v>1</v>
      </c>
      <c r="C219" s="3">
        <v>4.4000000000000004</v>
      </c>
      <c r="D219" s="3">
        <v>6</v>
      </c>
    </row>
    <row r="220" spans="1:4" x14ac:dyDescent="0.25">
      <c r="A220" s="2">
        <v>217</v>
      </c>
      <c r="B220" s="3">
        <v>1</v>
      </c>
      <c r="C220" s="3">
        <v>4.8</v>
      </c>
      <c r="D220" s="3">
        <v>15</v>
      </c>
    </row>
    <row r="221" spans="1:4" x14ac:dyDescent="0.25">
      <c r="A221" s="2">
        <v>218</v>
      </c>
      <c r="B221" s="3">
        <v>1</v>
      </c>
      <c r="C221" s="3">
        <v>4.5</v>
      </c>
      <c r="D221" s="3">
        <v>18</v>
      </c>
    </row>
    <row r="222" spans="1:4" x14ac:dyDescent="0.25">
      <c r="A222" s="2">
        <v>219</v>
      </c>
      <c r="B222" s="3">
        <v>1</v>
      </c>
      <c r="C222" s="3">
        <v>4.0999999999999996</v>
      </c>
      <c r="D222" s="3">
        <v>10</v>
      </c>
    </row>
    <row r="223" spans="1:4" x14ac:dyDescent="0.25">
      <c r="A223" s="2">
        <v>220</v>
      </c>
      <c r="B223" s="3">
        <v>1</v>
      </c>
      <c r="C223" s="3">
        <v>4.9000000000000004</v>
      </c>
      <c r="D223" s="3">
        <v>0</v>
      </c>
    </row>
    <row r="224" spans="1:4" x14ac:dyDescent="0.25">
      <c r="A224" s="2">
        <v>221</v>
      </c>
      <c r="B224" s="3">
        <v>1</v>
      </c>
      <c r="C224" s="3">
        <v>4.5</v>
      </c>
      <c r="D224" s="3">
        <v>12</v>
      </c>
    </row>
    <row r="225" spans="1:4" x14ac:dyDescent="0.25">
      <c r="A225" s="2">
        <v>222</v>
      </c>
      <c r="B225" s="3">
        <v>1</v>
      </c>
      <c r="C225" s="3">
        <v>4.5</v>
      </c>
      <c r="D225" s="3">
        <v>7</v>
      </c>
    </row>
    <row r="226" spans="1:4" x14ac:dyDescent="0.25">
      <c r="A226" s="2">
        <v>223</v>
      </c>
      <c r="B226" s="3">
        <v>1</v>
      </c>
      <c r="C226" s="3">
        <v>4.2</v>
      </c>
      <c r="D226" s="3">
        <v>13</v>
      </c>
    </row>
    <row r="227" spans="1:4" x14ac:dyDescent="0.25">
      <c r="A227" s="2">
        <v>224</v>
      </c>
      <c r="B227" s="3">
        <v>1</v>
      </c>
      <c r="C227" s="3">
        <v>4.8</v>
      </c>
      <c r="D227" s="3">
        <v>5</v>
      </c>
    </row>
    <row r="228" spans="1:4" x14ac:dyDescent="0.25">
      <c r="A228" s="2">
        <v>225</v>
      </c>
      <c r="B228" s="3">
        <v>1</v>
      </c>
      <c r="C228" s="3">
        <v>4.8</v>
      </c>
      <c r="D228" s="3">
        <v>5</v>
      </c>
    </row>
    <row r="229" spans="1:4" x14ac:dyDescent="0.25">
      <c r="A229" s="2">
        <v>226</v>
      </c>
      <c r="B229" s="3">
        <v>1</v>
      </c>
      <c r="C229" s="3">
        <v>4.8</v>
      </c>
      <c r="D229" s="3">
        <v>16</v>
      </c>
    </row>
    <row r="230" spans="1:4" x14ac:dyDescent="0.25">
      <c r="A230" s="2">
        <v>227</v>
      </c>
      <c r="B230" s="3">
        <v>1</v>
      </c>
      <c r="C230" s="3">
        <v>4.5</v>
      </c>
      <c r="D230" s="3">
        <v>20</v>
      </c>
    </row>
    <row r="231" spans="1:4" x14ac:dyDescent="0.25">
      <c r="A231" s="2">
        <v>228</v>
      </c>
      <c r="B231" s="3">
        <v>1</v>
      </c>
      <c r="C231" s="3">
        <v>4.7</v>
      </c>
      <c r="D231" s="3">
        <v>11</v>
      </c>
    </row>
    <row r="232" spans="1:4" x14ac:dyDescent="0.25">
      <c r="A232" s="2">
        <v>229</v>
      </c>
      <c r="B232" s="3">
        <v>1</v>
      </c>
      <c r="C232" s="3">
        <v>4.8</v>
      </c>
      <c r="D232" s="3">
        <v>27</v>
      </c>
    </row>
    <row r="233" spans="1:4" x14ac:dyDescent="0.25">
      <c r="A233" s="2">
        <v>230</v>
      </c>
      <c r="B233" s="3">
        <v>1</v>
      </c>
      <c r="C233" s="3">
        <v>4.7</v>
      </c>
      <c r="D233" s="3">
        <v>8</v>
      </c>
    </row>
    <row r="234" spans="1:4" x14ac:dyDescent="0.25">
      <c r="A234" s="2">
        <v>231</v>
      </c>
      <c r="B234" s="3">
        <v>1</v>
      </c>
      <c r="C234" s="3">
        <v>4.7</v>
      </c>
      <c r="D234" s="3">
        <v>8</v>
      </c>
    </row>
    <row r="235" spans="1:4" x14ac:dyDescent="0.25">
      <c r="A235" s="2">
        <v>232</v>
      </c>
      <c r="B235" s="3">
        <v>1</v>
      </c>
      <c r="C235" s="3">
        <v>4.7</v>
      </c>
      <c r="D235" s="3">
        <v>8</v>
      </c>
    </row>
    <row r="236" spans="1:4" x14ac:dyDescent="0.25">
      <c r="A236" s="2">
        <v>233</v>
      </c>
      <c r="B236" s="3">
        <v>1</v>
      </c>
      <c r="C236" s="3">
        <v>4.4000000000000004</v>
      </c>
      <c r="D236" s="3">
        <v>6</v>
      </c>
    </row>
    <row r="237" spans="1:4" x14ac:dyDescent="0.25">
      <c r="A237" s="2">
        <v>234</v>
      </c>
      <c r="B237" s="3">
        <v>1</v>
      </c>
      <c r="C237" s="3">
        <v>4.5999999999999996</v>
      </c>
      <c r="D237" s="3">
        <v>10</v>
      </c>
    </row>
    <row r="238" spans="1:4" x14ac:dyDescent="0.25">
      <c r="A238" s="2">
        <v>235</v>
      </c>
      <c r="B238" s="3">
        <v>1</v>
      </c>
      <c r="C238" s="3">
        <v>4.5999999999999996</v>
      </c>
      <c r="D238" s="3">
        <v>10</v>
      </c>
    </row>
    <row r="239" spans="1:4" x14ac:dyDescent="0.25">
      <c r="A239" s="2">
        <v>236</v>
      </c>
      <c r="B239" s="3">
        <v>1</v>
      </c>
      <c r="C239" s="3">
        <v>4.5999999999999996</v>
      </c>
      <c r="D239" s="3">
        <v>10</v>
      </c>
    </row>
    <row r="240" spans="1:4" x14ac:dyDescent="0.25">
      <c r="A240" s="2">
        <v>237</v>
      </c>
      <c r="B240" s="3">
        <v>1</v>
      </c>
      <c r="C240" s="3">
        <v>4.5</v>
      </c>
      <c r="D240" s="3">
        <v>8</v>
      </c>
    </row>
    <row r="241" spans="1:4" x14ac:dyDescent="0.25">
      <c r="A241" s="2">
        <v>238</v>
      </c>
      <c r="B241" s="3">
        <v>1</v>
      </c>
      <c r="C241" s="3">
        <v>4.5</v>
      </c>
      <c r="D241" s="3">
        <v>8</v>
      </c>
    </row>
    <row r="242" spans="1:4" x14ac:dyDescent="0.25">
      <c r="A242" s="2">
        <v>239</v>
      </c>
      <c r="B242" s="3">
        <v>1</v>
      </c>
      <c r="C242" s="3">
        <v>4.5</v>
      </c>
      <c r="D242" s="3">
        <v>8</v>
      </c>
    </row>
    <row r="243" spans="1:4" x14ac:dyDescent="0.25">
      <c r="A243" s="2">
        <v>240</v>
      </c>
      <c r="B243" s="3">
        <v>1</v>
      </c>
      <c r="C243" s="3">
        <v>4.8</v>
      </c>
      <c r="D243" s="3">
        <v>16</v>
      </c>
    </row>
    <row r="244" spans="1:4" x14ac:dyDescent="0.25">
      <c r="A244" s="2">
        <v>241</v>
      </c>
      <c r="B244" s="3">
        <v>1</v>
      </c>
      <c r="C244" s="3">
        <v>4.8</v>
      </c>
      <c r="D244" s="3">
        <v>11</v>
      </c>
    </row>
    <row r="245" spans="1:4" x14ac:dyDescent="0.25">
      <c r="A245" s="2">
        <v>242</v>
      </c>
      <c r="B245" s="3">
        <v>1</v>
      </c>
      <c r="C245" s="3">
        <v>4.5999999999999996</v>
      </c>
      <c r="D245" s="3">
        <v>10</v>
      </c>
    </row>
    <row r="246" spans="1:4" x14ac:dyDescent="0.25">
      <c r="A246" s="2">
        <v>243</v>
      </c>
      <c r="B246" s="3">
        <v>1</v>
      </c>
      <c r="C246" s="3">
        <v>4.7</v>
      </c>
      <c r="D246" s="3">
        <v>9</v>
      </c>
    </row>
    <row r="247" spans="1:4" x14ac:dyDescent="0.25">
      <c r="A247" s="2">
        <v>244</v>
      </c>
      <c r="B247" s="3">
        <v>1</v>
      </c>
      <c r="C247" s="3">
        <v>4.5999999999999996</v>
      </c>
      <c r="D247" s="3">
        <v>14</v>
      </c>
    </row>
    <row r="248" spans="1:4" x14ac:dyDescent="0.25">
      <c r="A248" s="2">
        <v>245</v>
      </c>
      <c r="B248" s="3">
        <v>1</v>
      </c>
      <c r="C248" s="3">
        <v>4.9000000000000004</v>
      </c>
      <c r="D248" s="3">
        <v>22</v>
      </c>
    </row>
    <row r="249" spans="1:4" x14ac:dyDescent="0.25">
      <c r="A249" s="2">
        <v>246</v>
      </c>
      <c r="B249" s="3">
        <v>1</v>
      </c>
      <c r="C249" s="3">
        <v>4.9000000000000004</v>
      </c>
      <c r="D249" s="3">
        <v>8</v>
      </c>
    </row>
    <row r="250" spans="1:4" x14ac:dyDescent="0.25">
      <c r="A250" s="2">
        <v>247</v>
      </c>
      <c r="B250" s="3">
        <v>1</v>
      </c>
      <c r="C250" s="3">
        <v>4.9000000000000004</v>
      </c>
      <c r="D250" s="3">
        <v>8</v>
      </c>
    </row>
    <row r="251" spans="1:4" x14ac:dyDescent="0.25">
      <c r="A251" s="2">
        <v>248</v>
      </c>
      <c r="B251" s="3">
        <v>1</v>
      </c>
      <c r="C251" s="3">
        <v>4.9000000000000004</v>
      </c>
      <c r="D251" s="3">
        <v>8</v>
      </c>
    </row>
    <row r="252" spans="1:4" x14ac:dyDescent="0.25">
      <c r="A252" s="2">
        <v>249</v>
      </c>
      <c r="B252" s="3">
        <v>1</v>
      </c>
      <c r="C252" s="3">
        <v>4.9000000000000004</v>
      </c>
      <c r="D252" s="3">
        <v>8</v>
      </c>
    </row>
    <row r="253" spans="1:4" x14ac:dyDescent="0.25">
      <c r="A253" s="2">
        <v>250</v>
      </c>
      <c r="B253" s="3">
        <v>1</v>
      </c>
      <c r="C253" s="3">
        <v>4.9000000000000004</v>
      </c>
      <c r="D253" s="3">
        <v>8</v>
      </c>
    </row>
    <row r="254" spans="1:4" x14ac:dyDescent="0.25">
      <c r="A254" s="2">
        <v>251</v>
      </c>
      <c r="B254" s="3">
        <v>1</v>
      </c>
      <c r="C254" s="3">
        <v>4.9000000000000004</v>
      </c>
      <c r="D254" s="3">
        <v>8</v>
      </c>
    </row>
    <row r="255" spans="1:4" x14ac:dyDescent="0.25">
      <c r="A255" s="2">
        <v>252</v>
      </c>
      <c r="B255" s="3">
        <v>1</v>
      </c>
      <c r="C255" s="3">
        <v>4.9000000000000004</v>
      </c>
      <c r="D255" s="3">
        <v>8</v>
      </c>
    </row>
    <row r="256" spans="1:4" x14ac:dyDescent="0.25">
      <c r="A256" s="2">
        <v>253</v>
      </c>
      <c r="B256" s="3">
        <v>1</v>
      </c>
      <c r="C256" s="3">
        <v>4.9000000000000004</v>
      </c>
      <c r="D256" s="3">
        <v>8</v>
      </c>
    </row>
    <row r="257" spans="1:4" x14ac:dyDescent="0.25">
      <c r="A257" s="2">
        <v>254</v>
      </c>
      <c r="B257" s="3">
        <v>1</v>
      </c>
      <c r="C257" s="3">
        <v>4.8</v>
      </c>
      <c r="D257" s="3">
        <v>7</v>
      </c>
    </row>
    <row r="258" spans="1:4" x14ac:dyDescent="0.25">
      <c r="A258" s="2">
        <v>255</v>
      </c>
      <c r="B258" s="3">
        <v>1</v>
      </c>
      <c r="C258" s="3">
        <v>4.2</v>
      </c>
      <c r="D258" s="3">
        <v>12</v>
      </c>
    </row>
    <row r="259" spans="1:4" x14ac:dyDescent="0.25">
      <c r="A259" s="2">
        <v>256</v>
      </c>
      <c r="B259" s="3">
        <v>1</v>
      </c>
      <c r="C259" s="3">
        <v>4.5999999999999996</v>
      </c>
      <c r="D259" s="3">
        <v>13</v>
      </c>
    </row>
    <row r="260" spans="1:4" x14ac:dyDescent="0.25">
      <c r="A260" s="2">
        <v>257</v>
      </c>
      <c r="B260" s="3">
        <v>1</v>
      </c>
      <c r="C260" s="3">
        <v>4.5999999999999996</v>
      </c>
      <c r="D260" s="3">
        <v>13</v>
      </c>
    </row>
    <row r="261" spans="1:4" x14ac:dyDescent="0.25">
      <c r="A261" s="2">
        <v>258</v>
      </c>
      <c r="B261" s="3">
        <v>1</v>
      </c>
      <c r="C261" s="3">
        <v>4.5</v>
      </c>
      <c r="D261" s="3">
        <v>9</v>
      </c>
    </row>
    <row r="262" spans="1:4" x14ac:dyDescent="0.25">
      <c r="A262" s="2">
        <v>259</v>
      </c>
      <c r="B262" s="3">
        <v>1</v>
      </c>
      <c r="C262" s="3">
        <v>4.3</v>
      </c>
      <c r="D262" s="3">
        <v>13</v>
      </c>
    </row>
    <row r="263" spans="1:4" x14ac:dyDescent="0.25">
      <c r="A263" s="2">
        <v>260</v>
      </c>
      <c r="B263" s="3">
        <v>1</v>
      </c>
      <c r="C263" s="3">
        <v>4.5999999999999996</v>
      </c>
      <c r="D263" s="3">
        <v>11</v>
      </c>
    </row>
    <row r="264" spans="1:4" x14ac:dyDescent="0.25">
      <c r="A264" s="2">
        <v>261</v>
      </c>
      <c r="B264" s="3">
        <v>1</v>
      </c>
      <c r="C264" s="3">
        <v>4.5999999999999996</v>
      </c>
      <c r="D264" s="3">
        <v>20</v>
      </c>
    </row>
    <row r="265" spans="1:4" x14ac:dyDescent="0.25">
      <c r="A265" s="2">
        <v>262</v>
      </c>
      <c r="B265" s="3">
        <v>1</v>
      </c>
      <c r="C265" s="3">
        <v>4.5999999999999996</v>
      </c>
      <c r="D265" s="3">
        <v>20</v>
      </c>
    </row>
    <row r="266" spans="1:4" x14ac:dyDescent="0.25">
      <c r="A266" s="2">
        <v>263</v>
      </c>
      <c r="B266" s="3">
        <v>1</v>
      </c>
      <c r="C266" s="3">
        <v>4.7</v>
      </c>
      <c r="D266" s="3">
        <v>5</v>
      </c>
    </row>
    <row r="267" spans="1:4" x14ac:dyDescent="0.25">
      <c r="A267" s="2">
        <v>264</v>
      </c>
      <c r="B267" s="3">
        <v>1</v>
      </c>
      <c r="C267" s="3">
        <v>4.7</v>
      </c>
      <c r="D267" s="3">
        <v>5</v>
      </c>
    </row>
    <row r="268" spans="1:4" x14ac:dyDescent="0.25">
      <c r="A268" s="2">
        <v>265</v>
      </c>
      <c r="B268" s="3">
        <v>1</v>
      </c>
      <c r="C268" s="3">
        <v>4.8</v>
      </c>
      <c r="D268" s="3">
        <v>2</v>
      </c>
    </row>
    <row r="269" spans="1:4" x14ac:dyDescent="0.25">
      <c r="A269" s="2">
        <v>266</v>
      </c>
      <c r="B269" s="3">
        <v>1</v>
      </c>
      <c r="C269" s="3">
        <v>4.8</v>
      </c>
      <c r="D269" s="3">
        <v>27</v>
      </c>
    </row>
    <row r="270" spans="1:4" x14ac:dyDescent="0.25">
      <c r="A270" s="2">
        <v>267</v>
      </c>
      <c r="B270" s="3">
        <v>1</v>
      </c>
      <c r="C270" s="3">
        <v>4.8</v>
      </c>
      <c r="D270" s="3">
        <v>27</v>
      </c>
    </row>
    <row r="271" spans="1:4" x14ac:dyDescent="0.25">
      <c r="A271" s="2">
        <v>268</v>
      </c>
      <c r="B271" s="3">
        <v>1</v>
      </c>
      <c r="C271" s="3">
        <v>4.8</v>
      </c>
      <c r="D271" s="3">
        <v>27</v>
      </c>
    </row>
    <row r="272" spans="1:4" x14ac:dyDescent="0.25">
      <c r="A272" s="2">
        <v>269</v>
      </c>
      <c r="B272" s="3">
        <v>1</v>
      </c>
      <c r="C272" s="3">
        <v>4.7</v>
      </c>
      <c r="D272" s="3">
        <v>9</v>
      </c>
    </row>
    <row r="273" spans="1:4" x14ac:dyDescent="0.25">
      <c r="A273" s="2">
        <v>270</v>
      </c>
      <c r="B273" s="3">
        <v>1</v>
      </c>
      <c r="C273" s="3">
        <v>4.3</v>
      </c>
      <c r="D273" s="3">
        <v>10</v>
      </c>
    </row>
    <row r="274" spans="1:4" x14ac:dyDescent="0.25">
      <c r="A274" s="2">
        <v>271</v>
      </c>
      <c r="B274" s="3">
        <v>1</v>
      </c>
      <c r="C274" s="3">
        <v>4.3</v>
      </c>
      <c r="D274" s="3">
        <v>10</v>
      </c>
    </row>
    <row r="275" spans="1:4" x14ac:dyDescent="0.25">
      <c r="A275" s="2">
        <v>272</v>
      </c>
      <c r="B275" s="3">
        <v>1</v>
      </c>
      <c r="C275" s="3">
        <v>4.5</v>
      </c>
      <c r="D275" s="3">
        <v>46</v>
      </c>
    </row>
    <row r="276" spans="1:4" x14ac:dyDescent="0.25">
      <c r="A276" s="2">
        <v>273</v>
      </c>
      <c r="B276" s="3">
        <v>1</v>
      </c>
      <c r="C276" s="3">
        <v>4.5</v>
      </c>
      <c r="D276" s="3">
        <v>46</v>
      </c>
    </row>
    <row r="277" spans="1:4" x14ac:dyDescent="0.25">
      <c r="A277" s="2">
        <v>274</v>
      </c>
      <c r="B277" s="3">
        <v>1</v>
      </c>
      <c r="C277" s="3">
        <v>4.5</v>
      </c>
      <c r="D277" s="3">
        <v>46</v>
      </c>
    </row>
    <row r="278" spans="1:4" x14ac:dyDescent="0.25">
      <c r="A278" s="2">
        <v>275</v>
      </c>
      <c r="B278" s="3">
        <v>1</v>
      </c>
      <c r="C278" s="3">
        <v>4.5</v>
      </c>
      <c r="D278" s="3">
        <v>46</v>
      </c>
    </row>
    <row r="279" spans="1:4" x14ac:dyDescent="0.25">
      <c r="A279" s="2">
        <v>276</v>
      </c>
      <c r="B279" s="3">
        <v>1</v>
      </c>
      <c r="C279" s="3">
        <v>4.5</v>
      </c>
      <c r="D279" s="3">
        <v>46</v>
      </c>
    </row>
    <row r="280" spans="1:4" x14ac:dyDescent="0.25">
      <c r="A280" s="2">
        <v>277</v>
      </c>
      <c r="B280" s="3">
        <v>1</v>
      </c>
      <c r="C280" s="3">
        <v>4.5</v>
      </c>
      <c r="D280" s="3">
        <v>46</v>
      </c>
    </row>
    <row r="281" spans="1:4" x14ac:dyDescent="0.25">
      <c r="A281" s="2">
        <v>278</v>
      </c>
      <c r="B281" s="3">
        <v>1</v>
      </c>
      <c r="C281" s="3">
        <v>4.5</v>
      </c>
      <c r="D281" s="3">
        <v>46</v>
      </c>
    </row>
    <row r="282" spans="1:4" x14ac:dyDescent="0.25">
      <c r="A282" s="2">
        <v>279</v>
      </c>
      <c r="B282" s="3">
        <v>1</v>
      </c>
      <c r="C282" s="3">
        <v>4.5</v>
      </c>
      <c r="D282" s="3">
        <v>46</v>
      </c>
    </row>
    <row r="283" spans="1:4" x14ac:dyDescent="0.25">
      <c r="A283" s="2">
        <v>280</v>
      </c>
      <c r="B283" s="3">
        <v>1</v>
      </c>
      <c r="C283" s="3">
        <v>4.5</v>
      </c>
      <c r="D283" s="3">
        <v>46</v>
      </c>
    </row>
    <row r="284" spans="1:4" x14ac:dyDescent="0.25">
      <c r="A284" s="2">
        <v>281</v>
      </c>
      <c r="B284" s="3">
        <v>1</v>
      </c>
      <c r="C284" s="3">
        <v>4.5</v>
      </c>
      <c r="D284" s="3">
        <v>46</v>
      </c>
    </row>
    <row r="285" spans="1:4" x14ac:dyDescent="0.25">
      <c r="A285" s="2">
        <v>282</v>
      </c>
      <c r="B285" s="3">
        <v>1</v>
      </c>
      <c r="C285" s="3">
        <v>4.8</v>
      </c>
      <c r="D285" s="3">
        <v>4</v>
      </c>
    </row>
    <row r="286" spans="1:4" x14ac:dyDescent="0.25">
      <c r="A286" s="2">
        <v>283</v>
      </c>
      <c r="B286" s="3">
        <v>1</v>
      </c>
      <c r="C286" s="3">
        <v>4.5999999999999996</v>
      </c>
      <c r="D286" s="3">
        <v>20</v>
      </c>
    </row>
    <row r="287" spans="1:4" x14ac:dyDescent="0.25">
      <c r="A287" s="2">
        <v>284</v>
      </c>
      <c r="B287" s="3">
        <v>1</v>
      </c>
      <c r="C287" s="3">
        <v>4.5999999999999996</v>
      </c>
      <c r="D287" s="3">
        <v>7</v>
      </c>
    </row>
    <row r="288" spans="1:4" x14ac:dyDescent="0.25">
      <c r="A288" s="2">
        <v>285</v>
      </c>
      <c r="B288" s="3">
        <v>1</v>
      </c>
      <c r="C288" s="3">
        <v>4.7</v>
      </c>
      <c r="D288" s="3">
        <v>9</v>
      </c>
    </row>
    <row r="289" spans="1:4" x14ac:dyDescent="0.25">
      <c r="A289" s="2">
        <v>286</v>
      </c>
      <c r="B289" s="3">
        <v>1</v>
      </c>
      <c r="C289" s="3">
        <v>4.7</v>
      </c>
      <c r="D289" s="3">
        <v>9</v>
      </c>
    </row>
    <row r="290" spans="1:4" x14ac:dyDescent="0.25">
      <c r="A290" s="2">
        <v>287</v>
      </c>
      <c r="B290" s="3">
        <v>1</v>
      </c>
      <c r="C290" s="3">
        <v>4.5999999999999996</v>
      </c>
      <c r="D290" s="3">
        <v>12</v>
      </c>
    </row>
    <row r="291" spans="1:4" x14ac:dyDescent="0.25">
      <c r="A291" s="2">
        <v>288</v>
      </c>
      <c r="B291" s="3">
        <v>1</v>
      </c>
      <c r="C291" s="3">
        <v>4.5999999999999996</v>
      </c>
      <c r="D291" s="3">
        <v>12</v>
      </c>
    </row>
    <row r="292" spans="1:4" x14ac:dyDescent="0.25">
      <c r="A292" s="2">
        <v>289</v>
      </c>
      <c r="B292" s="3">
        <v>1</v>
      </c>
      <c r="C292" s="3">
        <v>4.9000000000000004</v>
      </c>
      <c r="D292" s="3">
        <v>12</v>
      </c>
    </row>
    <row r="293" spans="1:4" x14ac:dyDescent="0.25">
      <c r="A293" s="2">
        <v>290</v>
      </c>
      <c r="B293" s="3">
        <v>1</v>
      </c>
      <c r="C293" s="3">
        <v>4.9000000000000004</v>
      </c>
      <c r="D293" s="3">
        <v>12</v>
      </c>
    </row>
    <row r="294" spans="1:4" x14ac:dyDescent="0.25">
      <c r="A294" s="2">
        <v>291</v>
      </c>
      <c r="B294" s="3">
        <v>1</v>
      </c>
      <c r="C294" s="3">
        <v>4.8</v>
      </c>
      <c r="D294" s="3">
        <v>20</v>
      </c>
    </row>
    <row r="295" spans="1:4" x14ac:dyDescent="0.25">
      <c r="A295" s="2">
        <v>292</v>
      </c>
      <c r="B295" s="3">
        <v>1</v>
      </c>
      <c r="C295" s="3">
        <v>4.8</v>
      </c>
      <c r="D295" s="3">
        <v>20</v>
      </c>
    </row>
    <row r="296" spans="1:4" x14ac:dyDescent="0.25">
      <c r="A296" s="2">
        <v>293</v>
      </c>
      <c r="B296" s="3">
        <v>1</v>
      </c>
      <c r="C296" s="3">
        <v>4.5999999999999996</v>
      </c>
      <c r="D296" s="3">
        <v>10</v>
      </c>
    </row>
    <row r="297" spans="1:4" x14ac:dyDescent="0.25">
      <c r="A297" s="2">
        <v>294</v>
      </c>
      <c r="B297" s="3">
        <v>1</v>
      </c>
      <c r="C297" s="3">
        <v>4.8</v>
      </c>
      <c r="D297" s="3">
        <v>6</v>
      </c>
    </row>
    <row r="298" spans="1:4" x14ac:dyDescent="0.25">
      <c r="A298" s="2">
        <v>295</v>
      </c>
      <c r="B298" s="3">
        <v>1</v>
      </c>
      <c r="C298" s="3">
        <v>4.8</v>
      </c>
      <c r="D298" s="3">
        <v>6</v>
      </c>
    </row>
    <row r="299" spans="1:4" x14ac:dyDescent="0.25">
      <c r="A299" s="2">
        <v>296</v>
      </c>
      <c r="B299" s="3">
        <v>1</v>
      </c>
      <c r="C299" s="3">
        <v>4.7</v>
      </c>
      <c r="D299" s="3">
        <v>9</v>
      </c>
    </row>
    <row r="300" spans="1:4" x14ac:dyDescent="0.25">
      <c r="A300" s="2">
        <v>297</v>
      </c>
      <c r="B300" s="3">
        <v>1</v>
      </c>
      <c r="C300" s="3">
        <v>4.7</v>
      </c>
      <c r="D300" s="3">
        <v>11</v>
      </c>
    </row>
    <row r="301" spans="1:4" x14ac:dyDescent="0.25">
      <c r="A301" s="2">
        <v>298</v>
      </c>
      <c r="B301" s="3">
        <v>1</v>
      </c>
      <c r="C301" s="3">
        <v>4.8</v>
      </c>
      <c r="D301" s="3">
        <v>16</v>
      </c>
    </row>
    <row r="302" spans="1:4" x14ac:dyDescent="0.25">
      <c r="A302" s="2">
        <v>299</v>
      </c>
      <c r="B302" s="3">
        <v>1</v>
      </c>
      <c r="C302" s="3">
        <v>4.0999999999999996</v>
      </c>
      <c r="D302" s="3">
        <v>6</v>
      </c>
    </row>
    <row r="303" spans="1:4" x14ac:dyDescent="0.25">
      <c r="A303" s="2">
        <v>300</v>
      </c>
      <c r="B303" s="3">
        <v>1</v>
      </c>
      <c r="C303" s="3">
        <v>4.7</v>
      </c>
      <c r="D303" s="3">
        <v>25</v>
      </c>
    </row>
    <row r="304" spans="1:4" x14ac:dyDescent="0.25">
      <c r="A304" s="2">
        <v>301</v>
      </c>
      <c r="B304" s="3">
        <v>1</v>
      </c>
      <c r="C304" s="3">
        <v>4.5999999999999996</v>
      </c>
      <c r="D304" s="3">
        <v>17</v>
      </c>
    </row>
    <row r="305" spans="1:4" x14ac:dyDescent="0.25">
      <c r="A305" s="2">
        <v>302</v>
      </c>
      <c r="B305" s="3">
        <v>1</v>
      </c>
      <c r="C305" s="3">
        <v>4.5999999999999996</v>
      </c>
      <c r="D305" s="3">
        <v>20</v>
      </c>
    </row>
    <row r="306" spans="1:4" x14ac:dyDescent="0.25">
      <c r="A306" s="2">
        <v>303</v>
      </c>
      <c r="B306" s="3">
        <v>1</v>
      </c>
      <c r="C306" s="3">
        <v>4.5999999999999996</v>
      </c>
      <c r="D306" s="3">
        <v>20</v>
      </c>
    </row>
    <row r="307" spans="1:4" x14ac:dyDescent="0.25">
      <c r="A307" s="2">
        <v>304</v>
      </c>
      <c r="B307" s="3">
        <v>1</v>
      </c>
      <c r="C307" s="3">
        <v>4.9000000000000004</v>
      </c>
      <c r="D307" s="3">
        <v>6</v>
      </c>
    </row>
    <row r="308" spans="1:4" x14ac:dyDescent="0.25">
      <c r="A308" s="2">
        <v>305</v>
      </c>
      <c r="B308" s="3">
        <v>1</v>
      </c>
      <c r="C308" s="3">
        <v>4</v>
      </c>
      <c r="D308" s="3">
        <v>17</v>
      </c>
    </row>
    <row r="309" spans="1:4" x14ac:dyDescent="0.25">
      <c r="A309" s="2">
        <v>306</v>
      </c>
      <c r="B309" s="3">
        <v>1</v>
      </c>
      <c r="C309" s="3">
        <v>4</v>
      </c>
      <c r="D309" s="3">
        <v>17</v>
      </c>
    </row>
    <row r="310" spans="1:4" x14ac:dyDescent="0.25">
      <c r="A310" s="2">
        <v>307</v>
      </c>
      <c r="B310" s="3">
        <v>1</v>
      </c>
      <c r="C310" s="3">
        <v>4</v>
      </c>
      <c r="D310" s="3">
        <v>17</v>
      </c>
    </row>
    <row r="311" spans="1:4" x14ac:dyDescent="0.25">
      <c r="A311" s="2">
        <v>308</v>
      </c>
      <c r="B311" s="3">
        <v>1</v>
      </c>
      <c r="C311" s="3">
        <v>4</v>
      </c>
      <c r="D311" s="3">
        <v>17</v>
      </c>
    </row>
    <row r="312" spans="1:4" x14ac:dyDescent="0.25">
      <c r="A312" s="2">
        <v>309</v>
      </c>
      <c r="B312" s="3">
        <v>1</v>
      </c>
      <c r="C312" s="3">
        <v>4</v>
      </c>
      <c r="D312" s="3">
        <v>17</v>
      </c>
    </row>
    <row r="313" spans="1:4" x14ac:dyDescent="0.25">
      <c r="A313" s="2">
        <v>310</v>
      </c>
      <c r="B313" s="3">
        <v>1</v>
      </c>
      <c r="C313" s="3">
        <v>4</v>
      </c>
      <c r="D313" s="3">
        <v>17</v>
      </c>
    </row>
    <row r="314" spans="1:4" x14ac:dyDescent="0.25">
      <c r="A314" s="2">
        <v>311</v>
      </c>
      <c r="B314" s="3">
        <v>1</v>
      </c>
      <c r="C314" s="3">
        <v>4</v>
      </c>
      <c r="D314" s="3">
        <v>17</v>
      </c>
    </row>
    <row r="315" spans="1:4" x14ac:dyDescent="0.25">
      <c r="A315" s="2">
        <v>312</v>
      </c>
      <c r="B315" s="3">
        <v>1</v>
      </c>
      <c r="C315" s="3">
        <v>4</v>
      </c>
      <c r="D315" s="3">
        <v>17</v>
      </c>
    </row>
    <row r="316" spans="1:4" x14ac:dyDescent="0.25">
      <c r="A316" s="2">
        <v>313</v>
      </c>
      <c r="B316" s="3">
        <v>1</v>
      </c>
      <c r="C316" s="3">
        <v>4</v>
      </c>
      <c r="D316" s="3">
        <v>17</v>
      </c>
    </row>
    <row r="317" spans="1:4" x14ac:dyDescent="0.25">
      <c r="A317" s="2">
        <v>314</v>
      </c>
      <c r="B317" s="3">
        <v>1</v>
      </c>
      <c r="C317" s="3">
        <v>4.5</v>
      </c>
      <c r="D317" s="3">
        <v>18</v>
      </c>
    </row>
    <row r="318" spans="1:4" x14ac:dyDescent="0.25">
      <c r="A318" s="2">
        <v>315</v>
      </c>
      <c r="B318" s="3">
        <v>1</v>
      </c>
      <c r="C318" s="3">
        <v>4.5999999999999996</v>
      </c>
      <c r="D318" s="3">
        <v>13</v>
      </c>
    </row>
    <row r="319" spans="1:4" x14ac:dyDescent="0.25">
      <c r="A319" s="2">
        <v>316</v>
      </c>
      <c r="B319" s="3">
        <v>1</v>
      </c>
      <c r="C319" s="3">
        <v>4.5</v>
      </c>
      <c r="D319" s="3">
        <v>18</v>
      </c>
    </row>
    <row r="320" spans="1:4" x14ac:dyDescent="0.25">
      <c r="A320" s="2">
        <v>317</v>
      </c>
      <c r="B320" s="3">
        <v>1</v>
      </c>
      <c r="C320" s="3">
        <v>4.4000000000000004</v>
      </c>
      <c r="D320" s="3">
        <v>20</v>
      </c>
    </row>
    <row r="321" spans="1:4" x14ac:dyDescent="0.25">
      <c r="A321" s="2">
        <v>318</v>
      </c>
      <c r="B321" s="3">
        <v>1</v>
      </c>
      <c r="C321" s="3">
        <v>4.4000000000000004</v>
      </c>
      <c r="D321" s="3">
        <v>20</v>
      </c>
    </row>
    <row r="322" spans="1:4" x14ac:dyDescent="0.25">
      <c r="A322" s="2">
        <v>319</v>
      </c>
      <c r="B322" s="3">
        <v>1</v>
      </c>
      <c r="C322" s="3">
        <v>4.3</v>
      </c>
      <c r="D322" s="3">
        <v>22</v>
      </c>
    </row>
    <row r="323" spans="1:4" x14ac:dyDescent="0.25">
      <c r="A323" s="2">
        <v>320</v>
      </c>
      <c r="B323" s="3">
        <v>1</v>
      </c>
      <c r="C323" s="3">
        <v>4.3</v>
      </c>
      <c r="D323" s="3">
        <v>21</v>
      </c>
    </row>
    <row r="324" spans="1:4" x14ac:dyDescent="0.25">
      <c r="A324" s="2">
        <v>321</v>
      </c>
      <c r="B324" s="3">
        <v>1</v>
      </c>
      <c r="C324" s="3">
        <v>4.7</v>
      </c>
      <c r="D324" s="3">
        <v>28</v>
      </c>
    </row>
    <row r="325" spans="1:4" x14ac:dyDescent="0.25">
      <c r="A325" s="2">
        <v>322</v>
      </c>
      <c r="B325" s="3">
        <v>1</v>
      </c>
      <c r="C325" s="3">
        <v>4.7</v>
      </c>
      <c r="D325" s="3">
        <v>28</v>
      </c>
    </row>
    <row r="326" spans="1:4" x14ac:dyDescent="0.25">
      <c r="A326" s="2">
        <v>323</v>
      </c>
      <c r="B326" s="3">
        <v>1</v>
      </c>
      <c r="C326" s="3">
        <v>4.7</v>
      </c>
      <c r="D326" s="3">
        <v>28</v>
      </c>
    </row>
    <row r="327" spans="1:4" x14ac:dyDescent="0.25">
      <c r="A327" s="2">
        <v>324</v>
      </c>
      <c r="B327" s="3">
        <v>1</v>
      </c>
      <c r="C327" s="3">
        <v>4.7</v>
      </c>
      <c r="D327" s="3">
        <v>28</v>
      </c>
    </row>
    <row r="328" spans="1:4" x14ac:dyDescent="0.25">
      <c r="A328" s="2">
        <v>325</v>
      </c>
      <c r="B328" s="3">
        <v>1</v>
      </c>
      <c r="C328" s="3">
        <v>4.7</v>
      </c>
      <c r="D328" s="3">
        <v>28</v>
      </c>
    </row>
    <row r="329" spans="1:4" x14ac:dyDescent="0.25">
      <c r="A329" s="2">
        <v>326</v>
      </c>
      <c r="B329" s="3">
        <v>1</v>
      </c>
      <c r="C329" s="3">
        <v>4.8</v>
      </c>
      <c r="D329" s="3">
        <v>8</v>
      </c>
    </row>
    <row r="330" spans="1:4" x14ac:dyDescent="0.25">
      <c r="A330" s="2">
        <v>327</v>
      </c>
      <c r="B330" s="3">
        <v>1</v>
      </c>
      <c r="C330" s="3">
        <v>4.8</v>
      </c>
      <c r="D330" s="3">
        <v>8</v>
      </c>
    </row>
    <row r="331" spans="1:4" x14ac:dyDescent="0.25">
      <c r="A331" s="2">
        <v>328</v>
      </c>
      <c r="B331" s="3">
        <v>1</v>
      </c>
      <c r="C331" s="3">
        <v>4.8</v>
      </c>
      <c r="D331" s="3">
        <v>8</v>
      </c>
    </row>
    <row r="332" spans="1:4" x14ac:dyDescent="0.25">
      <c r="A332" s="2">
        <v>329</v>
      </c>
      <c r="B332" s="3">
        <v>1</v>
      </c>
      <c r="C332" s="3">
        <v>4.8</v>
      </c>
      <c r="D332" s="3">
        <v>8</v>
      </c>
    </row>
    <row r="333" spans="1:4" x14ac:dyDescent="0.25">
      <c r="A333" s="2">
        <v>330</v>
      </c>
      <c r="B333" s="3">
        <v>1</v>
      </c>
      <c r="C333" s="3">
        <v>4.8</v>
      </c>
      <c r="D333" s="3">
        <v>8</v>
      </c>
    </row>
    <row r="334" spans="1:4" x14ac:dyDescent="0.25">
      <c r="A334" s="2">
        <v>331</v>
      </c>
      <c r="B334" s="3">
        <v>1</v>
      </c>
      <c r="C334" s="3">
        <v>4.8</v>
      </c>
      <c r="D334" s="3">
        <v>12</v>
      </c>
    </row>
    <row r="335" spans="1:4" x14ac:dyDescent="0.25">
      <c r="A335" s="2">
        <v>332</v>
      </c>
      <c r="B335" s="3">
        <v>1</v>
      </c>
      <c r="C335" s="3">
        <v>4.5999999999999996</v>
      </c>
      <c r="D335" s="3">
        <v>24</v>
      </c>
    </row>
    <row r="336" spans="1:4" x14ac:dyDescent="0.25">
      <c r="A336" s="2">
        <v>333</v>
      </c>
      <c r="B336" s="3">
        <v>1</v>
      </c>
      <c r="C336" s="3">
        <v>4.5999999999999996</v>
      </c>
      <c r="D336" s="3">
        <v>24</v>
      </c>
    </row>
    <row r="337" spans="1:4" x14ac:dyDescent="0.25">
      <c r="A337" s="2">
        <v>334</v>
      </c>
      <c r="B337" s="3">
        <v>1</v>
      </c>
      <c r="C337" s="3">
        <v>4.5999999999999996</v>
      </c>
      <c r="D337" s="3">
        <v>24</v>
      </c>
    </row>
    <row r="338" spans="1:4" x14ac:dyDescent="0.25">
      <c r="A338" s="2">
        <v>335</v>
      </c>
      <c r="B338" s="3">
        <v>1</v>
      </c>
      <c r="C338" s="3">
        <v>4.5999999999999996</v>
      </c>
      <c r="D338" s="3">
        <v>24</v>
      </c>
    </row>
    <row r="339" spans="1:4" x14ac:dyDescent="0.25">
      <c r="A339" s="2">
        <v>336</v>
      </c>
      <c r="B339" s="3">
        <v>1</v>
      </c>
      <c r="C339" s="3">
        <v>4.7</v>
      </c>
      <c r="D339" s="3">
        <v>16</v>
      </c>
    </row>
    <row r="340" spans="1:4" x14ac:dyDescent="0.25">
      <c r="A340" s="2">
        <v>337</v>
      </c>
      <c r="B340" s="3">
        <v>1</v>
      </c>
      <c r="C340" s="3">
        <v>4.7</v>
      </c>
      <c r="D340" s="3">
        <v>16</v>
      </c>
    </row>
    <row r="341" spans="1:4" x14ac:dyDescent="0.25">
      <c r="A341" s="2">
        <v>338</v>
      </c>
      <c r="B341" s="3">
        <v>1</v>
      </c>
      <c r="C341" s="3">
        <v>4.7</v>
      </c>
      <c r="D341" s="3">
        <v>16</v>
      </c>
    </row>
    <row r="342" spans="1:4" x14ac:dyDescent="0.25">
      <c r="A342" s="2">
        <v>339</v>
      </c>
      <c r="B342" s="3">
        <v>1</v>
      </c>
      <c r="C342" s="3">
        <v>4.7</v>
      </c>
      <c r="D342" s="3">
        <v>39</v>
      </c>
    </row>
    <row r="343" spans="1:4" x14ac:dyDescent="0.25">
      <c r="A343" s="2">
        <v>340</v>
      </c>
      <c r="B343" s="3">
        <v>1</v>
      </c>
      <c r="C343" s="3">
        <v>4.5999999999999996</v>
      </c>
      <c r="D343" s="3">
        <v>9</v>
      </c>
    </row>
    <row r="344" spans="1:4" x14ac:dyDescent="0.25">
      <c r="A344" s="2">
        <v>341</v>
      </c>
      <c r="B344" s="3">
        <v>1</v>
      </c>
      <c r="C344" s="3">
        <v>4.7</v>
      </c>
      <c r="D344" s="3">
        <v>10</v>
      </c>
    </row>
    <row r="345" spans="1:4" x14ac:dyDescent="0.25">
      <c r="A345" s="2">
        <v>342</v>
      </c>
      <c r="B345" s="3">
        <v>1</v>
      </c>
      <c r="C345" s="3">
        <v>4.7</v>
      </c>
      <c r="D345" s="3">
        <v>10</v>
      </c>
    </row>
    <row r="346" spans="1:4" x14ac:dyDescent="0.25">
      <c r="A346" s="2">
        <v>343</v>
      </c>
      <c r="B346" s="3">
        <v>1</v>
      </c>
      <c r="C346" s="3">
        <v>4.7</v>
      </c>
      <c r="D346" s="3">
        <v>17</v>
      </c>
    </row>
    <row r="347" spans="1:4" x14ac:dyDescent="0.25">
      <c r="A347" s="2">
        <v>344</v>
      </c>
      <c r="B347" s="3">
        <v>1</v>
      </c>
      <c r="C347" s="3">
        <v>4.8</v>
      </c>
      <c r="D347" s="3">
        <v>11</v>
      </c>
    </row>
    <row r="348" spans="1:4" x14ac:dyDescent="0.25">
      <c r="A348" s="2">
        <v>345</v>
      </c>
      <c r="B348" s="3">
        <v>1</v>
      </c>
      <c r="C348" s="3">
        <v>4.2</v>
      </c>
      <c r="D348" s="3">
        <v>14</v>
      </c>
    </row>
    <row r="349" spans="1:4" x14ac:dyDescent="0.25">
      <c r="A349" s="2">
        <v>346</v>
      </c>
      <c r="B349" s="3">
        <v>1</v>
      </c>
      <c r="C349" s="3">
        <v>4.8</v>
      </c>
      <c r="D349" s="3">
        <v>12</v>
      </c>
    </row>
    <row r="350" spans="1:4" x14ac:dyDescent="0.25">
      <c r="A350" s="2">
        <v>347</v>
      </c>
      <c r="B350" s="3">
        <v>1</v>
      </c>
      <c r="C350" s="3">
        <v>4.7</v>
      </c>
      <c r="D350" s="3">
        <v>53</v>
      </c>
    </row>
    <row r="351" spans="1:4" x14ac:dyDescent="0.25">
      <c r="A351" s="2">
        <v>348</v>
      </c>
      <c r="B351" s="3">
        <v>1</v>
      </c>
      <c r="C351" s="3">
        <v>4.5999999999999996</v>
      </c>
      <c r="D351" s="3">
        <v>6</v>
      </c>
    </row>
    <row r="352" spans="1:4" x14ac:dyDescent="0.25">
      <c r="A352" s="2">
        <v>349</v>
      </c>
      <c r="B352" s="3">
        <v>1</v>
      </c>
      <c r="C352" s="3">
        <v>4.5999999999999996</v>
      </c>
      <c r="D352" s="3">
        <v>6</v>
      </c>
    </row>
    <row r="353" spans="1:4" x14ac:dyDescent="0.25">
      <c r="A353" s="2">
        <v>350</v>
      </c>
      <c r="B353" s="3">
        <v>1</v>
      </c>
      <c r="C353" s="3">
        <v>4.8</v>
      </c>
      <c r="D353" s="3">
        <v>8</v>
      </c>
    </row>
    <row r="354" spans="1:4" x14ac:dyDescent="0.25">
      <c r="A354" s="2">
        <v>351</v>
      </c>
      <c r="B354" s="3">
        <v>1</v>
      </c>
      <c r="C354" s="3">
        <v>4.8</v>
      </c>
      <c r="D354" s="3">
        <v>8</v>
      </c>
    </row>
    <row r="355" spans="1:4" x14ac:dyDescent="0.25">
      <c r="A355" s="2">
        <v>352</v>
      </c>
      <c r="B355" s="3">
        <v>1</v>
      </c>
      <c r="C355" s="3">
        <v>4.8</v>
      </c>
      <c r="D355" s="3">
        <v>12</v>
      </c>
    </row>
    <row r="356" spans="1:4" x14ac:dyDescent="0.25">
      <c r="A356" s="2">
        <v>353</v>
      </c>
      <c r="B356" s="3">
        <v>1</v>
      </c>
      <c r="C356" s="3">
        <v>4.8</v>
      </c>
      <c r="D356" s="3">
        <v>12</v>
      </c>
    </row>
    <row r="357" spans="1:4" x14ac:dyDescent="0.25">
      <c r="A357" s="2">
        <v>354</v>
      </c>
      <c r="B357" s="3">
        <v>1</v>
      </c>
      <c r="C357" s="3">
        <v>3.3</v>
      </c>
      <c r="D357" s="3">
        <v>12</v>
      </c>
    </row>
    <row r="358" spans="1:4" x14ac:dyDescent="0.25">
      <c r="A358" s="2">
        <v>355</v>
      </c>
      <c r="B358" s="3">
        <v>1</v>
      </c>
      <c r="C358" s="3">
        <v>4.7</v>
      </c>
      <c r="D358" s="3">
        <v>21</v>
      </c>
    </row>
    <row r="359" spans="1:4" x14ac:dyDescent="0.25">
      <c r="A359" s="2">
        <v>356</v>
      </c>
      <c r="B359" s="3">
        <v>1</v>
      </c>
      <c r="C359" s="3">
        <v>4.3</v>
      </c>
      <c r="D359" s="3">
        <v>6</v>
      </c>
    </row>
    <row r="360" spans="1:4" x14ac:dyDescent="0.25">
      <c r="A360" s="2">
        <v>357</v>
      </c>
      <c r="B360" s="3">
        <v>1</v>
      </c>
      <c r="C360" s="3">
        <v>4.3</v>
      </c>
      <c r="D360" s="3">
        <v>6</v>
      </c>
    </row>
    <row r="361" spans="1:4" x14ac:dyDescent="0.25">
      <c r="A361" s="2">
        <v>358</v>
      </c>
      <c r="B361" s="3">
        <v>1</v>
      </c>
      <c r="C361" s="3">
        <v>4.3</v>
      </c>
      <c r="D361" s="3">
        <v>13</v>
      </c>
    </row>
    <row r="362" spans="1:4" x14ac:dyDescent="0.25">
      <c r="A362" s="2">
        <v>359</v>
      </c>
      <c r="B362" s="3">
        <v>1</v>
      </c>
      <c r="C362" s="3">
        <v>4.8</v>
      </c>
      <c r="D362" s="3">
        <v>0</v>
      </c>
    </row>
    <row r="363" spans="1:4" x14ac:dyDescent="0.25">
      <c r="A363" s="2">
        <v>360</v>
      </c>
      <c r="B363" s="3">
        <v>1</v>
      </c>
      <c r="C363" s="3">
        <v>4.4000000000000004</v>
      </c>
      <c r="D363" s="3">
        <v>11</v>
      </c>
    </row>
    <row r="364" spans="1:4" x14ac:dyDescent="0.25">
      <c r="A364" s="2">
        <v>361</v>
      </c>
      <c r="B364" s="3">
        <v>1</v>
      </c>
      <c r="C364" s="3">
        <v>4.8</v>
      </c>
      <c r="D364" s="3">
        <v>9</v>
      </c>
    </row>
    <row r="365" spans="1:4" x14ac:dyDescent="0.25">
      <c r="A365" s="2">
        <v>362</v>
      </c>
      <c r="B365" s="3">
        <v>1</v>
      </c>
      <c r="C365" s="3">
        <v>4.8</v>
      </c>
      <c r="D365" s="3">
        <v>9</v>
      </c>
    </row>
    <row r="366" spans="1:4" x14ac:dyDescent="0.25">
      <c r="A366" s="2">
        <v>363</v>
      </c>
      <c r="B366" s="3">
        <v>1</v>
      </c>
      <c r="C366" s="3">
        <v>4.8</v>
      </c>
      <c r="D366" s="3">
        <v>9</v>
      </c>
    </row>
    <row r="367" spans="1:4" x14ac:dyDescent="0.25">
      <c r="A367" s="2">
        <v>364</v>
      </c>
      <c r="B367" s="3">
        <v>1</v>
      </c>
      <c r="C367" s="3">
        <v>4.0999999999999996</v>
      </c>
      <c r="D367" s="3">
        <v>15</v>
      </c>
    </row>
    <row r="368" spans="1:4" x14ac:dyDescent="0.25">
      <c r="A368" s="2">
        <v>365</v>
      </c>
      <c r="B368" s="3">
        <v>1</v>
      </c>
      <c r="C368" s="3">
        <v>4</v>
      </c>
      <c r="D368" s="3">
        <v>11</v>
      </c>
    </row>
    <row r="369" spans="1:4" x14ac:dyDescent="0.25">
      <c r="A369" s="2">
        <v>366</v>
      </c>
      <c r="B369" s="3">
        <v>1</v>
      </c>
      <c r="C369" s="3">
        <v>4.7</v>
      </c>
      <c r="D369" s="3">
        <v>13</v>
      </c>
    </row>
    <row r="370" spans="1:4" x14ac:dyDescent="0.25">
      <c r="A370" s="2">
        <v>367</v>
      </c>
      <c r="B370" s="3">
        <v>1</v>
      </c>
      <c r="C370" s="3">
        <v>4.7</v>
      </c>
      <c r="D370" s="3">
        <v>13</v>
      </c>
    </row>
    <row r="371" spans="1:4" x14ac:dyDescent="0.25">
      <c r="A371" s="2">
        <v>368</v>
      </c>
      <c r="B371" s="3">
        <v>1</v>
      </c>
      <c r="C371" s="3">
        <v>4.7</v>
      </c>
      <c r="D371" s="3">
        <v>7</v>
      </c>
    </row>
    <row r="372" spans="1:4" x14ac:dyDescent="0.25">
      <c r="A372" s="2">
        <v>369</v>
      </c>
      <c r="B372" s="3">
        <v>1</v>
      </c>
      <c r="C372" s="3">
        <v>4.7</v>
      </c>
      <c r="D372" s="3">
        <v>13</v>
      </c>
    </row>
    <row r="373" spans="1:4" x14ac:dyDescent="0.25">
      <c r="A373" s="2">
        <v>370</v>
      </c>
      <c r="B373" s="3">
        <v>1</v>
      </c>
      <c r="C373" s="3">
        <v>4.5999999999999996</v>
      </c>
      <c r="D373" s="3">
        <v>6</v>
      </c>
    </row>
    <row r="374" spans="1:4" x14ac:dyDescent="0.25">
      <c r="A374" s="2">
        <v>371</v>
      </c>
      <c r="B374" s="3">
        <v>1</v>
      </c>
      <c r="C374" s="3">
        <v>4.5999999999999996</v>
      </c>
      <c r="D374" s="3">
        <v>6</v>
      </c>
    </row>
    <row r="375" spans="1:4" x14ac:dyDescent="0.25">
      <c r="A375" s="2">
        <v>372</v>
      </c>
      <c r="B375" s="3">
        <v>1</v>
      </c>
      <c r="C375" s="3">
        <v>4.5999999999999996</v>
      </c>
      <c r="D375" s="3">
        <v>6</v>
      </c>
    </row>
    <row r="376" spans="1:4" x14ac:dyDescent="0.25">
      <c r="A376" s="2">
        <v>373</v>
      </c>
      <c r="B376" s="3">
        <v>1</v>
      </c>
      <c r="C376" s="3">
        <v>4.5999999999999996</v>
      </c>
      <c r="D376" s="3">
        <v>6</v>
      </c>
    </row>
    <row r="377" spans="1:4" x14ac:dyDescent="0.25">
      <c r="A377" s="2">
        <v>374</v>
      </c>
      <c r="B377" s="3">
        <v>1</v>
      </c>
      <c r="C377" s="3">
        <v>4.5999999999999996</v>
      </c>
      <c r="D377" s="3">
        <v>6</v>
      </c>
    </row>
    <row r="378" spans="1:4" x14ac:dyDescent="0.25">
      <c r="A378" s="2">
        <v>375</v>
      </c>
      <c r="B378" s="3">
        <v>1</v>
      </c>
      <c r="C378" s="3">
        <v>4.5999999999999996</v>
      </c>
      <c r="D378" s="3">
        <v>9</v>
      </c>
    </row>
    <row r="379" spans="1:4" x14ac:dyDescent="0.25">
      <c r="A379" s="2">
        <v>376</v>
      </c>
      <c r="B379" s="3">
        <v>1</v>
      </c>
      <c r="C379" s="3">
        <v>4.7</v>
      </c>
      <c r="D379" s="3">
        <v>6</v>
      </c>
    </row>
    <row r="380" spans="1:4" x14ac:dyDescent="0.25">
      <c r="A380" s="2">
        <v>377</v>
      </c>
      <c r="B380" s="3">
        <v>1</v>
      </c>
      <c r="C380" s="3">
        <v>4.7</v>
      </c>
      <c r="D380" s="3">
        <v>6</v>
      </c>
    </row>
    <row r="381" spans="1:4" x14ac:dyDescent="0.25">
      <c r="A381" s="2">
        <v>378</v>
      </c>
      <c r="B381" s="3">
        <v>1</v>
      </c>
      <c r="C381" s="3">
        <v>4.7</v>
      </c>
      <c r="D381" s="3">
        <v>6</v>
      </c>
    </row>
    <row r="382" spans="1:4" x14ac:dyDescent="0.25">
      <c r="A382" s="2">
        <v>379</v>
      </c>
      <c r="B382" s="3">
        <v>1</v>
      </c>
      <c r="C382" s="3">
        <v>4.7</v>
      </c>
      <c r="D382" s="3">
        <v>6</v>
      </c>
    </row>
    <row r="383" spans="1:4" x14ac:dyDescent="0.25">
      <c r="A383" s="2">
        <v>380</v>
      </c>
      <c r="B383" s="3">
        <v>1</v>
      </c>
      <c r="C383" s="3">
        <v>4.7</v>
      </c>
      <c r="D383" s="3">
        <v>6</v>
      </c>
    </row>
    <row r="384" spans="1:4" x14ac:dyDescent="0.25">
      <c r="A384" s="2">
        <v>381</v>
      </c>
      <c r="B384" s="3">
        <v>1</v>
      </c>
      <c r="C384" s="3">
        <v>4.7</v>
      </c>
      <c r="D384" s="3">
        <v>6</v>
      </c>
    </row>
    <row r="385" spans="1:4" x14ac:dyDescent="0.25">
      <c r="A385" s="2">
        <v>382</v>
      </c>
      <c r="B385" s="3">
        <v>1</v>
      </c>
      <c r="C385" s="3">
        <v>4.8</v>
      </c>
      <c r="D385" s="3">
        <v>0</v>
      </c>
    </row>
    <row r="386" spans="1:4" x14ac:dyDescent="0.25">
      <c r="A386" s="2">
        <v>383</v>
      </c>
      <c r="B386" s="3">
        <v>1</v>
      </c>
      <c r="C386" s="3">
        <v>4.0999999999999996</v>
      </c>
      <c r="D386" s="3">
        <v>18</v>
      </c>
    </row>
    <row r="387" spans="1:4" x14ac:dyDescent="0.25">
      <c r="A387" s="2">
        <v>384</v>
      </c>
      <c r="B387" s="3">
        <v>1</v>
      </c>
      <c r="C387" s="3">
        <v>4.0999999999999996</v>
      </c>
      <c r="D387" s="3">
        <v>7</v>
      </c>
    </row>
    <row r="388" spans="1:4" x14ac:dyDescent="0.25">
      <c r="A388" s="2">
        <v>385</v>
      </c>
      <c r="B388" s="3">
        <v>1</v>
      </c>
      <c r="C388" s="3">
        <v>4.7</v>
      </c>
      <c r="D388" s="3">
        <v>14</v>
      </c>
    </row>
    <row r="389" spans="1:4" x14ac:dyDescent="0.25">
      <c r="A389" s="2">
        <v>386</v>
      </c>
      <c r="B389" s="3">
        <v>1</v>
      </c>
      <c r="C389" s="3">
        <v>4.7</v>
      </c>
      <c r="D389" s="3">
        <v>14</v>
      </c>
    </row>
    <row r="390" spans="1:4" x14ac:dyDescent="0.25">
      <c r="A390" s="2">
        <v>387</v>
      </c>
      <c r="B390" s="3">
        <v>1</v>
      </c>
      <c r="C390" s="3">
        <v>4.7</v>
      </c>
      <c r="D390" s="3">
        <v>9</v>
      </c>
    </row>
    <row r="391" spans="1:4" x14ac:dyDescent="0.25">
      <c r="A391" s="2">
        <v>388</v>
      </c>
      <c r="B391" s="3">
        <v>1</v>
      </c>
      <c r="C391" s="3">
        <v>4.7</v>
      </c>
      <c r="D391" s="3">
        <v>16</v>
      </c>
    </row>
    <row r="392" spans="1:4" x14ac:dyDescent="0.25">
      <c r="A392" s="2">
        <v>389</v>
      </c>
      <c r="B392" s="3">
        <v>1</v>
      </c>
      <c r="C392" s="3">
        <v>4.4000000000000004</v>
      </c>
      <c r="D392" s="3">
        <v>2</v>
      </c>
    </row>
    <row r="393" spans="1:4" x14ac:dyDescent="0.25">
      <c r="A393" s="2">
        <v>390</v>
      </c>
      <c r="B393" s="3">
        <v>1</v>
      </c>
      <c r="C393" s="3">
        <v>4.4000000000000004</v>
      </c>
      <c r="D393" s="3">
        <v>2</v>
      </c>
    </row>
    <row r="394" spans="1:4" x14ac:dyDescent="0.25">
      <c r="A394" s="2">
        <v>391</v>
      </c>
      <c r="B394" s="3">
        <v>1</v>
      </c>
      <c r="C394" s="3">
        <v>4.8</v>
      </c>
      <c r="D394" s="3">
        <v>5</v>
      </c>
    </row>
    <row r="395" spans="1:4" x14ac:dyDescent="0.25">
      <c r="A395" s="2">
        <v>392</v>
      </c>
      <c r="B395" s="3">
        <v>1</v>
      </c>
      <c r="C395" s="3">
        <v>4.8</v>
      </c>
      <c r="D395" s="3">
        <v>5</v>
      </c>
    </row>
    <row r="396" spans="1:4" x14ac:dyDescent="0.25">
      <c r="A396" s="2">
        <v>393</v>
      </c>
      <c r="B396" s="3">
        <v>1</v>
      </c>
      <c r="C396" s="3">
        <v>3.9</v>
      </c>
      <c r="D396" s="3">
        <v>20</v>
      </c>
    </row>
    <row r="397" spans="1:4" x14ac:dyDescent="0.25">
      <c r="A397" s="2">
        <v>394</v>
      </c>
      <c r="B397" s="3">
        <v>1</v>
      </c>
      <c r="C397" s="3">
        <v>3.9</v>
      </c>
      <c r="D397" s="3">
        <v>20</v>
      </c>
    </row>
    <row r="398" spans="1:4" x14ac:dyDescent="0.25">
      <c r="A398" s="2">
        <v>395</v>
      </c>
      <c r="B398" s="3">
        <v>1</v>
      </c>
      <c r="C398" s="3">
        <v>4.4000000000000004</v>
      </c>
      <c r="D398" s="3">
        <v>7</v>
      </c>
    </row>
    <row r="399" spans="1:4" x14ac:dyDescent="0.25">
      <c r="A399" s="2">
        <v>396</v>
      </c>
      <c r="B399" s="3">
        <v>1</v>
      </c>
      <c r="C399" s="3">
        <v>4.4000000000000004</v>
      </c>
      <c r="D399" s="3">
        <v>7</v>
      </c>
    </row>
    <row r="400" spans="1:4" x14ac:dyDescent="0.25">
      <c r="A400" s="2">
        <v>397</v>
      </c>
      <c r="B400" s="3">
        <v>1</v>
      </c>
      <c r="C400" s="3">
        <v>4.4000000000000004</v>
      </c>
      <c r="D400" s="3">
        <v>7</v>
      </c>
    </row>
    <row r="401" spans="1:4" x14ac:dyDescent="0.25">
      <c r="A401" s="2">
        <v>398</v>
      </c>
      <c r="B401" s="3">
        <v>1</v>
      </c>
      <c r="C401" s="3">
        <v>4.5</v>
      </c>
      <c r="D401" s="3">
        <v>14</v>
      </c>
    </row>
    <row r="402" spans="1:4" x14ac:dyDescent="0.25">
      <c r="A402" s="2">
        <v>399</v>
      </c>
      <c r="B402" s="3">
        <v>1</v>
      </c>
      <c r="C402" s="3">
        <v>4.7</v>
      </c>
      <c r="D402" s="3">
        <v>10</v>
      </c>
    </row>
    <row r="403" spans="1:4" x14ac:dyDescent="0.25">
      <c r="A403" s="2">
        <v>400</v>
      </c>
      <c r="B403" s="3">
        <v>1</v>
      </c>
      <c r="C403" s="3">
        <v>4.3</v>
      </c>
      <c r="D403" s="3">
        <v>7</v>
      </c>
    </row>
    <row r="404" spans="1:4" x14ac:dyDescent="0.25">
      <c r="A404" s="2">
        <v>401</v>
      </c>
      <c r="B404" s="3">
        <v>1</v>
      </c>
      <c r="C404" s="3">
        <v>4.5999999999999996</v>
      </c>
      <c r="D404" s="3">
        <v>13</v>
      </c>
    </row>
    <row r="405" spans="1:4" x14ac:dyDescent="0.25">
      <c r="A405" s="2">
        <v>402</v>
      </c>
      <c r="B405" s="3">
        <v>1</v>
      </c>
      <c r="C405" s="3">
        <v>4.8</v>
      </c>
      <c r="D405" s="3">
        <v>11</v>
      </c>
    </row>
    <row r="406" spans="1:4" x14ac:dyDescent="0.25">
      <c r="A406" s="2">
        <v>403</v>
      </c>
      <c r="B406" s="3">
        <v>1</v>
      </c>
      <c r="C406" s="3">
        <v>4.8</v>
      </c>
      <c r="D406" s="3">
        <v>6</v>
      </c>
    </row>
    <row r="407" spans="1:4" x14ac:dyDescent="0.25">
      <c r="A407" s="2">
        <v>404</v>
      </c>
      <c r="B407" s="3">
        <v>1</v>
      </c>
      <c r="C407" s="3">
        <v>4.8</v>
      </c>
      <c r="D407" s="3">
        <v>6</v>
      </c>
    </row>
    <row r="408" spans="1:4" x14ac:dyDescent="0.25">
      <c r="A408" s="2">
        <v>405</v>
      </c>
      <c r="B408" s="3">
        <v>1</v>
      </c>
      <c r="C408" s="3">
        <v>4.8</v>
      </c>
      <c r="D408" s="3">
        <v>8</v>
      </c>
    </row>
    <row r="409" spans="1:4" x14ac:dyDescent="0.25">
      <c r="A409" s="2">
        <v>406</v>
      </c>
      <c r="B409" s="3">
        <v>1</v>
      </c>
      <c r="C409" s="3">
        <v>4.8</v>
      </c>
      <c r="D409" s="3">
        <v>7</v>
      </c>
    </row>
    <row r="410" spans="1:4" x14ac:dyDescent="0.25">
      <c r="A410" s="2">
        <v>407</v>
      </c>
      <c r="B410" s="3">
        <v>1</v>
      </c>
      <c r="C410" s="3">
        <v>4.8</v>
      </c>
      <c r="D410" s="3">
        <v>14</v>
      </c>
    </row>
    <row r="411" spans="1:4" x14ac:dyDescent="0.25">
      <c r="A411" s="2">
        <v>408</v>
      </c>
      <c r="B411" s="3">
        <v>1</v>
      </c>
      <c r="C411" s="3">
        <v>4.7</v>
      </c>
      <c r="D411" s="3">
        <v>14</v>
      </c>
    </row>
    <row r="412" spans="1:4" x14ac:dyDescent="0.25">
      <c r="A412" s="2">
        <v>409</v>
      </c>
      <c r="B412" s="3">
        <v>1</v>
      </c>
      <c r="C412" s="3">
        <v>4.7</v>
      </c>
      <c r="D412" s="3">
        <v>8</v>
      </c>
    </row>
    <row r="413" spans="1:4" x14ac:dyDescent="0.25">
      <c r="A413" s="2">
        <v>410</v>
      </c>
      <c r="B413" s="3">
        <v>1</v>
      </c>
      <c r="C413" s="3">
        <v>4.7</v>
      </c>
      <c r="D413" s="3">
        <v>8</v>
      </c>
    </row>
    <row r="414" spans="1:4" x14ac:dyDescent="0.25">
      <c r="A414" s="2">
        <v>411</v>
      </c>
      <c r="B414" s="3">
        <v>1</v>
      </c>
      <c r="C414" s="3">
        <v>4.8</v>
      </c>
      <c r="D414" s="3">
        <v>30</v>
      </c>
    </row>
    <row r="415" spans="1:4" x14ac:dyDescent="0.25">
      <c r="A415" s="2">
        <v>412</v>
      </c>
      <c r="B415" s="3">
        <v>1</v>
      </c>
      <c r="C415" s="3">
        <v>4.8</v>
      </c>
      <c r="D415" s="3">
        <v>30</v>
      </c>
    </row>
    <row r="416" spans="1:4" x14ac:dyDescent="0.25">
      <c r="A416" s="2">
        <v>413</v>
      </c>
      <c r="B416" s="3">
        <v>1</v>
      </c>
      <c r="C416" s="3">
        <v>4.7</v>
      </c>
      <c r="D416" s="3">
        <v>13</v>
      </c>
    </row>
    <row r="417" spans="1:4" x14ac:dyDescent="0.25">
      <c r="A417" s="2">
        <v>414</v>
      </c>
      <c r="B417" s="3">
        <v>1</v>
      </c>
      <c r="C417" s="3">
        <v>4.7</v>
      </c>
      <c r="D417" s="3">
        <v>9</v>
      </c>
    </row>
    <row r="418" spans="1:4" x14ac:dyDescent="0.25">
      <c r="A418" s="2">
        <v>415</v>
      </c>
      <c r="B418" s="3">
        <v>1</v>
      </c>
      <c r="C418" s="3">
        <v>4.7</v>
      </c>
      <c r="D418" s="3">
        <v>9</v>
      </c>
    </row>
    <row r="419" spans="1:4" x14ac:dyDescent="0.25">
      <c r="A419" s="2">
        <v>416</v>
      </c>
      <c r="B419" s="3">
        <v>1</v>
      </c>
      <c r="C419" s="3">
        <v>4.3</v>
      </c>
      <c r="D419" s="3">
        <v>7</v>
      </c>
    </row>
    <row r="420" spans="1:4" x14ac:dyDescent="0.25">
      <c r="A420" s="2">
        <v>417</v>
      </c>
      <c r="B420" s="3">
        <v>1</v>
      </c>
      <c r="C420" s="3">
        <v>4.3</v>
      </c>
      <c r="D420" s="3">
        <v>7</v>
      </c>
    </row>
    <row r="421" spans="1:4" x14ac:dyDescent="0.25">
      <c r="A421" s="2">
        <v>418</v>
      </c>
      <c r="B421" s="3">
        <v>1</v>
      </c>
      <c r="C421" s="3">
        <v>4.7</v>
      </c>
      <c r="D421" s="3">
        <v>9</v>
      </c>
    </row>
    <row r="422" spans="1:4" x14ac:dyDescent="0.25">
      <c r="A422" s="2">
        <v>419</v>
      </c>
      <c r="B422" s="3">
        <v>1</v>
      </c>
      <c r="C422" s="3">
        <v>4.8</v>
      </c>
      <c r="D422" s="3">
        <v>7</v>
      </c>
    </row>
    <row r="423" spans="1:4" x14ac:dyDescent="0.25">
      <c r="A423" s="2">
        <v>420</v>
      </c>
      <c r="B423" s="3">
        <v>1</v>
      </c>
      <c r="C423" s="3">
        <v>4.8</v>
      </c>
      <c r="D423" s="3">
        <v>7</v>
      </c>
    </row>
    <row r="424" spans="1:4" x14ac:dyDescent="0.25">
      <c r="A424" s="2">
        <v>421</v>
      </c>
      <c r="B424" s="3">
        <v>1</v>
      </c>
      <c r="C424" s="3">
        <v>4.9000000000000004</v>
      </c>
      <c r="D424" s="3">
        <v>20</v>
      </c>
    </row>
    <row r="425" spans="1:4" x14ac:dyDescent="0.25">
      <c r="A425" s="2">
        <v>422</v>
      </c>
      <c r="B425" s="3">
        <v>1</v>
      </c>
      <c r="C425" s="3">
        <v>4.4000000000000004</v>
      </c>
      <c r="D425" s="3">
        <v>13</v>
      </c>
    </row>
    <row r="426" spans="1:4" x14ac:dyDescent="0.25">
      <c r="A426" s="2">
        <v>423</v>
      </c>
      <c r="B426" s="3">
        <v>1</v>
      </c>
      <c r="C426" s="3">
        <v>4.4000000000000004</v>
      </c>
      <c r="D426" s="3">
        <v>13</v>
      </c>
    </row>
    <row r="427" spans="1:4" x14ac:dyDescent="0.25">
      <c r="A427" s="2">
        <v>424</v>
      </c>
      <c r="B427" s="3">
        <v>1</v>
      </c>
      <c r="C427" s="3">
        <v>4.5</v>
      </c>
      <c r="D427" s="3">
        <v>11</v>
      </c>
    </row>
    <row r="428" spans="1:4" x14ac:dyDescent="0.25">
      <c r="A428" s="2">
        <v>425</v>
      </c>
      <c r="B428" s="3">
        <v>1</v>
      </c>
      <c r="C428" s="3">
        <v>4.5</v>
      </c>
      <c r="D428" s="3">
        <v>11</v>
      </c>
    </row>
    <row r="429" spans="1:4" x14ac:dyDescent="0.25">
      <c r="A429" s="2">
        <v>426</v>
      </c>
      <c r="B429" s="3">
        <v>1</v>
      </c>
      <c r="C429" s="3">
        <v>4.5</v>
      </c>
      <c r="D429" s="3">
        <v>11</v>
      </c>
    </row>
    <row r="430" spans="1:4" x14ac:dyDescent="0.25">
      <c r="A430" s="2">
        <v>427</v>
      </c>
      <c r="B430" s="3">
        <v>1</v>
      </c>
      <c r="C430" s="3">
        <v>4.5</v>
      </c>
      <c r="D430" s="3">
        <v>11</v>
      </c>
    </row>
    <row r="431" spans="1:4" x14ac:dyDescent="0.25">
      <c r="A431" s="2">
        <v>428</v>
      </c>
      <c r="B431" s="3">
        <v>1</v>
      </c>
      <c r="C431" s="3">
        <v>4.4000000000000004</v>
      </c>
      <c r="D431" s="3">
        <v>18</v>
      </c>
    </row>
    <row r="432" spans="1:4" x14ac:dyDescent="0.25">
      <c r="A432" s="2">
        <v>429</v>
      </c>
      <c r="B432" s="3">
        <v>1</v>
      </c>
      <c r="C432" s="3">
        <v>4.8</v>
      </c>
      <c r="D432" s="3">
        <v>14</v>
      </c>
    </row>
    <row r="433" spans="1:4" x14ac:dyDescent="0.25">
      <c r="A433" s="2">
        <v>430</v>
      </c>
      <c r="B433" s="3">
        <v>1</v>
      </c>
      <c r="C433" s="3">
        <v>4.2</v>
      </c>
      <c r="D433" s="3">
        <v>19</v>
      </c>
    </row>
    <row r="434" spans="1:4" x14ac:dyDescent="0.25">
      <c r="A434" s="2">
        <v>431</v>
      </c>
      <c r="B434" s="3">
        <v>1</v>
      </c>
      <c r="C434" s="3">
        <v>4.8</v>
      </c>
      <c r="D434" s="3">
        <v>13</v>
      </c>
    </row>
    <row r="435" spans="1:4" x14ac:dyDescent="0.25">
      <c r="A435" s="2">
        <v>432</v>
      </c>
      <c r="B435" s="3">
        <v>1</v>
      </c>
      <c r="C435" s="3">
        <v>4.9000000000000004</v>
      </c>
      <c r="D435" s="3">
        <v>5</v>
      </c>
    </row>
    <row r="436" spans="1:4" x14ac:dyDescent="0.25">
      <c r="A436" s="2">
        <v>433</v>
      </c>
      <c r="B436" s="3">
        <v>1</v>
      </c>
      <c r="C436" s="3">
        <v>4.8</v>
      </c>
      <c r="D436" s="3">
        <v>10</v>
      </c>
    </row>
    <row r="437" spans="1:4" x14ac:dyDescent="0.25">
      <c r="A437" s="2">
        <v>434</v>
      </c>
      <c r="B437" s="3">
        <v>1</v>
      </c>
      <c r="C437" s="3">
        <v>4.7</v>
      </c>
      <c r="D437" s="3">
        <v>9</v>
      </c>
    </row>
    <row r="438" spans="1:4" x14ac:dyDescent="0.25">
      <c r="A438" s="2">
        <v>435</v>
      </c>
      <c r="B438" s="3">
        <v>1</v>
      </c>
      <c r="C438" s="3">
        <v>4.5</v>
      </c>
      <c r="D438" s="3">
        <v>8</v>
      </c>
    </row>
    <row r="439" spans="1:4" x14ac:dyDescent="0.25">
      <c r="A439" s="2">
        <v>436</v>
      </c>
      <c r="B439" s="3">
        <v>1</v>
      </c>
      <c r="C439" s="3">
        <v>4.8</v>
      </c>
      <c r="D439" s="3">
        <v>8</v>
      </c>
    </row>
    <row r="440" spans="1:4" x14ac:dyDescent="0.25">
      <c r="A440" s="2">
        <v>437</v>
      </c>
      <c r="B440" s="3">
        <v>1</v>
      </c>
      <c r="C440" s="3">
        <v>4.5999999999999996</v>
      </c>
      <c r="D440" s="3">
        <v>12</v>
      </c>
    </row>
    <row r="441" spans="1:4" x14ac:dyDescent="0.25">
      <c r="A441" s="2">
        <v>438</v>
      </c>
      <c r="B441" s="3">
        <v>1</v>
      </c>
      <c r="C441" s="3">
        <v>4.8</v>
      </c>
      <c r="D441" s="3">
        <v>11</v>
      </c>
    </row>
    <row r="442" spans="1:4" x14ac:dyDescent="0.25">
      <c r="A442" s="2">
        <v>439</v>
      </c>
      <c r="B442" s="3">
        <v>1</v>
      </c>
      <c r="C442" s="3">
        <v>4.8</v>
      </c>
      <c r="D442" s="3">
        <v>11</v>
      </c>
    </row>
    <row r="443" spans="1:4" x14ac:dyDescent="0.25">
      <c r="A443" s="2">
        <v>440</v>
      </c>
      <c r="B443" s="3">
        <v>1</v>
      </c>
      <c r="C443" s="3">
        <v>4.4000000000000004</v>
      </c>
      <c r="D443" s="3">
        <v>40</v>
      </c>
    </row>
    <row r="444" spans="1:4" x14ac:dyDescent="0.25">
      <c r="A444" s="2">
        <v>441</v>
      </c>
      <c r="B444" s="3">
        <v>1</v>
      </c>
      <c r="C444" s="3">
        <v>4.4000000000000004</v>
      </c>
      <c r="D444" s="3">
        <v>40</v>
      </c>
    </row>
    <row r="445" spans="1:4" x14ac:dyDescent="0.25">
      <c r="A445" s="2">
        <v>442</v>
      </c>
      <c r="B445" s="3">
        <v>1</v>
      </c>
      <c r="C445" s="3">
        <v>4.4000000000000004</v>
      </c>
      <c r="D445" s="3">
        <v>40</v>
      </c>
    </row>
    <row r="446" spans="1:4" x14ac:dyDescent="0.25">
      <c r="A446" s="2">
        <v>443</v>
      </c>
      <c r="B446" s="3">
        <v>1</v>
      </c>
      <c r="C446" s="3">
        <v>4.4000000000000004</v>
      </c>
      <c r="D446" s="3">
        <v>40</v>
      </c>
    </row>
    <row r="447" spans="1:4" x14ac:dyDescent="0.25">
      <c r="A447" s="2">
        <v>444</v>
      </c>
      <c r="B447" s="3">
        <v>1</v>
      </c>
      <c r="C447" s="3">
        <v>4.4000000000000004</v>
      </c>
      <c r="D447" s="3">
        <v>40</v>
      </c>
    </row>
    <row r="448" spans="1:4" x14ac:dyDescent="0.25">
      <c r="A448" s="2">
        <v>445</v>
      </c>
      <c r="B448" s="3">
        <v>1</v>
      </c>
      <c r="C448" s="3">
        <v>4.3</v>
      </c>
      <c r="D448" s="3">
        <v>36</v>
      </c>
    </row>
    <row r="449" spans="1:4" x14ac:dyDescent="0.25">
      <c r="A449" s="2">
        <v>446</v>
      </c>
      <c r="B449" s="3">
        <v>1</v>
      </c>
      <c r="C449" s="3">
        <v>4.3</v>
      </c>
      <c r="D449" s="3">
        <v>16</v>
      </c>
    </row>
    <row r="450" spans="1:4" x14ac:dyDescent="0.25">
      <c r="A450" s="2">
        <v>447</v>
      </c>
      <c r="B450" s="3">
        <v>1</v>
      </c>
      <c r="C450" s="3">
        <v>4.8</v>
      </c>
      <c r="D450" s="3">
        <v>17</v>
      </c>
    </row>
    <row r="451" spans="1:4" x14ac:dyDescent="0.25">
      <c r="A451" s="2">
        <v>448</v>
      </c>
      <c r="B451" s="3">
        <v>1</v>
      </c>
      <c r="C451" s="3">
        <v>4.8</v>
      </c>
      <c r="D451" s="3">
        <v>14</v>
      </c>
    </row>
    <row r="452" spans="1:4" x14ac:dyDescent="0.25">
      <c r="A452" s="2">
        <v>449</v>
      </c>
      <c r="B452" s="3">
        <v>1</v>
      </c>
      <c r="C452" s="3">
        <v>4.8</v>
      </c>
      <c r="D452" s="3">
        <v>21</v>
      </c>
    </row>
    <row r="453" spans="1:4" x14ac:dyDescent="0.25">
      <c r="A453" s="2">
        <v>450</v>
      </c>
      <c r="B453" s="3">
        <v>1</v>
      </c>
      <c r="C453" s="3">
        <v>4.5</v>
      </c>
      <c r="D453" s="3">
        <v>18</v>
      </c>
    </row>
    <row r="454" spans="1:4" x14ac:dyDescent="0.25">
      <c r="A454" s="2">
        <v>451</v>
      </c>
      <c r="B454" s="3">
        <v>1</v>
      </c>
      <c r="C454" s="3">
        <v>4.4000000000000004</v>
      </c>
      <c r="D454" s="3">
        <v>17</v>
      </c>
    </row>
    <row r="455" spans="1:4" x14ac:dyDescent="0.25">
      <c r="A455" s="2">
        <v>452</v>
      </c>
      <c r="B455" s="3">
        <v>1</v>
      </c>
      <c r="C455" s="3">
        <v>4.8</v>
      </c>
      <c r="D455" s="3">
        <v>5</v>
      </c>
    </row>
    <row r="456" spans="1:4" x14ac:dyDescent="0.25">
      <c r="A456" s="2">
        <v>453</v>
      </c>
      <c r="B456" s="3">
        <v>1</v>
      </c>
      <c r="C456" s="3">
        <v>4.8</v>
      </c>
      <c r="D456" s="3">
        <v>5</v>
      </c>
    </row>
    <row r="457" spans="1:4" x14ac:dyDescent="0.25">
      <c r="A457" s="2">
        <v>454</v>
      </c>
      <c r="B457" s="3">
        <v>1</v>
      </c>
      <c r="C457" s="3">
        <v>4.5999999999999996</v>
      </c>
      <c r="D457" s="3">
        <v>21</v>
      </c>
    </row>
    <row r="458" spans="1:4" x14ac:dyDescent="0.25">
      <c r="A458" s="2">
        <v>455</v>
      </c>
      <c r="B458" s="3">
        <v>1</v>
      </c>
      <c r="C458" s="3">
        <v>4.3</v>
      </c>
      <c r="D458" s="3">
        <v>18</v>
      </c>
    </row>
    <row r="459" spans="1:4" x14ac:dyDescent="0.25">
      <c r="A459" s="2">
        <v>456</v>
      </c>
      <c r="B459" s="3">
        <v>1</v>
      </c>
      <c r="C459" s="3">
        <v>4.3</v>
      </c>
      <c r="D459" s="3">
        <v>18</v>
      </c>
    </row>
    <row r="460" spans="1:4" x14ac:dyDescent="0.25">
      <c r="A460" s="2">
        <v>457</v>
      </c>
      <c r="B460" s="3">
        <v>1</v>
      </c>
      <c r="C460" s="3">
        <v>4.5999999999999996</v>
      </c>
      <c r="D460" s="3">
        <v>12</v>
      </c>
    </row>
    <row r="461" spans="1:4" x14ac:dyDescent="0.25">
      <c r="A461" s="2">
        <v>458</v>
      </c>
      <c r="B461" s="3">
        <v>1</v>
      </c>
      <c r="C461" s="3">
        <v>4.5999999999999996</v>
      </c>
      <c r="D461" s="3">
        <v>14</v>
      </c>
    </row>
    <row r="462" spans="1:4" x14ac:dyDescent="0.25">
      <c r="A462" s="2">
        <v>459</v>
      </c>
      <c r="B462" s="3">
        <v>1</v>
      </c>
      <c r="C462" s="3">
        <v>4.8</v>
      </c>
      <c r="D462" s="3">
        <v>12</v>
      </c>
    </row>
    <row r="463" spans="1:4" x14ac:dyDescent="0.25">
      <c r="A463" s="2">
        <v>460</v>
      </c>
      <c r="B463" s="3">
        <v>1</v>
      </c>
      <c r="C463" s="3">
        <v>4.5999999999999996</v>
      </c>
      <c r="D463" s="3">
        <v>8</v>
      </c>
    </row>
    <row r="464" spans="1:4" x14ac:dyDescent="0.25">
      <c r="A464" s="2">
        <v>461</v>
      </c>
      <c r="B464" s="3">
        <v>1</v>
      </c>
      <c r="C464" s="3">
        <v>4.5999999999999996</v>
      </c>
      <c r="D464" s="3">
        <v>8</v>
      </c>
    </row>
    <row r="465" spans="1:4" x14ac:dyDescent="0.25">
      <c r="A465" s="2">
        <v>462</v>
      </c>
      <c r="B465" s="3">
        <v>1</v>
      </c>
      <c r="C465" s="3">
        <v>4.5999999999999996</v>
      </c>
      <c r="D465" s="3">
        <v>0</v>
      </c>
    </row>
    <row r="466" spans="1:4" x14ac:dyDescent="0.25">
      <c r="A466" s="2">
        <v>463</v>
      </c>
      <c r="B466" s="3">
        <v>1</v>
      </c>
      <c r="C466" s="3">
        <v>4.5</v>
      </c>
      <c r="D466" s="3">
        <v>14</v>
      </c>
    </row>
    <row r="467" spans="1:4" x14ac:dyDescent="0.25">
      <c r="A467" s="2">
        <v>464</v>
      </c>
      <c r="B467" s="3">
        <v>1</v>
      </c>
      <c r="C467" s="3">
        <v>4.8</v>
      </c>
      <c r="D467" s="3">
        <v>10</v>
      </c>
    </row>
    <row r="468" spans="1:4" x14ac:dyDescent="0.25">
      <c r="A468" s="2">
        <v>465</v>
      </c>
      <c r="B468" s="3">
        <v>1</v>
      </c>
      <c r="C468" s="3">
        <v>4.5999999999999996</v>
      </c>
      <c r="D468" s="3">
        <v>15</v>
      </c>
    </row>
    <row r="469" spans="1:4" x14ac:dyDescent="0.25">
      <c r="A469" s="2">
        <v>466</v>
      </c>
      <c r="B469" s="3">
        <v>1</v>
      </c>
      <c r="C469" s="3">
        <v>4.5999999999999996</v>
      </c>
      <c r="D469" s="3">
        <v>15</v>
      </c>
    </row>
    <row r="470" spans="1:4" x14ac:dyDescent="0.25">
      <c r="A470" s="2">
        <v>467</v>
      </c>
      <c r="B470" s="3">
        <v>1</v>
      </c>
      <c r="C470" s="3">
        <v>4.5999999999999996</v>
      </c>
      <c r="D470" s="3">
        <v>15</v>
      </c>
    </row>
    <row r="471" spans="1:4" x14ac:dyDescent="0.25">
      <c r="A471" s="2">
        <v>468</v>
      </c>
      <c r="B471" s="3">
        <v>1</v>
      </c>
      <c r="C471" s="3">
        <v>4.7</v>
      </c>
      <c r="D471" s="3">
        <v>9</v>
      </c>
    </row>
    <row r="472" spans="1:4" x14ac:dyDescent="0.25">
      <c r="A472" s="2">
        <v>469</v>
      </c>
      <c r="B472" s="3">
        <v>1</v>
      </c>
      <c r="C472" s="3">
        <v>4.7</v>
      </c>
      <c r="D472" s="3">
        <v>7</v>
      </c>
    </row>
    <row r="473" spans="1:4" x14ac:dyDescent="0.25">
      <c r="A473" s="2">
        <v>470</v>
      </c>
      <c r="B473" s="3">
        <v>1</v>
      </c>
      <c r="C473" s="3">
        <v>4.7</v>
      </c>
      <c r="D473" s="3">
        <v>10</v>
      </c>
    </row>
    <row r="474" spans="1:4" x14ac:dyDescent="0.25">
      <c r="A474" s="2">
        <v>471</v>
      </c>
      <c r="B474" s="3">
        <v>1</v>
      </c>
      <c r="C474" s="3">
        <v>4.4000000000000004</v>
      </c>
      <c r="D474" s="3">
        <v>6</v>
      </c>
    </row>
    <row r="475" spans="1:4" x14ac:dyDescent="0.25">
      <c r="A475" s="2">
        <v>472</v>
      </c>
      <c r="B475" s="3">
        <v>1</v>
      </c>
      <c r="C475" s="3">
        <v>4.4000000000000004</v>
      </c>
      <c r="D475" s="3">
        <v>9</v>
      </c>
    </row>
    <row r="476" spans="1:4" x14ac:dyDescent="0.25">
      <c r="A476" s="2">
        <v>473</v>
      </c>
      <c r="B476" s="3">
        <v>1</v>
      </c>
      <c r="C476" s="3">
        <v>4.7</v>
      </c>
      <c r="D476" s="3">
        <v>10</v>
      </c>
    </row>
    <row r="477" spans="1:4" x14ac:dyDescent="0.25">
      <c r="A477" s="2">
        <v>474</v>
      </c>
      <c r="B477" s="3">
        <v>1</v>
      </c>
      <c r="C477" s="3">
        <v>4.7</v>
      </c>
      <c r="D477" s="3">
        <v>82</v>
      </c>
    </row>
    <row r="478" spans="1:4" x14ac:dyDescent="0.25">
      <c r="A478" s="2">
        <v>475</v>
      </c>
      <c r="B478" s="3">
        <v>1</v>
      </c>
      <c r="C478" s="3">
        <v>4.8</v>
      </c>
      <c r="D478" s="3">
        <v>12</v>
      </c>
    </row>
    <row r="479" spans="1:4" x14ac:dyDescent="0.25">
      <c r="A479" s="2">
        <v>476</v>
      </c>
      <c r="B479" s="3">
        <v>1</v>
      </c>
      <c r="C479" s="3">
        <v>4.7</v>
      </c>
      <c r="D479" s="3">
        <v>10</v>
      </c>
    </row>
    <row r="480" spans="1:4" x14ac:dyDescent="0.25">
      <c r="A480" s="2">
        <v>477</v>
      </c>
      <c r="B480" s="3">
        <v>1</v>
      </c>
      <c r="C480" s="3">
        <v>4.9000000000000004</v>
      </c>
      <c r="D480" s="3">
        <v>5</v>
      </c>
    </row>
    <row r="481" spans="1:4" x14ac:dyDescent="0.25">
      <c r="A481" s="2">
        <v>478</v>
      </c>
      <c r="B481" s="3">
        <v>1</v>
      </c>
      <c r="C481" s="3">
        <v>4.9000000000000004</v>
      </c>
      <c r="D481" s="3">
        <v>5</v>
      </c>
    </row>
    <row r="482" spans="1:4" x14ac:dyDescent="0.25">
      <c r="A482" s="2">
        <v>479</v>
      </c>
      <c r="B482" s="3">
        <v>1</v>
      </c>
      <c r="C482" s="3">
        <v>4.9000000000000004</v>
      </c>
      <c r="D482" s="3">
        <v>5</v>
      </c>
    </row>
    <row r="483" spans="1:4" x14ac:dyDescent="0.25">
      <c r="A483" s="2">
        <v>480</v>
      </c>
      <c r="B483" s="3">
        <v>1</v>
      </c>
      <c r="C483" s="3">
        <v>4.9000000000000004</v>
      </c>
      <c r="D483" s="3">
        <v>5</v>
      </c>
    </row>
    <row r="484" spans="1:4" x14ac:dyDescent="0.25">
      <c r="A484" s="2">
        <v>481</v>
      </c>
      <c r="B484" s="3">
        <v>1</v>
      </c>
      <c r="C484" s="3">
        <v>4.9000000000000004</v>
      </c>
      <c r="D484" s="3">
        <v>5</v>
      </c>
    </row>
    <row r="485" spans="1:4" x14ac:dyDescent="0.25">
      <c r="A485" s="2">
        <v>482</v>
      </c>
      <c r="B485" s="3">
        <v>1</v>
      </c>
      <c r="C485" s="3">
        <v>4.9000000000000004</v>
      </c>
      <c r="D485" s="3">
        <v>5</v>
      </c>
    </row>
    <row r="486" spans="1:4" x14ac:dyDescent="0.25">
      <c r="A486" s="2">
        <v>483</v>
      </c>
      <c r="B486" s="3">
        <v>1</v>
      </c>
      <c r="C486" s="3">
        <v>4.9000000000000004</v>
      </c>
      <c r="D486" s="3">
        <v>5</v>
      </c>
    </row>
    <row r="487" spans="1:4" x14ac:dyDescent="0.25">
      <c r="A487" s="2">
        <v>484</v>
      </c>
      <c r="B487" s="3">
        <v>1</v>
      </c>
      <c r="C487" s="3">
        <v>4.5999999999999996</v>
      </c>
      <c r="D487" s="3">
        <v>16</v>
      </c>
    </row>
    <row r="488" spans="1:4" x14ac:dyDescent="0.25">
      <c r="A488" s="2">
        <v>485</v>
      </c>
      <c r="B488" s="3">
        <v>1</v>
      </c>
      <c r="C488" s="3">
        <v>4.5999999999999996</v>
      </c>
      <c r="D488" s="3">
        <v>16</v>
      </c>
    </row>
    <row r="489" spans="1:4" x14ac:dyDescent="0.25">
      <c r="A489" s="2">
        <v>486</v>
      </c>
      <c r="B489" s="3">
        <v>1</v>
      </c>
      <c r="C489" s="3">
        <v>4.5999999999999996</v>
      </c>
      <c r="D489" s="3">
        <v>16</v>
      </c>
    </row>
    <row r="490" spans="1:4" x14ac:dyDescent="0.25">
      <c r="A490" s="2">
        <v>487</v>
      </c>
      <c r="B490" s="3">
        <v>1</v>
      </c>
      <c r="C490" s="3">
        <v>4.9000000000000004</v>
      </c>
      <c r="D490" s="3">
        <v>10</v>
      </c>
    </row>
    <row r="491" spans="1:4" x14ac:dyDescent="0.25">
      <c r="A491" s="2">
        <v>488</v>
      </c>
      <c r="B491" s="3">
        <v>1</v>
      </c>
      <c r="C491" s="3">
        <v>4.9000000000000004</v>
      </c>
      <c r="D491" s="3">
        <v>10</v>
      </c>
    </row>
    <row r="492" spans="1:4" x14ac:dyDescent="0.25">
      <c r="A492" s="2">
        <v>489</v>
      </c>
      <c r="B492" s="3">
        <v>1</v>
      </c>
      <c r="C492" s="3">
        <v>4.9000000000000004</v>
      </c>
      <c r="D492" s="3">
        <v>10</v>
      </c>
    </row>
    <row r="493" spans="1:4" x14ac:dyDescent="0.25">
      <c r="A493" s="2">
        <v>490</v>
      </c>
      <c r="B493" s="3">
        <v>1</v>
      </c>
      <c r="C493" s="3">
        <v>4.9000000000000004</v>
      </c>
      <c r="D493" s="3">
        <v>10</v>
      </c>
    </row>
    <row r="494" spans="1:4" x14ac:dyDescent="0.25">
      <c r="A494" s="2">
        <v>491</v>
      </c>
      <c r="B494" s="3">
        <v>1</v>
      </c>
      <c r="C494" s="3">
        <v>4.8</v>
      </c>
      <c r="D494" s="3">
        <v>4</v>
      </c>
    </row>
    <row r="495" spans="1:4" x14ac:dyDescent="0.25">
      <c r="A495" s="2">
        <v>492</v>
      </c>
      <c r="B495" s="3">
        <v>1</v>
      </c>
      <c r="C495" s="3">
        <v>4.8</v>
      </c>
      <c r="D495" s="3">
        <v>4</v>
      </c>
    </row>
    <row r="496" spans="1:4" x14ac:dyDescent="0.25">
      <c r="A496" s="2">
        <v>493</v>
      </c>
      <c r="B496" s="3">
        <v>1</v>
      </c>
      <c r="C496" s="3">
        <v>4.7</v>
      </c>
      <c r="D496" s="3">
        <v>16</v>
      </c>
    </row>
    <row r="497" spans="1:4" x14ac:dyDescent="0.25">
      <c r="A497" s="2">
        <v>494</v>
      </c>
      <c r="B497" s="3">
        <v>1</v>
      </c>
      <c r="C497" s="3">
        <v>4.7</v>
      </c>
      <c r="D497" s="3">
        <v>15</v>
      </c>
    </row>
    <row r="498" spans="1:4" x14ac:dyDescent="0.25">
      <c r="A498" s="2">
        <v>495</v>
      </c>
      <c r="B498" s="3">
        <v>1</v>
      </c>
      <c r="C498" s="3">
        <v>4.5999999999999996</v>
      </c>
      <c r="D498" s="3">
        <v>19</v>
      </c>
    </row>
    <row r="499" spans="1:4" x14ac:dyDescent="0.25">
      <c r="A499" s="2">
        <v>496</v>
      </c>
      <c r="B499" s="3">
        <v>1</v>
      </c>
      <c r="C499" s="3">
        <v>4.5999999999999996</v>
      </c>
      <c r="D499" s="3">
        <v>19</v>
      </c>
    </row>
    <row r="500" spans="1:4" x14ac:dyDescent="0.25">
      <c r="A500" s="2">
        <v>497</v>
      </c>
      <c r="B500" s="3">
        <v>1</v>
      </c>
      <c r="C500" s="3">
        <v>4.5</v>
      </c>
      <c r="D500" s="3">
        <v>9</v>
      </c>
    </row>
    <row r="501" spans="1:4" x14ac:dyDescent="0.25">
      <c r="A501" s="2">
        <v>498</v>
      </c>
      <c r="B501" s="3">
        <v>1</v>
      </c>
      <c r="C501" s="3">
        <v>4.5</v>
      </c>
      <c r="D501" s="3">
        <v>23</v>
      </c>
    </row>
    <row r="502" spans="1:4" x14ac:dyDescent="0.25">
      <c r="A502" s="2">
        <v>499</v>
      </c>
      <c r="B502" s="3">
        <v>1</v>
      </c>
      <c r="C502" s="3">
        <v>4.3</v>
      </c>
      <c r="D502" s="3">
        <v>11</v>
      </c>
    </row>
    <row r="503" spans="1:4" x14ac:dyDescent="0.25">
      <c r="A503" s="2">
        <v>500</v>
      </c>
      <c r="B503" s="3">
        <v>1</v>
      </c>
      <c r="C503" s="3">
        <v>4.3</v>
      </c>
      <c r="D503" s="3">
        <v>11</v>
      </c>
    </row>
    <row r="504" spans="1:4" x14ac:dyDescent="0.25">
      <c r="A504" s="2">
        <v>501</v>
      </c>
      <c r="B504" s="3">
        <v>1</v>
      </c>
      <c r="C504" s="3">
        <v>4.5999999999999996</v>
      </c>
      <c r="D504" s="3">
        <v>23</v>
      </c>
    </row>
    <row r="505" spans="1:4" x14ac:dyDescent="0.25">
      <c r="A505" s="2">
        <v>502</v>
      </c>
      <c r="B505" s="3">
        <v>1</v>
      </c>
      <c r="C505" s="3">
        <v>4.5999999999999996</v>
      </c>
      <c r="D505" s="3">
        <v>23</v>
      </c>
    </row>
    <row r="506" spans="1:4" x14ac:dyDescent="0.25">
      <c r="A506" s="2">
        <v>503</v>
      </c>
      <c r="B506" s="3">
        <v>1</v>
      </c>
      <c r="C506" s="3">
        <v>4.5999999999999996</v>
      </c>
      <c r="D506" s="3">
        <v>23</v>
      </c>
    </row>
    <row r="507" spans="1:4" x14ac:dyDescent="0.25">
      <c r="A507" s="2">
        <v>504</v>
      </c>
      <c r="B507" s="3">
        <v>1</v>
      </c>
      <c r="C507" s="3">
        <v>4.5999999999999996</v>
      </c>
      <c r="D507" s="3">
        <v>23</v>
      </c>
    </row>
    <row r="508" spans="1:4" x14ac:dyDescent="0.25">
      <c r="A508" s="2">
        <v>505</v>
      </c>
      <c r="B508" s="3">
        <v>1</v>
      </c>
      <c r="C508" s="3">
        <v>4.3</v>
      </c>
      <c r="D508" s="3">
        <v>12</v>
      </c>
    </row>
    <row r="509" spans="1:4" x14ac:dyDescent="0.25">
      <c r="A509" s="2">
        <v>506</v>
      </c>
      <c r="B509" s="3">
        <v>1</v>
      </c>
      <c r="C509" s="3">
        <v>4.8</v>
      </c>
      <c r="D509" s="3">
        <v>0</v>
      </c>
    </row>
    <row r="510" spans="1:4" x14ac:dyDescent="0.25">
      <c r="A510" s="2">
        <v>507</v>
      </c>
      <c r="B510" s="3">
        <v>1</v>
      </c>
      <c r="C510" s="3">
        <v>4.8</v>
      </c>
      <c r="D510" s="3">
        <v>0</v>
      </c>
    </row>
    <row r="511" spans="1:4" x14ac:dyDescent="0.25">
      <c r="A511" s="2">
        <v>508</v>
      </c>
      <c r="B511" s="3">
        <v>1</v>
      </c>
      <c r="C511" s="3">
        <v>4.8</v>
      </c>
      <c r="D511" s="3">
        <v>0</v>
      </c>
    </row>
    <row r="512" spans="1:4" x14ac:dyDescent="0.25">
      <c r="A512" s="2">
        <v>509</v>
      </c>
      <c r="B512" s="3">
        <v>1</v>
      </c>
      <c r="C512" s="3">
        <v>4.8</v>
      </c>
      <c r="D512" s="3">
        <v>0</v>
      </c>
    </row>
    <row r="513" spans="1:4" x14ac:dyDescent="0.25">
      <c r="A513" s="2">
        <v>510</v>
      </c>
      <c r="B513" s="3">
        <v>1</v>
      </c>
      <c r="C513" s="3">
        <v>4.8</v>
      </c>
      <c r="D513" s="3">
        <v>7</v>
      </c>
    </row>
    <row r="514" spans="1:4" x14ac:dyDescent="0.25">
      <c r="A514" s="2">
        <v>511</v>
      </c>
      <c r="B514" s="3">
        <v>1</v>
      </c>
      <c r="C514" s="3">
        <v>4.5999999999999996</v>
      </c>
      <c r="D514" s="3">
        <v>21</v>
      </c>
    </row>
    <row r="515" spans="1:4" x14ac:dyDescent="0.25">
      <c r="A515" s="2">
        <v>512</v>
      </c>
      <c r="B515" s="3">
        <v>1</v>
      </c>
      <c r="C515" s="3">
        <v>4.8</v>
      </c>
      <c r="D515" s="3">
        <v>21</v>
      </c>
    </row>
    <row r="516" spans="1:4" x14ac:dyDescent="0.25">
      <c r="A516" s="2">
        <v>513</v>
      </c>
      <c r="B516" s="3">
        <v>1</v>
      </c>
      <c r="C516" s="3">
        <v>4.5</v>
      </c>
      <c r="D516" s="3">
        <v>15</v>
      </c>
    </row>
    <row r="517" spans="1:4" x14ac:dyDescent="0.25">
      <c r="A517" s="2">
        <v>514</v>
      </c>
      <c r="B517" s="3">
        <v>1</v>
      </c>
      <c r="C517" s="3">
        <v>4.7</v>
      </c>
      <c r="D517" s="3">
        <v>9</v>
      </c>
    </row>
    <row r="518" spans="1:4" x14ac:dyDescent="0.25">
      <c r="A518" s="2">
        <v>515</v>
      </c>
      <c r="B518" s="3">
        <v>1</v>
      </c>
      <c r="C518" s="3">
        <v>4.5</v>
      </c>
      <c r="D518" s="3">
        <v>5</v>
      </c>
    </row>
    <row r="519" spans="1:4" x14ac:dyDescent="0.25">
      <c r="A519" s="2">
        <v>516</v>
      </c>
      <c r="B519" s="3">
        <v>1</v>
      </c>
      <c r="C519" s="3">
        <v>4.8</v>
      </c>
      <c r="D519" s="3">
        <v>16</v>
      </c>
    </row>
    <row r="520" spans="1:4" x14ac:dyDescent="0.25">
      <c r="A520" s="2">
        <v>517</v>
      </c>
      <c r="B520" s="3">
        <v>1</v>
      </c>
      <c r="C520" s="3">
        <v>4.8</v>
      </c>
      <c r="D520" s="3">
        <v>16</v>
      </c>
    </row>
    <row r="521" spans="1:4" x14ac:dyDescent="0.25">
      <c r="A521" s="2">
        <v>518</v>
      </c>
      <c r="B521" s="3">
        <v>1</v>
      </c>
      <c r="C521" s="3">
        <v>4.8</v>
      </c>
      <c r="D521" s="3">
        <v>16</v>
      </c>
    </row>
    <row r="522" spans="1:4" x14ac:dyDescent="0.25">
      <c r="A522" s="2">
        <v>519</v>
      </c>
      <c r="B522" s="3">
        <v>1</v>
      </c>
      <c r="C522" s="3">
        <v>4.8</v>
      </c>
      <c r="D522" s="3">
        <v>13</v>
      </c>
    </row>
    <row r="523" spans="1:4" x14ac:dyDescent="0.25">
      <c r="A523" s="2">
        <v>520</v>
      </c>
      <c r="B523" s="3">
        <v>1</v>
      </c>
      <c r="C523" s="3">
        <v>4.8</v>
      </c>
      <c r="D523" s="3">
        <v>16</v>
      </c>
    </row>
    <row r="524" spans="1:4" x14ac:dyDescent="0.25">
      <c r="A524" s="2">
        <v>521</v>
      </c>
      <c r="B524" s="3">
        <v>1</v>
      </c>
      <c r="C524" s="3">
        <v>4.3</v>
      </c>
      <c r="D524" s="3">
        <v>20</v>
      </c>
    </row>
    <row r="525" spans="1:4" x14ac:dyDescent="0.25">
      <c r="A525" s="2">
        <v>522</v>
      </c>
      <c r="B525" s="3">
        <v>1</v>
      </c>
      <c r="C525" s="3">
        <v>4.9000000000000004</v>
      </c>
      <c r="D525" s="3">
        <v>11</v>
      </c>
    </row>
    <row r="526" spans="1:4" x14ac:dyDescent="0.25">
      <c r="A526" s="2">
        <v>523</v>
      </c>
      <c r="B526" s="3">
        <v>1</v>
      </c>
      <c r="C526" s="3">
        <v>4.8</v>
      </c>
      <c r="D526" s="3">
        <v>4</v>
      </c>
    </row>
    <row r="527" spans="1:4" x14ac:dyDescent="0.25">
      <c r="A527" s="2">
        <v>524</v>
      </c>
      <c r="B527" s="3">
        <v>1</v>
      </c>
      <c r="C527" s="3">
        <v>4.7</v>
      </c>
      <c r="D527" s="3">
        <v>9</v>
      </c>
    </row>
    <row r="528" spans="1:4" x14ac:dyDescent="0.25">
      <c r="A528" s="2">
        <v>525</v>
      </c>
      <c r="B528" s="3">
        <v>1</v>
      </c>
      <c r="C528" s="3">
        <v>4.8</v>
      </c>
      <c r="D528" s="3">
        <v>42</v>
      </c>
    </row>
    <row r="529" spans="1:4" x14ac:dyDescent="0.25">
      <c r="A529" s="2">
        <v>526</v>
      </c>
      <c r="B529" s="3">
        <v>1</v>
      </c>
      <c r="C529" s="3">
        <v>4.5</v>
      </c>
      <c r="D529" s="3">
        <v>12</v>
      </c>
    </row>
    <row r="530" spans="1:4" x14ac:dyDescent="0.25">
      <c r="A530" s="2">
        <v>527</v>
      </c>
      <c r="B530" s="3">
        <v>1</v>
      </c>
      <c r="C530" s="3">
        <v>4.5999999999999996</v>
      </c>
      <c r="D530" s="3">
        <v>18</v>
      </c>
    </row>
    <row r="531" spans="1:4" x14ac:dyDescent="0.25">
      <c r="A531" s="2">
        <v>528</v>
      </c>
      <c r="B531" s="3">
        <v>1</v>
      </c>
      <c r="C531" s="3">
        <v>4.7</v>
      </c>
      <c r="D531" s="3">
        <v>17</v>
      </c>
    </row>
    <row r="532" spans="1:4" x14ac:dyDescent="0.25">
      <c r="A532" s="2">
        <v>529</v>
      </c>
      <c r="B532" s="3">
        <v>1</v>
      </c>
      <c r="C532" s="3">
        <v>4.7</v>
      </c>
      <c r="D532" s="3">
        <v>14</v>
      </c>
    </row>
    <row r="533" spans="1:4" x14ac:dyDescent="0.25">
      <c r="A533" s="2">
        <v>530</v>
      </c>
      <c r="B533" s="3">
        <v>1</v>
      </c>
      <c r="C533" s="3">
        <v>4.8</v>
      </c>
      <c r="D533" s="3">
        <v>13</v>
      </c>
    </row>
    <row r="534" spans="1:4" x14ac:dyDescent="0.25">
      <c r="A534" s="2">
        <v>531</v>
      </c>
      <c r="B534" s="3">
        <v>1</v>
      </c>
      <c r="C534" s="3">
        <v>4.4000000000000004</v>
      </c>
      <c r="D534" s="3">
        <v>9</v>
      </c>
    </row>
    <row r="535" spans="1:4" x14ac:dyDescent="0.25">
      <c r="A535" s="2">
        <v>532</v>
      </c>
      <c r="B535" s="3">
        <v>1</v>
      </c>
      <c r="C535" s="3">
        <v>4.4000000000000004</v>
      </c>
      <c r="D535" s="3">
        <v>6</v>
      </c>
    </row>
    <row r="536" spans="1:4" x14ac:dyDescent="0.25">
      <c r="A536" s="2">
        <v>533</v>
      </c>
      <c r="B536" s="3">
        <v>1</v>
      </c>
      <c r="C536" s="3">
        <v>4.4000000000000004</v>
      </c>
      <c r="D536" s="3">
        <v>6</v>
      </c>
    </row>
    <row r="537" spans="1:4" x14ac:dyDescent="0.25">
      <c r="A537" s="2">
        <v>534</v>
      </c>
      <c r="B537" s="3">
        <v>1</v>
      </c>
      <c r="C537" s="3">
        <v>4.8</v>
      </c>
      <c r="D537" s="3">
        <v>14</v>
      </c>
    </row>
    <row r="538" spans="1:4" x14ac:dyDescent="0.25">
      <c r="A538" s="2">
        <v>535</v>
      </c>
      <c r="B538" s="3">
        <v>1</v>
      </c>
      <c r="C538" s="3">
        <v>4.8</v>
      </c>
      <c r="D538" s="3">
        <v>15</v>
      </c>
    </row>
    <row r="539" spans="1:4" x14ac:dyDescent="0.25">
      <c r="A539" s="2">
        <v>536</v>
      </c>
      <c r="B539" s="3">
        <v>1</v>
      </c>
      <c r="C539" s="3">
        <v>4.8</v>
      </c>
      <c r="D539" s="3">
        <v>13</v>
      </c>
    </row>
    <row r="540" spans="1:4" x14ac:dyDescent="0.25">
      <c r="A540" s="2">
        <v>537</v>
      </c>
      <c r="B540" s="3">
        <v>1</v>
      </c>
      <c r="C540" s="3">
        <v>4.5999999999999996</v>
      </c>
      <c r="D540" s="3">
        <v>12</v>
      </c>
    </row>
    <row r="541" spans="1:4" x14ac:dyDescent="0.25">
      <c r="A541" s="2">
        <v>538</v>
      </c>
      <c r="B541" s="3">
        <v>1</v>
      </c>
      <c r="C541" s="3">
        <v>4.4000000000000004</v>
      </c>
      <c r="D541" s="3">
        <v>18</v>
      </c>
    </row>
    <row r="542" spans="1:4" x14ac:dyDescent="0.25">
      <c r="A542" s="2">
        <v>539</v>
      </c>
      <c r="B542" s="3">
        <v>1</v>
      </c>
      <c r="C542" s="3">
        <v>4.5</v>
      </c>
      <c r="D542" s="3">
        <v>15</v>
      </c>
    </row>
    <row r="543" spans="1:4" x14ac:dyDescent="0.25">
      <c r="A543" s="2">
        <v>540</v>
      </c>
      <c r="B543" s="3">
        <v>1</v>
      </c>
      <c r="C543" s="3">
        <v>4.2</v>
      </c>
      <c r="D543" s="3">
        <v>11</v>
      </c>
    </row>
    <row r="544" spans="1:4" x14ac:dyDescent="0.25">
      <c r="A544" s="2">
        <v>541</v>
      </c>
      <c r="B544" s="3">
        <v>1</v>
      </c>
      <c r="C544" s="3">
        <v>4.8</v>
      </c>
      <c r="D544" s="3">
        <v>9</v>
      </c>
    </row>
    <row r="545" spans="1:4" x14ac:dyDescent="0.25">
      <c r="A545" s="2">
        <v>542</v>
      </c>
      <c r="B545" s="3">
        <v>1</v>
      </c>
      <c r="C545" s="3">
        <v>4.8</v>
      </c>
      <c r="D545" s="3">
        <v>9</v>
      </c>
    </row>
    <row r="546" spans="1:4" x14ac:dyDescent="0.25">
      <c r="A546" s="2">
        <v>543</v>
      </c>
      <c r="B546" s="3">
        <v>1</v>
      </c>
      <c r="C546" s="3">
        <v>4.8</v>
      </c>
      <c r="D546" s="3">
        <v>9</v>
      </c>
    </row>
    <row r="547" spans="1:4" x14ac:dyDescent="0.25">
      <c r="A547" s="2">
        <v>544</v>
      </c>
      <c r="B547" s="3">
        <v>1</v>
      </c>
      <c r="C547" s="3">
        <v>4.8</v>
      </c>
      <c r="D547" s="3">
        <v>9</v>
      </c>
    </row>
    <row r="548" spans="1:4" x14ac:dyDescent="0.25">
      <c r="A548" s="2">
        <v>545</v>
      </c>
      <c r="B548" s="3">
        <v>1</v>
      </c>
      <c r="C548" s="3">
        <v>4.8</v>
      </c>
      <c r="D548" s="3">
        <v>9</v>
      </c>
    </row>
    <row r="549" spans="1:4" x14ac:dyDescent="0.25">
      <c r="A549" s="2">
        <v>546</v>
      </c>
      <c r="B549" s="3">
        <v>1</v>
      </c>
      <c r="C549" s="3">
        <v>4.9000000000000004</v>
      </c>
      <c r="D549" s="3">
        <v>8</v>
      </c>
    </row>
    <row r="550" spans="1:4" x14ac:dyDescent="0.25">
      <c r="A550" s="2">
        <v>547</v>
      </c>
      <c r="B550" s="3">
        <v>1</v>
      </c>
      <c r="C550" s="3">
        <v>4.7</v>
      </c>
      <c r="D550" s="3">
        <v>8</v>
      </c>
    </row>
    <row r="551" spans="1:4" x14ac:dyDescent="0.25">
      <c r="A551" s="2">
        <v>548</v>
      </c>
      <c r="B551" s="3">
        <v>1</v>
      </c>
      <c r="C551" s="3">
        <v>4.7</v>
      </c>
      <c r="D551" s="3">
        <v>8</v>
      </c>
    </row>
    <row r="552" spans="1:4" x14ac:dyDescent="0.25">
      <c r="A552" s="2">
        <v>549</v>
      </c>
      <c r="B552" s="3">
        <v>1</v>
      </c>
      <c r="C552" s="3">
        <v>4.7</v>
      </c>
      <c r="D552" s="3">
        <v>8</v>
      </c>
    </row>
    <row r="553" spans="1:4" x14ac:dyDescent="0.25">
      <c r="A553" s="2">
        <v>550</v>
      </c>
      <c r="B553" s="3">
        <v>1</v>
      </c>
      <c r="C553" s="3">
        <v>4.7</v>
      </c>
      <c r="D553" s="3">
        <v>8</v>
      </c>
    </row>
  </sheetData>
  <conditionalFormatting sqref="J22">
    <cfRule type="expression" priority="1">
      <formula>"if($J$22=""High"",[Red],[Yellow]"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workbookViewId="0">
      <selection activeCell="G8" sqref="G8"/>
    </sheetView>
  </sheetViews>
  <sheetFormatPr defaultRowHeight="15" x14ac:dyDescent="0.25"/>
  <cols>
    <col min="1" max="1" width="33" customWidth="1"/>
    <col min="2" max="2" width="12" bestFit="1" customWidth="1"/>
    <col min="3" max="3" width="14.42578125" bestFit="1" customWidth="1"/>
  </cols>
  <sheetData>
    <row r="3" spans="1:3" x14ac:dyDescent="0.25">
      <c r="A3" s="1" t="s">
        <v>616</v>
      </c>
      <c r="B3" t="s">
        <v>619</v>
      </c>
      <c r="C3" t="s">
        <v>617</v>
      </c>
    </row>
    <row r="4" spans="1:3" x14ac:dyDescent="0.25">
      <c r="A4" s="2" t="s">
        <v>348</v>
      </c>
      <c r="B4" s="4">
        <v>460</v>
      </c>
      <c r="C4" s="3">
        <v>10</v>
      </c>
    </row>
    <row r="5" spans="1:3" x14ac:dyDescent="0.25">
      <c r="A5" s="2" t="s">
        <v>502</v>
      </c>
      <c r="B5" s="4">
        <v>236</v>
      </c>
      <c r="C5" s="3">
        <v>6</v>
      </c>
    </row>
    <row r="6" spans="1:3" x14ac:dyDescent="0.25">
      <c r="A6" s="2" t="s">
        <v>123</v>
      </c>
      <c r="B6" s="4">
        <v>210</v>
      </c>
      <c r="C6" s="3">
        <v>2</v>
      </c>
    </row>
    <row r="7" spans="1:3" x14ac:dyDescent="0.25">
      <c r="A7" s="2" t="s">
        <v>393</v>
      </c>
      <c r="B7" s="4">
        <v>189</v>
      </c>
      <c r="C7" s="3">
        <v>11</v>
      </c>
    </row>
    <row r="8" spans="1:3" x14ac:dyDescent="0.25">
      <c r="A8" s="2" t="s">
        <v>379</v>
      </c>
      <c r="B8" s="4">
        <v>153</v>
      </c>
      <c r="C8" s="3">
        <v>9</v>
      </c>
    </row>
    <row r="9" spans="1:3" x14ac:dyDescent="0.25">
      <c r="A9" s="2" t="s">
        <v>96</v>
      </c>
      <c r="B9" s="4">
        <v>147</v>
      </c>
      <c r="C9" s="3">
        <v>11</v>
      </c>
    </row>
    <row r="10" spans="1:3" x14ac:dyDescent="0.25">
      <c r="A10" s="2" t="s">
        <v>398</v>
      </c>
      <c r="B10" s="4">
        <v>144</v>
      </c>
      <c r="C10" s="3">
        <v>7</v>
      </c>
    </row>
    <row r="11" spans="1:3" x14ac:dyDescent="0.25">
      <c r="A11" s="2" t="s">
        <v>83</v>
      </c>
      <c r="B11" s="4">
        <v>139</v>
      </c>
      <c r="C11" s="3">
        <v>7</v>
      </c>
    </row>
    <row r="12" spans="1:3" x14ac:dyDescent="0.25">
      <c r="A12" s="2" t="s">
        <v>161</v>
      </c>
      <c r="B12" s="4">
        <v>121</v>
      </c>
      <c r="C12" s="3">
        <v>6</v>
      </c>
    </row>
    <row r="13" spans="1:3" x14ac:dyDescent="0.25">
      <c r="A13" s="2" t="s">
        <v>88</v>
      </c>
      <c r="B13" s="4">
        <v>111</v>
      </c>
      <c r="C13" s="3">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zoomScaleNormal="100" workbookViewId="0">
      <selection activeCell="H22" sqref="H22"/>
    </sheetView>
  </sheetViews>
  <sheetFormatPr defaultRowHeight="15" x14ac:dyDescent="0.25"/>
  <cols>
    <col min="1" max="1" width="80.28515625" customWidth="1"/>
    <col min="2" max="2" width="12" customWidth="1"/>
    <col min="3" max="3" width="14.42578125" bestFit="1" customWidth="1"/>
  </cols>
  <sheetData>
    <row r="3" spans="1:2" x14ac:dyDescent="0.25">
      <c r="A3" s="1" t="s">
        <v>616</v>
      </c>
      <c r="B3" t="s">
        <v>619</v>
      </c>
    </row>
    <row r="4" spans="1:2" x14ac:dyDescent="0.25">
      <c r="A4" s="2" t="s">
        <v>575</v>
      </c>
      <c r="B4" s="4">
        <v>77</v>
      </c>
    </row>
    <row r="5" spans="1:2" x14ac:dyDescent="0.25">
      <c r="A5" s="2" t="s">
        <v>342</v>
      </c>
      <c r="B5" s="4">
        <v>81</v>
      </c>
    </row>
    <row r="6" spans="1:2" x14ac:dyDescent="0.25">
      <c r="A6" s="2" t="s">
        <v>539</v>
      </c>
      <c r="B6" s="4">
        <v>82</v>
      </c>
    </row>
    <row r="7" spans="1:2" x14ac:dyDescent="0.25">
      <c r="A7" s="2" t="s">
        <v>563</v>
      </c>
      <c r="B7" s="4">
        <v>92</v>
      </c>
    </row>
    <row r="8" spans="1:2" x14ac:dyDescent="0.25">
      <c r="A8" s="2" t="s">
        <v>397</v>
      </c>
      <c r="B8" s="4">
        <v>144</v>
      </c>
    </row>
    <row r="9" spans="1:2" x14ac:dyDescent="0.25">
      <c r="A9" s="2" t="s">
        <v>378</v>
      </c>
      <c r="B9" s="4">
        <v>153</v>
      </c>
    </row>
    <row r="10" spans="1:2" x14ac:dyDescent="0.25">
      <c r="A10" s="2" t="s">
        <v>392</v>
      </c>
      <c r="B10" s="4">
        <v>180</v>
      </c>
    </row>
    <row r="11" spans="1:2" x14ac:dyDescent="0.25">
      <c r="A11" s="2" t="s">
        <v>501</v>
      </c>
      <c r="B11" s="4">
        <v>200</v>
      </c>
    </row>
    <row r="12" spans="1:2" x14ac:dyDescent="0.25">
      <c r="A12" s="2" t="s">
        <v>122</v>
      </c>
      <c r="B12" s="4">
        <v>210</v>
      </c>
    </row>
    <row r="13" spans="1:2" x14ac:dyDescent="0.25">
      <c r="A13" s="2" t="s">
        <v>347</v>
      </c>
      <c r="B13" s="4">
        <v>460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A4" sqref="A4:B20"/>
    </sheetView>
  </sheetViews>
  <sheetFormatPr defaultRowHeight="15" x14ac:dyDescent="0.25"/>
  <cols>
    <col min="1" max="1" width="78.5703125" customWidth="1"/>
    <col min="2" max="2" width="14.42578125" bestFit="1" customWidth="1"/>
  </cols>
  <sheetData>
    <row r="3" spans="1:2" x14ac:dyDescent="0.25">
      <c r="A3" s="1" t="s">
        <v>616</v>
      </c>
      <c r="B3" t="s">
        <v>617</v>
      </c>
    </row>
    <row r="4" spans="1:2" x14ac:dyDescent="0.25">
      <c r="A4" s="2" t="s">
        <v>171</v>
      </c>
      <c r="B4" s="3">
        <v>5</v>
      </c>
    </row>
    <row r="5" spans="1:2" x14ac:dyDescent="0.25">
      <c r="A5" s="2" t="s">
        <v>611</v>
      </c>
      <c r="B5" s="3">
        <v>5</v>
      </c>
    </row>
    <row r="6" spans="1:2" x14ac:dyDescent="0.25">
      <c r="A6" s="2" t="s">
        <v>233</v>
      </c>
      <c r="B6" s="3">
        <v>5</v>
      </c>
    </row>
    <row r="7" spans="1:2" x14ac:dyDescent="0.25">
      <c r="A7" s="2" t="s">
        <v>575</v>
      </c>
      <c r="B7" s="3">
        <v>5</v>
      </c>
    </row>
    <row r="8" spans="1:2" x14ac:dyDescent="0.25">
      <c r="A8" s="2" t="s">
        <v>437</v>
      </c>
      <c r="B8" s="3">
        <v>5</v>
      </c>
    </row>
    <row r="9" spans="1:2" x14ac:dyDescent="0.25">
      <c r="A9" s="2" t="s">
        <v>279</v>
      </c>
      <c r="B9" s="3">
        <v>5</v>
      </c>
    </row>
    <row r="10" spans="1:2" x14ac:dyDescent="0.25">
      <c r="A10" s="2" t="s">
        <v>185</v>
      </c>
      <c r="B10" s="3">
        <v>5</v>
      </c>
    </row>
    <row r="11" spans="1:2" x14ac:dyDescent="0.25">
      <c r="A11" s="2" t="s">
        <v>567</v>
      </c>
      <c r="B11" s="3">
        <v>5</v>
      </c>
    </row>
    <row r="12" spans="1:2" x14ac:dyDescent="0.25">
      <c r="A12" s="2" t="s">
        <v>501</v>
      </c>
      <c r="B12" s="3">
        <v>5</v>
      </c>
    </row>
    <row r="13" spans="1:2" x14ac:dyDescent="0.25">
      <c r="A13" s="2" t="s">
        <v>440</v>
      </c>
      <c r="B13" s="3">
        <v>6</v>
      </c>
    </row>
    <row r="14" spans="1:2" x14ac:dyDescent="0.25">
      <c r="A14" s="2" t="s">
        <v>260</v>
      </c>
      <c r="B14" s="3">
        <v>6</v>
      </c>
    </row>
    <row r="15" spans="1:2" x14ac:dyDescent="0.25">
      <c r="A15" s="2" t="s">
        <v>397</v>
      </c>
      <c r="B15" s="3">
        <v>7</v>
      </c>
    </row>
    <row r="16" spans="1:2" x14ac:dyDescent="0.25">
      <c r="A16" s="2" t="s">
        <v>543</v>
      </c>
      <c r="B16" s="3">
        <v>7</v>
      </c>
    </row>
    <row r="17" spans="1:2" x14ac:dyDescent="0.25">
      <c r="A17" s="2" t="s">
        <v>326</v>
      </c>
      <c r="B17" s="3">
        <v>8</v>
      </c>
    </row>
    <row r="18" spans="1:2" x14ac:dyDescent="0.25">
      <c r="A18" s="2" t="s">
        <v>378</v>
      </c>
      <c r="B18" s="3">
        <v>9</v>
      </c>
    </row>
    <row r="19" spans="1:2" x14ac:dyDescent="0.25">
      <c r="A19" s="2" t="s">
        <v>392</v>
      </c>
      <c r="B19" s="3">
        <v>10</v>
      </c>
    </row>
    <row r="20" spans="1:2" x14ac:dyDescent="0.25">
      <c r="A20" s="2" t="s">
        <v>347</v>
      </c>
      <c r="B20" s="3">
        <v>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4:B5"/>
    </sheetView>
  </sheetViews>
  <sheetFormatPr defaultRowHeight="15" x14ac:dyDescent="0.25"/>
  <cols>
    <col min="1" max="1" width="13.140625" bestFit="1" customWidth="1"/>
    <col min="2" max="2" width="12" bestFit="1" customWidth="1"/>
  </cols>
  <sheetData>
    <row r="3" spans="1:2" x14ac:dyDescent="0.25">
      <c r="A3" s="1" t="s">
        <v>616</v>
      </c>
      <c r="B3" t="s">
        <v>619</v>
      </c>
    </row>
    <row r="4" spans="1:2" x14ac:dyDescent="0.25">
      <c r="A4" s="2" t="s">
        <v>13</v>
      </c>
      <c r="B4" s="4">
        <v>2604</v>
      </c>
    </row>
    <row r="5" spans="1:2" x14ac:dyDescent="0.25">
      <c r="A5" s="2" t="s">
        <v>10</v>
      </c>
      <c r="B5" s="4">
        <v>4601</v>
      </c>
    </row>
    <row r="6" spans="1:2" x14ac:dyDescent="0.25">
      <c r="B6" s="4"/>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F25" sqref="F25"/>
    </sheetView>
  </sheetViews>
  <sheetFormatPr defaultRowHeight="15" x14ac:dyDescent="0.25"/>
  <cols>
    <col min="1" max="1" width="13.140625" bestFit="1" customWidth="1"/>
    <col min="2" max="2" width="12" bestFit="1" customWidth="1"/>
  </cols>
  <sheetData>
    <row r="3" spans="1:2" x14ac:dyDescent="0.25">
      <c r="A3" s="1" t="s">
        <v>616</v>
      </c>
      <c r="B3" t="s">
        <v>619</v>
      </c>
    </row>
    <row r="4" spans="1:2" x14ac:dyDescent="0.25">
      <c r="A4" s="2">
        <v>2009</v>
      </c>
      <c r="B4" s="4">
        <v>770</v>
      </c>
    </row>
    <row r="5" spans="1:2" x14ac:dyDescent="0.25">
      <c r="A5" s="2">
        <v>2010</v>
      </c>
      <c r="B5" s="4">
        <v>674</v>
      </c>
    </row>
    <row r="6" spans="1:2" x14ac:dyDescent="0.25">
      <c r="A6" s="2">
        <v>2011</v>
      </c>
      <c r="B6" s="4">
        <v>755</v>
      </c>
    </row>
    <row r="7" spans="1:2" x14ac:dyDescent="0.25">
      <c r="A7" s="2">
        <v>2012</v>
      </c>
      <c r="B7" s="4">
        <v>765</v>
      </c>
    </row>
    <row r="8" spans="1:2" x14ac:dyDescent="0.25">
      <c r="A8" s="2">
        <v>2013</v>
      </c>
      <c r="B8" s="4">
        <v>730</v>
      </c>
    </row>
    <row r="9" spans="1:2" x14ac:dyDescent="0.25">
      <c r="A9" s="2">
        <v>2014</v>
      </c>
      <c r="B9" s="4">
        <v>732</v>
      </c>
    </row>
    <row r="10" spans="1:2" x14ac:dyDescent="0.25">
      <c r="A10" s="2">
        <v>2015</v>
      </c>
      <c r="B10" s="4">
        <v>521</v>
      </c>
    </row>
    <row r="11" spans="1:2" x14ac:dyDescent="0.25">
      <c r="A11" s="2">
        <v>2016</v>
      </c>
      <c r="B11" s="4">
        <v>659</v>
      </c>
    </row>
    <row r="12" spans="1:2" x14ac:dyDescent="0.25">
      <c r="A12" s="2">
        <v>2017</v>
      </c>
      <c r="B12" s="4">
        <v>569</v>
      </c>
    </row>
    <row r="13" spans="1:2" x14ac:dyDescent="0.25">
      <c r="A13" s="2">
        <v>2018</v>
      </c>
      <c r="B13" s="4">
        <v>526</v>
      </c>
    </row>
    <row r="14" spans="1:2" x14ac:dyDescent="0.25">
      <c r="A14" s="2">
        <v>2019</v>
      </c>
      <c r="B14" s="4">
        <v>504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53"/>
  <sheetViews>
    <sheetView workbookViewId="0">
      <selection activeCell="C7" sqref="C7"/>
    </sheetView>
  </sheetViews>
  <sheetFormatPr defaultRowHeight="15" x14ac:dyDescent="0.25"/>
  <cols>
    <col min="1" max="1" width="13.140625" bestFit="1" customWidth="1"/>
    <col min="2" max="3" width="18" bestFit="1" customWidth="1"/>
  </cols>
  <sheetData>
    <row r="3" spans="1:2" x14ac:dyDescent="0.25">
      <c r="A3" s="1" t="s">
        <v>616</v>
      </c>
      <c r="B3" t="s">
        <v>618</v>
      </c>
    </row>
    <row r="4" spans="1:2" x14ac:dyDescent="0.25">
      <c r="A4" s="2">
        <v>489</v>
      </c>
      <c r="B4" s="3">
        <v>4.9000000000000004</v>
      </c>
    </row>
    <row r="5" spans="1:2" x14ac:dyDescent="0.25">
      <c r="A5" s="2">
        <v>482</v>
      </c>
      <c r="B5" s="3">
        <v>4.9000000000000004</v>
      </c>
    </row>
    <row r="6" spans="1:2" x14ac:dyDescent="0.25">
      <c r="A6" s="2">
        <v>480</v>
      </c>
      <c r="B6" s="3">
        <v>4.9000000000000004</v>
      </c>
    </row>
    <row r="7" spans="1:2" x14ac:dyDescent="0.25">
      <c r="A7" s="2">
        <v>289</v>
      </c>
      <c r="B7" s="3">
        <v>4.9000000000000004</v>
      </c>
    </row>
    <row r="8" spans="1:2" x14ac:dyDescent="0.25">
      <c r="A8" s="2">
        <v>487</v>
      </c>
      <c r="B8" s="3">
        <v>4.9000000000000004</v>
      </c>
    </row>
    <row r="9" spans="1:2" x14ac:dyDescent="0.25">
      <c r="A9" s="2">
        <v>290</v>
      </c>
      <c r="B9" s="3">
        <v>4.9000000000000004</v>
      </c>
    </row>
    <row r="10" spans="1:2" x14ac:dyDescent="0.25">
      <c r="A10" s="2">
        <v>522</v>
      </c>
      <c r="B10" s="3">
        <v>4.9000000000000004</v>
      </c>
    </row>
    <row r="11" spans="1:2" x14ac:dyDescent="0.25">
      <c r="A11" s="2">
        <v>304</v>
      </c>
      <c r="B11" s="3">
        <v>4.9000000000000004</v>
      </c>
    </row>
    <row r="12" spans="1:2" x14ac:dyDescent="0.25">
      <c r="A12" s="2">
        <v>481</v>
      </c>
      <c r="B12" s="3">
        <v>4.9000000000000004</v>
      </c>
    </row>
    <row r="13" spans="1:2" x14ac:dyDescent="0.25">
      <c r="A13" s="2">
        <v>421</v>
      </c>
      <c r="B13" s="3">
        <v>4.9000000000000004</v>
      </c>
    </row>
    <row r="14" spans="1:2" x14ac:dyDescent="0.25">
      <c r="A14" s="2">
        <v>483</v>
      </c>
      <c r="B14" s="3">
        <v>4.9000000000000004</v>
      </c>
    </row>
    <row r="15" spans="1:2" x14ac:dyDescent="0.25">
      <c r="A15" s="2">
        <v>432</v>
      </c>
      <c r="B15" s="3">
        <v>4.9000000000000004</v>
      </c>
    </row>
    <row r="16" spans="1:2" x14ac:dyDescent="0.25">
      <c r="A16" s="2">
        <v>488</v>
      </c>
      <c r="B16" s="3">
        <v>4.9000000000000004</v>
      </c>
    </row>
    <row r="17" spans="1:2" x14ac:dyDescent="0.25">
      <c r="A17" s="2">
        <v>477</v>
      </c>
      <c r="B17" s="3">
        <v>4.9000000000000004</v>
      </c>
    </row>
    <row r="18" spans="1:2" x14ac:dyDescent="0.25">
      <c r="A18" s="2">
        <v>490</v>
      </c>
      <c r="B18" s="3">
        <v>4.9000000000000004</v>
      </c>
    </row>
    <row r="19" spans="1:2" x14ac:dyDescent="0.25">
      <c r="A19" s="2">
        <v>478</v>
      </c>
      <c r="B19" s="3">
        <v>4.9000000000000004</v>
      </c>
    </row>
    <row r="20" spans="1:2" x14ac:dyDescent="0.25">
      <c r="A20" s="2">
        <v>479</v>
      </c>
      <c r="B20" s="3">
        <v>4.9000000000000004</v>
      </c>
    </row>
    <row r="21" spans="1:2" x14ac:dyDescent="0.25">
      <c r="A21" s="2">
        <v>546</v>
      </c>
      <c r="B21" s="3">
        <v>4.9000000000000004</v>
      </c>
    </row>
    <row r="22" spans="1:2" x14ac:dyDescent="0.25">
      <c r="A22" s="2">
        <v>251</v>
      </c>
      <c r="B22" s="3">
        <v>4.9000000000000004</v>
      </c>
    </row>
    <row r="23" spans="1:2" x14ac:dyDescent="0.25">
      <c r="A23" s="2">
        <v>208</v>
      </c>
      <c r="B23" s="3">
        <v>4.9000000000000004</v>
      </c>
    </row>
    <row r="24" spans="1:2" x14ac:dyDescent="0.25">
      <c r="A24" s="2">
        <v>190</v>
      </c>
      <c r="B24" s="3">
        <v>4.9000000000000004</v>
      </c>
    </row>
    <row r="25" spans="1:2" x14ac:dyDescent="0.25">
      <c r="A25" s="2">
        <v>41</v>
      </c>
      <c r="B25" s="3">
        <v>4.9000000000000004</v>
      </c>
    </row>
    <row r="26" spans="1:2" x14ac:dyDescent="0.25">
      <c r="A26" s="2">
        <v>247</v>
      </c>
      <c r="B26" s="3">
        <v>4.9000000000000004</v>
      </c>
    </row>
    <row r="27" spans="1:2" x14ac:dyDescent="0.25">
      <c r="A27" s="2">
        <v>42</v>
      </c>
      <c r="B27" s="3">
        <v>4.9000000000000004</v>
      </c>
    </row>
    <row r="28" spans="1:2" x14ac:dyDescent="0.25">
      <c r="A28" s="2">
        <v>188</v>
      </c>
      <c r="B28" s="3">
        <v>4.9000000000000004</v>
      </c>
    </row>
    <row r="29" spans="1:2" x14ac:dyDescent="0.25">
      <c r="A29" s="2">
        <v>82</v>
      </c>
      <c r="B29" s="3">
        <v>4.9000000000000004</v>
      </c>
    </row>
    <row r="30" spans="1:2" x14ac:dyDescent="0.25">
      <c r="A30" s="2">
        <v>192</v>
      </c>
      <c r="B30" s="3">
        <v>4.9000000000000004</v>
      </c>
    </row>
    <row r="31" spans="1:2" x14ac:dyDescent="0.25">
      <c r="A31" s="2">
        <v>83</v>
      </c>
      <c r="B31" s="3">
        <v>4.9000000000000004</v>
      </c>
    </row>
    <row r="32" spans="1:2" x14ac:dyDescent="0.25">
      <c r="A32" s="2">
        <v>245</v>
      </c>
      <c r="B32" s="3">
        <v>4.9000000000000004</v>
      </c>
    </row>
    <row r="33" spans="1:2" x14ac:dyDescent="0.25">
      <c r="A33" s="2">
        <v>84</v>
      </c>
      <c r="B33" s="3">
        <v>4.9000000000000004</v>
      </c>
    </row>
    <row r="34" spans="1:2" x14ac:dyDescent="0.25">
      <c r="A34" s="2">
        <v>249</v>
      </c>
      <c r="B34" s="3">
        <v>4.9000000000000004</v>
      </c>
    </row>
    <row r="35" spans="1:2" x14ac:dyDescent="0.25">
      <c r="A35" s="2">
        <v>85</v>
      </c>
      <c r="B35" s="3">
        <v>4.9000000000000004</v>
      </c>
    </row>
    <row r="36" spans="1:2" x14ac:dyDescent="0.25">
      <c r="A36" s="2">
        <v>253</v>
      </c>
      <c r="B36" s="3">
        <v>4.9000000000000004</v>
      </c>
    </row>
    <row r="37" spans="1:2" x14ac:dyDescent="0.25">
      <c r="A37" s="2">
        <v>86</v>
      </c>
      <c r="B37" s="3">
        <v>4.9000000000000004</v>
      </c>
    </row>
    <row r="38" spans="1:2" x14ac:dyDescent="0.25">
      <c r="A38" s="2">
        <v>189</v>
      </c>
      <c r="B38" s="3">
        <v>4.9000000000000004</v>
      </c>
    </row>
    <row r="39" spans="1:2" x14ac:dyDescent="0.25">
      <c r="A39" s="2">
        <v>87</v>
      </c>
      <c r="B39" s="3">
        <v>4.9000000000000004</v>
      </c>
    </row>
    <row r="40" spans="1:2" x14ac:dyDescent="0.25">
      <c r="A40" s="2">
        <v>191</v>
      </c>
      <c r="B40" s="3">
        <v>4.9000000000000004</v>
      </c>
    </row>
    <row r="41" spans="1:2" x14ac:dyDescent="0.25">
      <c r="A41" s="2">
        <v>88</v>
      </c>
      <c r="B41" s="3">
        <v>4.9000000000000004</v>
      </c>
    </row>
    <row r="42" spans="1:2" x14ac:dyDescent="0.25">
      <c r="A42" s="2">
        <v>193</v>
      </c>
      <c r="B42" s="3">
        <v>4.9000000000000004</v>
      </c>
    </row>
    <row r="43" spans="1:2" x14ac:dyDescent="0.25">
      <c r="A43" s="2">
        <v>147</v>
      </c>
      <c r="B43" s="3">
        <v>4.9000000000000004</v>
      </c>
    </row>
    <row r="44" spans="1:2" x14ac:dyDescent="0.25">
      <c r="A44" s="2">
        <v>220</v>
      </c>
      <c r="B44" s="3">
        <v>4.9000000000000004</v>
      </c>
    </row>
    <row r="45" spans="1:2" x14ac:dyDescent="0.25">
      <c r="A45" s="2">
        <v>148</v>
      </c>
      <c r="B45" s="3">
        <v>4.9000000000000004</v>
      </c>
    </row>
    <row r="46" spans="1:2" x14ac:dyDescent="0.25">
      <c r="A46" s="2">
        <v>246</v>
      </c>
      <c r="B46" s="3">
        <v>4.9000000000000004</v>
      </c>
    </row>
    <row r="47" spans="1:2" x14ac:dyDescent="0.25">
      <c r="A47" s="2">
        <v>154</v>
      </c>
      <c r="B47" s="3">
        <v>4.9000000000000004</v>
      </c>
    </row>
    <row r="48" spans="1:2" x14ac:dyDescent="0.25">
      <c r="A48" s="2">
        <v>248</v>
      </c>
      <c r="B48" s="3">
        <v>4.9000000000000004</v>
      </c>
    </row>
    <row r="49" spans="1:2" x14ac:dyDescent="0.25">
      <c r="A49" s="2">
        <v>156</v>
      </c>
      <c r="B49" s="3">
        <v>4.9000000000000004</v>
      </c>
    </row>
    <row r="50" spans="1:2" x14ac:dyDescent="0.25">
      <c r="A50" s="2">
        <v>250</v>
      </c>
      <c r="B50" s="3">
        <v>4.9000000000000004</v>
      </c>
    </row>
    <row r="51" spans="1:2" x14ac:dyDescent="0.25">
      <c r="A51" s="2">
        <v>157</v>
      </c>
      <c r="B51" s="3">
        <v>4.9000000000000004</v>
      </c>
    </row>
    <row r="52" spans="1:2" x14ac:dyDescent="0.25">
      <c r="A52" s="2">
        <v>252</v>
      </c>
      <c r="B52" s="3">
        <v>4.9000000000000004</v>
      </c>
    </row>
    <row r="53" spans="1:2" x14ac:dyDescent="0.25">
      <c r="A53" s="2">
        <v>158</v>
      </c>
      <c r="B53" s="3">
        <v>4.9000000000000004</v>
      </c>
    </row>
    <row r="54" spans="1:2" x14ac:dyDescent="0.25">
      <c r="A54" s="2">
        <v>175</v>
      </c>
      <c r="B54" s="3">
        <v>4.9000000000000004</v>
      </c>
    </row>
    <row r="55" spans="1:2" x14ac:dyDescent="0.25">
      <c r="A55" s="2">
        <v>152</v>
      </c>
      <c r="B55" s="3">
        <v>4.9000000000000004</v>
      </c>
    </row>
    <row r="56" spans="1:2" x14ac:dyDescent="0.25">
      <c r="A56" s="2">
        <v>530</v>
      </c>
      <c r="B56" s="3">
        <v>4.8</v>
      </c>
    </row>
    <row r="57" spans="1:2" x14ac:dyDescent="0.25">
      <c r="A57" s="2">
        <v>491</v>
      </c>
      <c r="B57" s="3">
        <v>4.8</v>
      </c>
    </row>
    <row r="58" spans="1:2" x14ac:dyDescent="0.25">
      <c r="A58" s="2">
        <v>282</v>
      </c>
      <c r="B58" s="3">
        <v>4.8</v>
      </c>
    </row>
    <row r="59" spans="1:2" x14ac:dyDescent="0.25">
      <c r="A59" s="2">
        <v>351</v>
      </c>
      <c r="B59" s="3">
        <v>4.8</v>
      </c>
    </row>
    <row r="60" spans="1:2" x14ac:dyDescent="0.25">
      <c r="A60" s="2">
        <v>516</v>
      </c>
      <c r="B60" s="3">
        <v>4.8</v>
      </c>
    </row>
    <row r="61" spans="1:2" x14ac:dyDescent="0.25">
      <c r="A61" s="2">
        <v>352</v>
      </c>
      <c r="B61" s="3">
        <v>4.8</v>
      </c>
    </row>
    <row r="62" spans="1:2" x14ac:dyDescent="0.25">
      <c r="A62" s="2">
        <v>350</v>
      </c>
      <c r="B62" s="3">
        <v>4.8</v>
      </c>
    </row>
    <row r="63" spans="1:2" x14ac:dyDescent="0.25">
      <c r="A63" s="2">
        <v>353</v>
      </c>
      <c r="B63" s="3">
        <v>4.8</v>
      </c>
    </row>
    <row r="64" spans="1:2" x14ac:dyDescent="0.25">
      <c r="A64" s="2">
        <v>329</v>
      </c>
      <c r="B64" s="3">
        <v>4.8</v>
      </c>
    </row>
    <row r="65" spans="1:2" x14ac:dyDescent="0.25">
      <c r="A65" s="2">
        <v>359</v>
      </c>
      <c r="B65" s="3">
        <v>4.8</v>
      </c>
    </row>
    <row r="66" spans="1:2" x14ac:dyDescent="0.25">
      <c r="A66" s="2">
        <v>508</v>
      </c>
      <c r="B66" s="3">
        <v>4.8</v>
      </c>
    </row>
    <row r="67" spans="1:2" x14ac:dyDescent="0.25">
      <c r="A67" s="2">
        <v>361</v>
      </c>
      <c r="B67" s="3">
        <v>4.8</v>
      </c>
    </row>
    <row r="68" spans="1:2" x14ac:dyDescent="0.25">
      <c r="A68" s="2">
        <v>520</v>
      </c>
      <c r="B68" s="3">
        <v>4.8</v>
      </c>
    </row>
    <row r="69" spans="1:2" x14ac:dyDescent="0.25">
      <c r="A69" s="2">
        <v>362</v>
      </c>
      <c r="B69" s="3">
        <v>4.8</v>
      </c>
    </row>
    <row r="70" spans="1:2" x14ac:dyDescent="0.25">
      <c r="A70" s="2">
        <v>541</v>
      </c>
      <c r="B70" s="3">
        <v>4.8</v>
      </c>
    </row>
    <row r="71" spans="1:2" x14ac:dyDescent="0.25">
      <c r="A71" s="2">
        <v>363</v>
      </c>
      <c r="B71" s="3">
        <v>4.8</v>
      </c>
    </row>
    <row r="72" spans="1:2" x14ac:dyDescent="0.25">
      <c r="A72" s="2">
        <v>295</v>
      </c>
      <c r="B72" s="3">
        <v>4.8</v>
      </c>
    </row>
    <row r="73" spans="1:2" x14ac:dyDescent="0.25">
      <c r="A73" s="2">
        <v>382</v>
      </c>
      <c r="B73" s="3">
        <v>4.8</v>
      </c>
    </row>
    <row r="74" spans="1:2" x14ac:dyDescent="0.25">
      <c r="A74" s="2">
        <v>327</v>
      </c>
      <c r="B74" s="3">
        <v>4.8</v>
      </c>
    </row>
    <row r="75" spans="1:2" x14ac:dyDescent="0.25">
      <c r="A75" s="2">
        <v>391</v>
      </c>
      <c r="B75" s="3">
        <v>4.8</v>
      </c>
    </row>
    <row r="76" spans="1:2" x14ac:dyDescent="0.25">
      <c r="A76" s="2">
        <v>331</v>
      </c>
      <c r="B76" s="3">
        <v>4.8</v>
      </c>
    </row>
    <row r="77" spans="1:2" x14ac:dyDescent="0.25">
      <c r="A77" s="2">
        <v>392</v>
      </c>
      <c r="B77" s="3">
        <v>4.8</v>
      </c>
    </row>
    <row r="78" spans="1:2" x14ac:dyDescent="0.25">
      <c r="A78" s="2">
        <v>506</v>
      </c>
      <c r="B78" s="3">
        <v>4.8</v>
      </c>
    </row>
    <row r="79" spans="1:2" x14ac:dyDescent="0.25">
      <c r="A79" s="2">
        <v>402</v>
      </c>
      <c r="B79" s="3">
        <v>4.8</v>
      </c>
    </row>
    <row r="80" spans="1:2" x14ac:dyDescent="0.25">
      <c r="A80" s="2">
        <v>510</v>
      </c>
      <c r="B80" s="3">
        <v>4.8</v>
      </c>
    </row>
    <row r="81" spans="1:2" x14ac:dyDescent="0.25">
      <c r="A81" s="2">
        <v>403</v>
      </c>
      <c r="B81" s="3">
        <v>4.8</v>
      </c>
    </row>
    <row r="82" spans="1:2" x14ac:dyDescent="0.25">
      <c r="A82" s="2">
        <v>518</v>
      </c>
      <c r="B82" s="3">
        <v>4.8</v>
      </c>
    </row>
    <row r="83" spans="1:2" x14ac:dyDescent="0.25">
      <c r="A83" s="2">
        <v>404</v>
      </c>
      <c r="B83" s="3">
        <v>4.8</v>
      </c>
    </row>
    <row r="84" spans="1:2" x14ac:dyDescent="0.25">
      <c r="A84" s="2">
        <v>523</v>
      </c>
      <c r="B84" s="3">
        <v>4.8</v>
      </c>
    </row>
    <row r="85" spans="1:2" x14ac:dyDescent="0.25">
      <c r="A85" s="2">
        <v>405</v>
      </c>
      <c r="B85" s="3">
        <v>4.8</v>
      </c>
    </row>
    <row r="86" spans="1:2" x14ac:dyDescent="0.25">
      <c r="A86" s="2">
        <v>535</v>
      </c>
      <c r="B86" s="3">
        <v>4.8</v>
      </c>
    </row>
    <row r="87" spans="1:2" x14ac:dyDescent="0.25">
      <c r="A87" s="2">
        <v>406</v>
      </c>
      <c r="B87" s="3">
        <v>4.8</v>
      </c>
    </row>
    <row r="88" spans="1:2" x14ac:dyDescent="0.25">
      <c r="A88" s="2">
        <v>543</v>
      </c>
      <c r="B88" s="3">
        <v>4.8</v>
      </c>
    </row>
    <row r="89" spans="1:2" x14ac:dyDescent="0.25">
      <c r="A89" s="2">
        <v>407</v>
      </c>
      <c r="B89" s="3">
        <v>4.8</v>
      </c>
    </row>
    <row r="90" spans="1:2" x14ac:dyDescent="0.25">
      <c r="A90" s="2">
        <v>294</v>
      </c>
      <c r="B90" s="3">
        <v>4.8</v>
      </c>
    </row>
    <row r="91" spans="1:2" x14ac:dyDescent="0.25">
      <c r="A91" s="2">
        <v>411</v>
      </c>
      <c r="B91" s="3">
        <v>4.8</v>
      </c>
    </row>
    <row r="92" spans="1:2" x14ac:dyDescent="0.25">
      <c r="A92" s="2">
        <v>298</v>
      </c>
      <c r="B92" s="3">
        <v>4.8</v>
      </c>
    </row>
    <row r="93" spans="1:2" x14ac:dyDescent="0.25">
      <c r="A93" s="2">
        <v>419</v>
      </c>
      <c r="B93" s="3">
        <v>4.8</v>
      </c>
    </row>
    <row r="94" spans="1:2" x14ac:dyDescent="0.25">
      <c r="A94" s="2">
        <v>326</v>
      </c>
      <c r="B94" s="3">
        <v>4.8</v>
      </c>
    </row>
    <row r="95" spans="1:2" x14ac:dyDescent="0.25">
      <c r="A95" s="2">
        <v>420</v>
      </c>
      <c r="B95" s="3">
        <v>4.8</v>
      </c>
    </row>
    <row r="96" spans="1:2" x14ac:dyDescent="0.25">
      <c r="A96" s="2">
        <v>328</v>
      </c>
      <c r="B96" s="3">
        <v>4.8</v>
      </c>
    </row>
    <row r="97" spans="1:2" x14ac:dyDescent="0.25">
      <c r="A97" s="2">
        <v>291</v>
      </c>
      <c r="B97" s="3">
        <v>4.8</v>
      </c>
    </row>
    <row r="98" spans="1:2" x14ac:dyDescent="0.25">
      <c r="A98" s="2">
        <v>330</v>
      </c>
      <c r="B98" s="3">
        <v>4.8</v>
      </c>
    </row>
    <row r="99" spans="1:2" x14ac:dyDescent="0.25">
      <c r="A99" s="2">
        <v>429</v>
      </c>
      <c r="B99" s="3">
        <v>4.8</v>
      </c>
    </row>
    <row r="100" spans="1:2" x14ac:dyDescent="0.25">
      <c r="A100" s="2">
        <v>344</v>
      </c>
      <c r="B100" s="3">
        <v>4.8</v>
      </c>
    </row>
    <row r="101" spans="1:2" x14ac:dyDescent="0.25">
      <c r="A101" s="2">
        <v>431</v>
      </c>
      <c r="B101" s="3">
        <v>4.8</v>
      </c>
    </row>
    <row r="102" spans="1:2" x14ac:dyDescent="0.25">
      <c r="A102" s="2">
        <v>492</v>
      </c>
      <c r="B102" s="3">
        <v>4.8</v>
      </c>
    </row>
    <row r="103" spans="1:2" x14ac:dyDescent="0.25">
      <c r="A103" s="2">
        <v>292</v>
      </c>
      <c r="B103" s="3">
        <v>4.8</v>
      </c>
    </row>
    <row r="104" spans="1:2" x14ac:dyDescent="0.25">
      <c r="A104" s="2">
        <v>507</v>
      </c>
      <c r="B104" s="3">
        <v>4.8</v>
      </c>
    </row>
    <row r="105" spans="1:2" x14ac:dyDescent="0.25">
      <c r="A105" s="2">
        <v>433</v>
      </c>
      <c r="B105" s="3">
        <v>4.8</v>
      </c>
    </row>
    <row r="106" spans="1:2" x14ac:dyDescent="0.25">
      <c r="A106" s="2">
        <v>509</v>
      </c>
      <c r="B106" s="3">
        <v>4.8</v>
      </c>
    </row>
    <row r="107" spans="1:2" x14ac:dyDescent="0.25">
      <c r="A107" s="2">
        <v>436</v>
      </c>
      <c r="B107" s="3">
        <v>4.8</v>
      </c>
    </row>
    <row r="108" spans="1:2" x14ac:dyDescent="0.25">
      <c r="A108" s="2">
        <v>512</v>
      </c>
      <c r="B108" s="3">
        <v>4.8</v>
      </c>
    </row>
    <row r="109" spans="1:2" x14ac:dyDescent="0.25">
      <c r="A109" s="2">
        <v>545</v>
      </c>
      <c r="B109" s="3">
        <v>4.8</v>
      </c>
    </row>
    <row r="110" spans="1:2" x14ac:dyDescent="0.25">
      <c r="A110" s="2">
        <v>517</v>
      </c>
      <c r="B110" s="3">
        <v>4.8</v>
      </c>
    </row>
    <row r="111" spans="1:2" x14ac:dyDescent="0.25">
      <c r="A111" s="2">
        <v>439</v>
      </c>
      <c r="B111" s="3">
        <v>4.8</v>
      </c>
    </row>
    <row r="112" spans="1:2" x14ac:dyDescent="0.25">
      <c r="A112" s="2">
        <v>519</v>
      </c>
      <c r="B112" s="3">
        <v>4.8</v>
      </c>
    </row>
    <row r="113" spans="1:2" x14ac:dyDescent="0.25">
      <c r="A113" s="2">
        <v>447</v>
      </c>
      <c r="B113" s="3">
        <v>4.8</v>
      </c>
    </row>
    <row r="114" spans="1:2" x14ac:dyDescent="0.25">
      <c r="A114" s="2">
        <v>346</v>
      </c>
      <c r="B114" s="3">
        <v>4.8</v>
      </c>
    </row>
    <row r="115" spans="1:2" x14ac:dyDescent="0.25">
      <c r="A115" s="2">
        <v>448</v>
      </c>
      <c r="B115" s="3">
        <v>4.8</v>
      </c>
    </row>
    <row r="116" spans="1:2" x14ac:dyDescent="0.25">
      <c r="A116" s="2">
        <v>525</v>
      </c>
      <c r="B116" s="3">
        <v>4.8</v>
      </c>
    </row>
    <row r="117" spans="1:2" x14ac:dyDescent="0.25">
      <c r="A117" s="2">
        <v>449</v>
      </c>
      <c r="B117" s="3">
        <v>4.8</v>
      </c>
    </row>
    <row r="118" spans="1:2" x14ac:dyDescent="0.25">
      <c r="A118" s="2">
        <v>534</v>
      </c>
      <c r="B118" s="3">
        <v>4.8</v>
      </c>
    </row>
    <row r="119" spans="1:2" x14ac:dyDescent="0.25">
      <c r="A119" s="2">
        <v>452</v>
      </c>
      <c r="B119" s="3">
        <v>4.8</v>
      </c>
    </row>
    <row r="120" spans="1:2" x14ac:dyDescent="0.25">
      <c r="A120" s="2">
        <v>536</v>
      </c>
      <c r="B120" s="3">
        <v>4.8</v>
      </c>
    </row>
    <row r="121" spans="1:2" x14ac:dyDescent="0.25">
      <c r="A121" s="2">
        <v>453</v>
      </c>
      <c r="B121" s="3">
        <v>4.8</v>
      </c>
    </row>
    <row r="122" spans="1:2" x14ac:dyDescent="0.25">
      <c r="A122" s="2">
        <v>542</v>
      </c>
      <c r="B122" s="3">
        <v>4.8</v>
      </c>
    </row>
    <row r="123" spans="1:2" x14ac:dyDescent="0.25">
      <c r="A123" s="2">
        <v>459</v>
      </c>
      <c r="B123" s="3">
        <v>4.8</v>
      </c>
    </row>
    <row r="124" spans="1:2" x14ac:dyDescent="0.25">
      <c r="A124" s="2">
        <v>544</v>
      </c>
      <c r="B124" s="3">
        <v>4.8</v>
      </c>
    </row>
    <row r="125" spans="1:2" x14ac:dyDescent="0.25">
      <c r="A125" s="2">
        <v>464</v>
      </c>
      <c r="B125" s="3">
        <v>4.8</v>
      </c>
    </row>
    <row r="126" spans="1:2" x14ac:dyDescent="0.25">
      <c r="A126" s="2">
        <v>475</v>
      </c>
      <c r="B126" s="3">
        <v>4.8</v>
      </c>
    </row>
    <row r="127" spans="1:2" x14ac:dyDescent="0.25">
      <c r="A127" s="2">
        <v>438</v>
      </c>
      <c r="B127" s="3">
        <v>4.8</v>
      </c>
    </row>
    <row r="128" spans="1:2" x14ac:dyDescent="0.25">
      <c r="A128" s="2">
        <v>412</v>
      </c>
      <c r="B128" s="3">
        <v>4.8</v>
      </c>
    </row>
    <row r="129" spans="1:2" x14ac:dyDescent="0.25">
      <c r="A129" s="2">
        <v>203</v>
      </c>
      <c r="B129" s="3">
        <v>4.8</v>
      </c>
    </row>
    <row r="130" spans="1:2" x14ac:dyDescent="0.25">
      <c r="A130" s="2">
        <v>124</v>
      </c>
      <c r="B130" s="3">
        <v>4.8</v>
      </c>
    </row>
    <row r="131" spans="1:2" x14ac:dyDescent="0.25">
      <c r="A131" s="2">
        <v>229</v>
      </c>
      <c r="B131" s="3">
        <v>4.8</v>
      </c>
    </row>
    <row r="132" spans="1:2" x14ac:dyDescent="0.25">
      <c r="A132" s="2">
        <v>267</v>
      </c>
      <c r="B132" s="3">
        <v>4.8</v>
      </c>
    </row>
    <row r="133" spans="1:2" x14ac:dyDescent="0.25">
      <c r="A133" s="2">
        <v>73</v>
      </c>
      <c r="B133" s="3">
        <v>4.8</v>
      </c>
    </row>
    <row r="134" spans="1:2" x14ac:dyDescent="0.25">
      <c r="A134" s="2">
        <v>134</v>
      </c>
      <c r="B134" s="3">
        <v>4.8</v>
      </c>
    </row>
    <row r="135" spans="1:2" x14ac:dyDescent="0.25">
      <c r="A135" s="2">
        <v>34</v>
      </c>
      <c r="B135" s="3">
        <v>4.8</v>
      </c>
    </row>
    <row r="136" spans="1:2" x14ac:dyDescent="0.25">
      <c r="A136" s="2">
        <v>144</v>
      </c>
      <c r="B136" s="3">
        <v>4.8</v>
      </c>
    </row>
    <row r="137" spans="1:2" x14ac:dyDescent="0.25">
      <c r="A137" s="2">
        <v>5</v>
      </c>
      <c r="B137" s="3">
        <v>4.8</v>
      </c>
    </row>
    <row r="138" spans="1:2" x14ac:dyDescent="0.25">
      <c r="A138" s="2">
        <v>145</v>
      </c>
      <c r="B138" s="3">
        <v>4.8</v>
      </c>
    </row>
    <row r="139" spans="1:2" x14ac:dyDescent="0.25">
      <c r="A139" s="2">
        <v>254</v>
      </c>
      <c r="B139" s="3">
        <v>4.8</v>
      </c>
    </row>
    <row r="140" spans="1:2" x14ac:dyDescent="0.25">
      <c r="A140" s="2">
        <v>146</v>
      </c>
      <c r="B140" s="3">
        <v>4.8</v>
      </c>
    </row>
    <row r="141" spans="1:2" x14ac:dyDescent="0.25">
      <c r="A141" s="2">
        <v>81</v>
      </c>
      <c r="B141" s="3">
        <v>4.8</v>
      </c>
    </row>
    <row r="142" spans="1:2" x14ac:dyDescent="0.25">
      <c r="A142" s="2">
        <v>45</v>
      </c>
      <c r="B142" s="3">
        <v>4.8</v>
      </c>
    </row>
    <row r="143" spans="1:2" x14ac:dyDescent="0.25">
      <c r="A143" s="2">
        <v>33</v>
      </c>
      <c r="B143" s="3">
        <v>4.8</v>
      </c>
    </row>
    <row r="144" spans="1:2" x14ac:dyDescent="0.25">
      <c r="A144" s="2">
        <v>55</v>
      </c>
      <c r="B144" s="3">
        <v>4.8</v>
      </c>
    </row>
    <row r="145" spans="1:2" x14ac:dyDescent="0.25">
      <c r="A145" s="2">
        <v>225</v>
      </c>
      <c r="B145" s="3">
        <v>4.8</v>
      </c>
    </row>
    <row r="146" spans="1:2" x14ac:dyDescent="0.25">
      <c r="A146" s="2">
        <v>151</v>
      </c>
      <c r="B146" s="3">
        <v>4.8</v>
      </c>
    </row>
    <row r="147" spans="1:2" x14ac:dyDescent="0.25">
      <c r="A147" s="2">
        <v>241</v>
      </c>
      <c r="B147" s="3">
        <v>4.8</v>
      </c>
    </row>
    <row r="148" spans="1:2" x14ac:dyDescent="0.25">
      <c r="A148" s="2">
        <v>266</v>
      </c>
      <c r="B148" s="3">
        <v>4.8</v>
      </c>
    </row>
    <row r="149" spans="1:2" x14ac:dyDescent="0.25">
      <c r="A149" s="2">
        <v>43</v>
      </c>
      <c r="B149" s="3">
        <v>4.8</v>
      </c>
    </row>
    <row r="150" spans="1:2" x14ac:dyDescent="0.25">
      <c r="A150" s="2">
        <v>153</v>
      </c>
      <c r="B150" s="3">
        <v>4.8</v>
      </c>
    </row>
    <row r="151" spans="1:2" x14ac:dyDescent="0.25">
      <c r="A151" s="2">
        <v>126</v>
      </c>
      <c r="B151" s="3">
        <v>4.8</v>
      </c>
    </row>
    <row r="152" spans="1:2" x14ac:dyDescent="0.25">
      <c r="A152" s="2">
        <v>56</v>
      </c>
      <c r="B152" s="3">
        <v>4.8</v>
      </c>
    </row>
    <row r="153" spans="1:2" x14ac:dyDescent="0.25">
      <c r="A153" s="2">
        <v>128</v>
      </c>
      <c r="B153" s="3">
        <v>4.8</v>
      </c>
    </row>
    <row r="154" spans="1:2" x14ac:dyDescent="0.25">
      <c r="A154" s="2">
        <v>59</v>
      </c>
      <c r="B154" s="3">
        <v>4.8</v>
      </c>
    </row>
    <row r="155" spans="1:2" x14ac:dyDescent="0.25">
      <c r="A155" s="2">
        <v>74</v>
      </c>
      <c r="B155" s="3">
        <v>4.8</v>
      </c>
    </row>
    <row r="156" spans="1:2" x14ac:dyDescent="0.25">
      <c r="A156" s="2">
        <v>64</v>
      </c>
      <c r="B156" s="3">
        <v>4.8</v>
      </c>
    </row>
    <row r="157" spans="1:2" x14ac:dyDescent="0.25">
      <c r="A157" s="2">
        <v>31</v>
      </c>
      <c r="B157" s="3">
        <v>4.8</v>
      </c>
    </row>
    <row r="158" spans="1:2" x14ac:dyDescent="0.25">
      <c r="A158" s="2">
        <v>65</v>
      </c>
      <c r="B158" s="3">
        <v>4.8</v>
      </c>
    </row>
    <row r="159" spans="1:2" x14ac:dyDescent="0.25">
      <c r="A159" s="2">
        <v>204</v>
      </c>
      <c r="B159" s="3">
        <v>4.8</v>
      </c>
    </row>
    <row r="160" spans="1:2" x14ac:dyDescent="0.25">
      <c r="A160" s="2">
        <v>160</v>
      </c>
      <c r="B160" s="3">
        <v>4.8</v>
      </c>
    </row>
    <row r="161" spans="1:2" x14ac:dyDescent="0.25">
      <c r="A161" s="2">
        <v>217</v>
      </c>
      <c r="B161" s="3">
        <v>4.8</v>
      </c>
    </row>
    <row r="162" spans="1:2" x14ac:dyDescent="0.25">
      <c r="A162" s="2">
        <v>161</v>
      </c>
      <c r="B162" s="3">
        <v>4.8</v>
      </c>
    </row>
    <row r="163" spans="1:2" x14ac:dyDescent="0.25">
      <c r="A163" s="2">
        <v>224</v>
      </c>
      <c r="B163" s="3">
        <v>4.8</v>
      </c>
    </row>
    <row r="164" spans="1:2" x14ac:dyDescent="0.25">
      <c r="A164" s="2">
        <v>166</v>
      </c>
      <c r="B164" s="3">
        <v>4.8</v>
      </c>
    </row>
    <row r="165" spans="1:2" x14ac:dyDescent="0.25">
      <c r="A165" s="2">
        <v>226</v>
      </c>
      <c r="B165" s="3">
        <v>4.8</v>
      </c>
    </row>
    <row r="166" spans="1:2" x14ac:dyDescent="0.25">
      <c r="A166" s="2">
        <v>173</v>
      </c>
      <c r="B166" s="3">
        <v>4.8</v>
      </c>
    </row>
    <row r="167" spans="1:2" x14ac:dyDescent="0.25">
      <c r="A167" s="2">
        <v>240</v>
      </c>
      <c r="B167" s="3">
        <v>4.8</v>
      </c>
    </row>
    <row r="168" spans="1:2" x14ac:dyDescent="0.25">
      <c r="A168" s="2">
        <v>174</v>
      </c>
      <c r="B168" s="3">
        <v>4.8</v>
      </c>
    </row>
    <row r="169" spans="1:2" x14ac:dyDescent="0.25">
      <c r="A169" s="2">
        <v>35</v>
      </c>
      <c r="B169" s="3">
        <v>4.8</v>
      </c>
    </row>
    <row r="170" spans="1:2" x14ac:dyDescent="0.25">
      <c r="A170" s="2">
        <v>66</v>
      </c>
      <c r="B170" s="3">
        <v>4.8</v>
      </c>
    </row>
    <row r="171" spans="1:2" x14ac:dyDescent="0.25">
      <c r="A171" s="2">
        <v>20</v>
      </c>
      <c r="B171" s="3">
        <v>4.8</v>
      </c>
    </row>
    <row r="172" spans="1:2" x14ac:dyDescent="0.25">
      <c r="A172" s="2">
        <v>177</v>
      </c>
      <c r="B172" s="3">
        <v>4.8</v>
      </c>
    </row>
    <row r="173" spans="1:2" x14ac:dyDescent="0.25">
      <c r="A173" s="2">
        <v>89</v>
      </c>
      <c r="B173" s="3">
        <v>4.8</v>
      </c>
    </row>
    <row r="174" spans="1:2" x14ac:dyDescent="0.25">
      <c r="A174" s="2">
        <v>179</v>
      </c>
      <c r="B174" s="3">
        <v>4.8</v>
      </c>
    </row>
    <row r="175" spans="1:2" x14ac:dyDescent="0.25">
      <c r="A175" s="2">
        <v>125</v>
      </c>
      <c r="B175" s="3">
        <v>4.8</v>
      </c>
    </row>
    <row r="176" spans="1:2" x14ac:dyDescent="0.25">
      <c r="A176" s="2">
        <v>180</v>
      </c>
      <c r="B176" s="3">
        <v>4.8</v>
      </c>
    </row>
    <row r="177" spans="1:2" x14ac:dyDescent="0.25">
      <c r="A177" s="2">
        <v>127</v>
      </c>
      <c r="B177" s="3">
        <v>4.8</v>
      </c>
    </row>
    <row r="178" spans="1:2" x14ac:dyDescent="0.25">
      <c r="A178" s="2">
        <v>187</v>
      </c>
      <c r="B178" s="3">
        <v>4.8</v>
      </c>
    </row>
    <row r="179" spans="1:2" x14ac:dyDescent="0.25">
      <c r="A179" s="2">
        <v>265</v>
      </c>
      <c r="B179" s="3">
        <v>4.8</v>
      </c>
    </row>
    <row r="180" spans="1:2" x14ac:dyDescent="0.25">
      <c r="A180" s="2">
        <v>67</v>
      </c>
      <c r="B180" s="3">
        <v>4.8</v>
      </c>
    </row>
    <row r="181" spans="1:2" x14ac:dyDescent="0.25">
      <c r="A181" s="2">
        <v>72</v>
      </c>
      <c r="B181" s="3">
        <v>4.8</v>
      </c>
    </row>
    <row r="182" spans="1:2" x14ac:dyDescent="0.25">
      <c r="A182" s="2">
        <v>268</v>
      </c>
      <c r="B182" s="3">
        <v>4.8</v>
      </c>
    </row>
    <row r="183" spans="1:2" x14ac:dyDescent="0.25">
      <c r="A183" s="2">
        <v>347</v>
      </c>
      <c r="B183" s="3">
        <v>4.7</v>
      </c>
    </row>
    <row r="184" spans="1:2" x14ac:dyDescent="0.25">
      <c r="A184" s="2">
        <v>434</v>
      </c>
      <c r="B184" s="3">
        <v>4.7</v>
      </c>
    </row>
    <row r="185" spans="1:2" x14ac:dyDescent="0.25">
      <c r="A185" s="2">
        <v>296</v>
      </c>
      <c r="B185" s="3">
        <v>4.7</v>
      </c>
    </row>
    <row r="186" spans="1:2" x14ac:dyDescent="0.25">
      <c r="A186" s="2">
        <v>377</v>
      </c>
      <c r="B186" s="3">
        <v>4.7</v>
      </c>
    </row>
    <row r="187" spans="1:2" x14ac:dyDescent="0.25">
      <c r="A187" s="2">
        <v>548</v>
      </c>
      <c r="B187" s="3">
        <v>4.7</v>
      </c>
    </row>
    <row r="188" spans="1:2" x14ac:dyDescent="0.25">
      <c r="A188" s="2">
        <v>378</v>
      </c>
      <c r="B188" s="3">
        <v>4.7</v>
      </c>
    </row>
    <row r="189" spans="1:2" x14ac:dyDescent="0.25">
      <c r="A189" s="2">
        <v>415</v>
      </c>
      <c r="B189" s="3">
        <v>4.7</v>
      </c>
    </row>
    <row r="190" spans="1:2" x14ac:dyDescent="0.25">
      <c r="A190" s="2">
        <v>379</v>
      </c>
      <c r="B190" s="3">
        <v>4.7</v>
      </c>
    </row>
    <row r="191" spans="1:2" x14ac:dyDescent="0.25">
      <c r="A191" s="2">
        <v>529</v>
      </c>
      <c r="B191" s="3">
        <v>4.7</v>
      </c>
    </row>
    <row r="192" spans="1:2" x14ac:dyDescent="0.25">
      <c r="A192" s="2">
        <v>468</v>
      </c>
      <c r="B192" s="3">
        <v>4.7</v>
      </c>
    </row>
    <row r="193" spans="1:2" x14ac:dyDescent="0.25">
      <c r="A193" s="2">
        <v>367</v>
      </c>
      <c r="B193" s="3">
        <v>4.7</v>
      </c>
    </row>
    <row r="194" spans="1:2" x14ac:dyDescent="0.25">
      <c r="A194" s="2">
        <v>469</v>
      </c>
      <c r="B194" s="3">
        <v>4.7</v>
      </c>
    </row>
    <row r="195" spans="1:2" x14ac:dyDescent="0.25">
      <c r="A195" s="2">
        <v>409</v>
      </c>
      <c r="B195" s="3">
        <v>4.7</v>
      </c>
    </row>
    <row r="196" spans="1:2" x14ac:dyDescent="0.25">
      <c r="A196" s="2">
        <v>470</v>
      </c>
      <c r="B196" s="3">
        <v>4.7</v>
      </c>
    </row>
    <row r="197" spans="1:2" x14ac:dyDescent="0.25">
      <c r="A197" s="2">
        <v>550</v>
      </c>
      <c r="B197" s="3">
        <v>4.7</v>
      </c>
    </row>
    <row r="198" spans="1:2" x14ac:dyDescent="0.25">
      <c r="A198" s="2">
        <v>473</v>
      </c>
      <c r="B198" s="3">
        <v>4.7</v>
      </c>
    </row>
    <row r="199" spans="1:2" x14ac:dyDescent="0.25">
      <c r="A199" s="2">
        <v>324</v>
      </c>
      <c r="B199" s="3">
        <v>4.7</v>
      </c>
    </row>
    <row r="200" spans="1:2" x14ac:dyDescent="0.25">
      <c r="A200" s="2">
        <v>474</v>
      </c>
      <c r="B200" s="3">
        <v>4.7</v>
      </c>
    </row>
    <row r="201" spans="1:2" x14ac:dyDescent="0.25">
      <c r="A201" s="2">
        <v>297</v>
      </c>
      <c r="B201" s="3">
        <v>4.7</v>
      </c>
    </row>
    <row r="202" spans="1:2" x14ac:dyDescent="0.25">
      <c r="A202" s="2">
        <v>380</v>
      </c>
      <c r="B202" s="3">
        <v>4.7</v>
      </c>
    </row>
    <row r="203" spans="1:2" x14ac:dyDescent="0.25">
      <c r="A203" s="2">
        <v>285</v>
      </c>
      <c r="B203" s="3">
        <v>4.7</v>
      </c>
    </row>
    <row r="204" spans="1:2" x14ac:dyDescent="0.25">
      <c r="A204" s="2">
        <v>476</v>
      </c>
      <c r="B204" s="3">
        <v>4.7</v>
      </c>
    </row>
    <row r="205" spans="1:2" x14ac:dyDescent="0.25">
      <c r="A205" s="2">
        <v>321</v>
      </c>
      <c r="B205" s="3">
        <v>4.7</v>
      </c>
    </row>
    <row r="206" spans="1:2" x14ac:dyDescent="0.25">
      <c r="A206" s="2">
        <v>381</v>
      </c>
      <c r="B206" s="3">
        <v>4.7</v>
      </c>
    </row>
    <row r="207" spans="1:2" x14ac:dyDescent="0.25">
      <c r="A207" s="2">
        <v>369</v>
      </c>
      <c r="B207" s="3">
        <v>4.7</v>
      </c>
    </row>
    <row r="208" spans="1:2" x14ac:dyDescent="0.25">
      <c r="A208" s="2">
        <v>336</v>
      </c>
      <c r="B208" s="3">
        <v>4.7</v>
      </c>
    </row>
    <row r="209" spans="1:2" x14ac:dyDescent="0.25">
      <c r="A209" s="2">
        <v>376</v>
      </c>
      <c r="B209" s="3">
        <v>4.7</v>
      </c>
    </row>
    <row r="210" spans="1:2" x14ac:dyDescent="0.25">
      <c r="A210" s="2">
        <v>385</v>
      </c>
      <c r="B210" s="3">
        <v>4.7</v>
      </c>
    </row>
    <row r="211" spans="1:2" x14ac:dyDescent="0.25">
      <c r="A211" s="2">
        <v>410</v>
      </c>
      <c r="B211" s="3">
        <v>4.7</v>
      </c>
    </row>
    <row r="212" spans="1:2" x14ac:dyDescent="0.25">
      <c r="A212" s="2">
        <v>386</v>
      </c>
      <c r="B212" s="3">
        <v>4.7</v>
      </c>
    </row>
    <row r="213" spans="1:2" x14ac:dyDescent="0.25">
      <c r="A213" s="2">
        <v>514</v>
      </c>
      <c r="B213" s="3">
        <v>4.7</v>
      </c>
    </row>
    <row r="214" spans="1:2" x14ac:dyDescent="0.25">
      <c r="A214" s="2">
        <v>387</v>
      </c>
      <c r="B214" s="3">
        <v>4.7</v>
      </c>
    </row>
    <row r="215" spans="1:2" x14ac:dyDescent="0.25">
      <c r="A215" s="2">
        <v>414</v>
      </c>
      <c r="B215" s="3">
        <v>4.7</v>
      </c>
    </row>
    <row r="216" spans="1:2" x14ac:dyDescent="0.25">
      <c r="A216" s="2">
        <v>388</v>
      </c>
      <c r="B216" s="3">
        <v>4.7</v>
      </c>
    </row>
    <row r="217" spans="1:2" x14ac:dyDescent="0.25">
      <c r="A217" s="2">
        <v>418</v>
      </c>
      <c r="B217" s="3">
        <v>4.7</v>
      </c>
    </row>
    <row r="218" spans="1:2" x14ac:dyDescent="0.25">
      <c r="A218" s="2">
        <v>337</v>
      </c>
      <c r="B218" s="3">
        <v>4.7</v>
      </c>
    </row>
    <row r="219" spans="1:2" x14ac:dyDescent="0.25">
      <c r="A219" s="2">
        <v>325</v>
      </c>
      <c r="B219" s="3">
        <v>4.7</v>
      </c>
    </row>
    <row r="220" spans="1:2" x14ac:dyDescent="0.25">
      <c r="A220" s="2">
        <v>338</v>
      </c>
      <c r="B220" s="3">
        <v>4.7</v>
      </c>
    </row>
    <row r="221" spans="1:2" x14ac:dyDescent="0.25">
      <c r="A221" s="2">
        <v>524</v>
      </c>
      <c r="B221" s="3">
        <v>4.7</v>
      </c>
    </row>
    <row r="222" spans="1:2" x14ac:dyDescent="0.25">
      <c r="A222" s="2">
        <v>399</v>
      </c>
      <c r="B222" s="3">
        <v>4.7</v>
      </c>
    </row>
    <row r="223" spans="1:2" x14ac:dyDescent="0.25">
      <c r="A223" s="2">
        <v>528</v>
      </c>
      <c r="B223" s="3">
        <v>4.7</v>
      </c>
    </row>
    <row r="224" spans="1:2" x14ac:dyDescent="0.25">
      <c r="A224" s="2">
        <v>339</v>
      </c>
      <c r="B224" s="3">
        <v>4.7</v>
      </c>
    </row>
    <row r="225" spans="1:2" x14ac:dyDescent="0.25">
      <c r="A225" s="2">
        <v>355</v>
      </c>
      <c r="B225" s="3">
        <v>4.7</v>
      </c>
    </row>
    <row r="226" spans="1:2" x14ac:dyDescent="0.25">
      <c r="A226" s="2">
        <v>341</v>
      </c>
      <c r="B226" s="3">
        <v>4.7</v>
      </c>
    </row>
    <row r="227" spans="1:2" x14ac:dyDescent="0.25">
      <c r="A227" s="2">
        <v>300</v>
      </c>
      <c r="B227" s="3">
        <v>4.7</v>
      </c>
    </row>
    <row r="228" spans="1:2" x14ac:dyDescent="0.25">
      <c r="A228" s="2">
        <v>342</v>
      </c>
      <c r="B228" s="3">
        <v>4.7</v>
      </c>
    </row>
    <row r="229" spans="1:2" x14ac:dyDescent="0.25">
      <c r="A229" s="2">
        <v>286</v>
      </c>
      <c r="B229" s="3">
        <v>4.7</v>
      </c>
    </row>
    <row r="230" spans="1:2" x14ac:dyDescent="0.25">
      <c r="A230" s="2">
        <v>343</v>
      </c>
      <c r="B230" s="3">
        <v>4.7</v>
      </c>
    </row>
    <row r="231" spans="1:2" x14ac:dyDescent="0.25">
      <c r="A231" s="2">
        <v>366</v>
      </c>
      <c r="B231" s="3">
        <v>4.7</v>
      </c>
    </row>
    <row r="232" spans="1:2" x14ac:dyDescent="0.25">
      <c r="A232" s="2">
        <v>493</v>
      </c>
      <c r="B232" s="3">
        <v>4.7</v>
      </c>
    </row>
    <row r="233" spans="1:2" x14ac:dyDescent="0.25">
      <c r="A233" s="2">
        <v>368</v>
      </c>
      <c r="B233" s="3">
        <v>4.7</v>
      </c>
    </row>
    <row r="234" spans="1:2" x14ac:dyDescent="0.25">
      <c r="A234" s="2">
        <v>494</v>
      </c>
      <c r="B234" s="3">
        <v>4.7</v>
      </c>
    </row>
    <row r="235" spans="1:2" x14ac:dyDescent="0.25">
      <c r="A235" s="2">
        <v>547</v>
      </c>
      <c r="B235" s="3">
        <v>4.7</v>
      </c>
    </row>
    <row r="236" spans="1:2" x14ac:dyDescent="0.25">
      <c r="A236" s="2">
        <v>322</v>
      </c>
      <c r="B236" s="3">
        <v>4.7</v>
      </c>
    </row>
    <row r="237" spans="1:2" x14ac:dyDescent="0.25">
      <c r="A237" s="2">
        <v>549</v>
      </c>
      <c r="B237" s="3">
        <v>4.7</v>
      </c>
    </row>
    <row r="238" spans="1:2" x14ac:dyDescent="0.25">
      <c r="A238" s="2">
        <v>323</v>
      </c>
      <c r="B238" s="3">
        <v>4.7</v>
      </c>
    </row>
    <row r="239" spans="1:2" x14ac:dyDescent="0.25">
      <c r="A239" s="2">
        <v>408</v>
      </c>
      <c r="B239" s="3">
        <v>4.7</v>
      </c>
    </row>
    <row r="240" spans="1:2" x14ac:dyDescent="0.25">
      <c r="A240" s="2">
        <v>413</v>
      </c>
      <c r="B240" s="3">
        <v>4.7</v>
      </c>
    </row>
    <row r="241" spans="1:2" x14ac:dyDescent="0.25">
      <c r="A241" s="2">
        <v>228</v>
      </c>
      <c r="B241" s="3">
        <v>4.7</v>
      </c>
    </row>
    <row r="242" spans="1:2" x14ac:dyDescent="0.25">
      <c r="A242" s="2">
        <v>263</v>
      </c>
      <c r="B242" s="3">
        <v>4.7</v>
      </c>
    </row>
    <row r="243" spans="1:2" x14ac:dyDescent="0.25">
      <c r="A243" s="2">
        <v>99</v>
      </c>
      <c r="B243" s="3">
        <v>4.7</v>
      </c>
    </row>
    <row r="244" spans="1:2" x14ac:dyDescent="0.25">
      <c r="A244" s="2">
        <v>9</v>
      </c>
      <c r="B244" s="3">
        <v>4.7</v>
      </c>
    </row>
    <row r="245" spans="1:2" x14ac:dyDescent="0.25">
      <c r="A245" s="2">
        <v>8</v>
      </c>
      <c r="B245" s="3">
        <v>4.7</v>
      </c>
    </row>
    <row r="246" spans="1:2" x14ac:dyDescent="0.25">
      <c r="A246" s="2">
        <v>269</v>
      </c>
      <c r="B246" s="3">
        <v>4.7</v>
      </c>
    </row>
    <row r="247" spans="1:2" x14ac:dyDescent="0.25">
      <c r="A247" s="2">
        <v>232</v>
      </c>
      <c r="B247" s="3">
        <v>4.7</v>
      </c>
    </row>
    <row r="248" spans="1:2" x14ac:dyDescent="0.25">
      <c r="A248" s="2">
        <v>47</v>
      </c>
      <c r="B248" s="3">
        <v>4.7</v>
      </c>
    </row>
    <row r="249" spans="1:2" x14ac:dyDescent="0.25">
      <c r="A249" s="2">
        <v>112</v>
      </c>
      <c r="B249" s="3">
        <v>4.7</v>
      </c>
    </row>
    <row r="250" spans="1:2" x14ac:dyDescent="0.25">
      <c r="A250" s="2">
        <v>1</v>
      </c>
      <c r="B250" s="3">
        <v>4.7</v>
      </c>
    </row>
    <row r="251" spans="1:2" x14ac:dyDescent="0.25">
      <c r="A251" s="2">
        <v>32</v>
      </c>
      <c r="B251" s="3">
        <v>4.7</v>
      </c>
    </row>
    <row r="252" spans="1:2" x14ac:dyDescent="0.25">
      <c r="A252" s="2">
        <v>48</v>
      </c>
      <c r="B252" s="3">
        <v>4.7</v>
      </c>
    </row>
    <row r="253" spans="1:2" x14ac:dyDescent="0.25">
      <c r="A253" s="2">
        <v>37</v>
      </c>
      <c r="B253" s="3">
        <v>4.7</v>
      </c>
    </row>
    <row r="254" spans="1:2" x14ac:dyDescent="0.25">
      <c r="A254" s="2">
        <v>49</v>
      </c>
      <c r="B254" s="3">
        <v>4.7</v>
      </c>
    </row>
    <row r="255" spans="1:2" x14ac:dyDescent="0.25">
      <c r="A255" s="2">
        <v>230</v>
      </c>
      <c r="B255" s="3">
        <v>4.7</v>
      </c>
    </row>
    <row r="256" spans="1:2" x14ac:dyDescent="0.25">
      <c r="A256" s="2">
        <v>50</v>
      </c>
      <c r="B256" s="3">
        <v>4.7</v>
      </c>
    </row>
    <row r="257" spans="1:2" x14ac:dyDescent="0.25">
      <c r="A257" s="2">
        <v>98</v>
      </c>
      <c r="B257" s="3">
        <v>4.7</v>
      </c>
    </row>
    <row r="258" spans="1:2" x14ac:dyDescent="0.25">
      <c r="A258" s="2">
        <v>51</v>
      </c>
      <c r="B258" s="3">
        <v>4.7</v>
      </c>
    </row>
    <row r="259" spans="1:2" x14ac:dyDescent="0.25">
      <c r="A259" s="2">
        <v>103</v>
      </c>
      <c r="B259" s="3">
        <v>4.7</v>
      </c>
    </row>
    <row r="260" spans="1:2" x14ac:dyDescent="0.25">
      <c r="A260" s="2">
        <v>52</v>
      </c>
      <c r="B260" s="3">
        <v>4.7</v>
      </c>
    </row>
    <row r="261" spans="1:2" x14ac:dyDescent="0.25">
      <c r="A261" s="2">
        <v>114</v>
      </c>
      <c r="B261" s="3">
        <v>4.7</v>
      </c>
    </row>
    <row r="262" spans="1:2" x14ac:dyDescent="0.25">
      <c r="A262" s="2">
        <v>53</v>
      </c>
      <c r="B262" s="3">
        <v>4.7</v>
      </c>
    </row>
    <row r="263" spans="1:2" x14ac:dyDescent="0.25">
      <c r="A263" s="2">
        <v>117</v>
      </c>
      <c r="B263" s="3">
        <v>4.7</v>
      </c>
    </row>
    <row r="264" spans="1:2" x14ac:dyDescent="0.25">
      <c r="A264" s="2">
        <v>159</v>
      </c>
      <c r="B264" s="3">
        <v>4.7</v>
      </c>
    </row>
    <row r="265" spans="1:2" x14ac:dyDescent="0.25">
      <c r="A265" s="2">
        <v>7</v>
      </c>
      <c r="B265" s="3">
        <v>4.7</v>
      </c>
    </row>
    <row r="266" spans="1:2" x14ac:dyDescent="0.25">
      <c r="A266" s="2">
        <v>3</v>
      </c>
      <c r="B266" s="3">
        <v>4.7</v>
      </c>
    </row>
    <row r="267" spans="1:2" x14ac:dyDescent="0.25">
      <c r="A267" s="2">
        <v>36</v>
      </c>
      <c r="B267" s="3">
        <v>4.7</v>
      </c>
    </row>
    <row r="268" spans="1:2" x14ac:dyDescent="0.25">
      <c r="A268" s="2">
        <v>162</v>
      </c>
      <c r="B268" s="3">
        <v>4.7</v>
      </c>
    </row>
    <row r="269" spans="1:2" x14ac:dyDescent="0.25">
      <c r="A269" s="2">
        <v>38</v>
      </c>
      <c r="B269" s="3">
        <v>4.7</v>
      </c>
    </row>
    <row r="270" spans="1:2" x14ac:dyDescent="0.25">
      <c r="A270" s="2">
        <v>163</v>
      </c>
      <c r="B270" s="3">
        <v>4.7</v>
      </c>
    </row>
    <row r="271" spans="1:2" x14ac:dyDescent="0.25">
      <c r="A271" s="2">
        <v>96</v>
      </c>
      <c r="B271" s="3">
        <v>4.7</v>
      </c>
    </row>
    <row r="272" spans="1:2" x14ac:dyDescent="0.25">
      <c r="A272" s="2">
        <v>167</v>
      </c>
      <c r="B272" s="3">
        <v>4.7</v>
      </c>
    </row>
    <row r="273" spans="1:2" x14ac:dyDescent="0.25">
      <c r="A273" s="2">
        <v>231</v>
      </c>
      <c r="B273" s="3">
        <v>4.7</v>
      </c>
    </row>
    <row r="274" spans="1:2" x14ac:dyDescent="0.25">
      <c r="A274" s="2">
        <v>168</v>
      </c>
      <c r="B274" s="3">
        <v>4.7</v>
      </c>
    </row>
    <row r="275" spans="1:2" x14ac:dyDescent="0.25">
      <c r="A275" s="2">
        <v>97</v>
      </c>
      <c r="B275" s="3">
        <v>4.7</v>
      </c>
    </row>
    <row r="276" spans="1:2" x14ac:dyDescent="0.25">
      <c r="A276" s="2">
        <v>169</v>
      </c>
      <c r="B276" s="3">
        <v>4.7</v>
      </c>
    </row>
    <row r="277" spans="1:2" x14ac:dyDescent="0.25">
      <c r="A277" s="2">
        <v>243</v>
      </c>
      <c r="B277" s="3">
        <v>4.7</v>
      </c>
    </row>
    <row r="278" spans="1:2" x14ac:dyDescent="0.25">
      <c r="A278" s="2">
        <v>170</v>
      </c>
      <c r="B278" s="3">
        <v>4.7</v>
      </c>
    </row>
    <row r="279" spans="1:2" x14ac:dyDescent="0.25">
      <c r="A279" s="2">
        <v>100</v>
      </c>
      <c r="B279" s="3">
        <v>4.7</v>
      </c>
    </row>
    <row r="280" spans="1:2" x14ac:dyDescent="0.25">
      <c r="A280" s="2">
        <v>171</v>
      </c>
      <c r="B280" s="3">
        <v>4.7</v>
      </c>
    </row>
    <row r="281" spans="1:2" x14ac:dyDescent="0.25">
      <c r="A281" s="2">
        <v>111</v>
      </c>
      <c r="B281" s="3">
        <v>4.7</v>
      </c>
    </row>
    <row r="282" spans="1:2" x14ac:dyDescent="0.25">
      <c r="A282" s="2">
        <v>176</v>
      </c>
      <c r="B282" s="3">
        <v>4.7</v>
      </c>
    </row>
    <row r="283" spans="1:2" x14ac:dyDescent="0.25">
      <c r="A283" s="2">
        <v>113</v>
      </c>
      <c r="B283" s="3">
        <v>4.7</v>
      </c>
    </row>
    <row r="284" spans="1:2" x14ac:dyDescent="0.25">
      <c r="A284" s="2">
        <v>27</v>
      </c>
      <c r="B284" s="3">
        <v>4.7</v>
      </c>
    </row>
    <row r="285" spans="1:2" x14ac:dyDescent="0.25">
      <c r="A285" s="2">
        <v>115</v>
      </c>
      <c r="B285" s="3">
        <v>4.7</v>
      </c>
    </row>
    <row r="286" spans="1:2" x14ac:dyDescent="0.25">
      <c r="A286" s="2">
        <v>4</v>
      </c>
      <c r="B286" s="3">
        <v>4.7</v>
      </c>
    </row>
    <row r="287" spans="1:2" x14ac:dyDescent="0.25">
      <c r="A287" s="2">
        <v>264</v>
      </c>
      <c r="B287" s="3">
        <v>4.7</v>
      </c>
    </row>
    <row r="288" spans="1:2" x14ac:dyDescent="0.25">
      <c r="A288" s="2">
        <v>199</v>
      </c>
      <c r="B288" s="3">
        <v>4.7</v>
      </c>
    </row>
    <row r="289" spans="1:2" x14ac:dyDescent="0.25">
      <c r="A289" s="2">
        <v>200</v>
      </c>
      <c r="B289" s="3">
        <v>4.7</v>
      </c>
    </row>
    <row r="290" spans="1:2" x14ac:dyDescent="0.25">
      <c r="A290" s="2">
        <v>80</v>
      </c>
      <c r="B290" s="3">
        <v>4.7</v>
      </c>
    </row>
    <row r="291" spans="1:2" x14ac:dyDescent="0.25">
      <c r="A291" s="2">
        <v>495</v>
      </c>
      <c r="B291" s="3">
        <v>4.5999999999999996</v>
      </c>
    </row>
    <row r="292" spans="1:2" x14ac:dyDescent="0.25">
      <c r="A292" s="2">
        <v>484</v>
      </c>
      <c r="B292" s="3">
        <v>4.5999999999999996</v>
      </c>
    </row>
    <row r="293" spans="1:2" x14ac:dyDescent="0.25">
      <c r="A293" s="2">
        <v>340</v>
      </c>
      <c r="B293" s="3">
        <v>4.5999999999999996</v>
      </c>
    </row>
    <row r="294" spans="1:2" x14ac:dyDescent="0.25">
      <c r="A294" s="2">
        <v>437</v>
      </c>
      <c r="B294" s="3">
        <v>4.5999999999999996</v>
      </c>
    </row>
    <row r="295" spans="1:2" x14ac:dyDescent="0.25">
      <c r="A295" s="2">
        <v>334</v>
      </c>
      <c r="B295" s="3">
        <v>4.5999999999999996</v>
      </c>
    </row>
    <row r="296" spans="1:2" x14ac:dyDescent="0.25">
      <c r="A296" s="2">
        <v>283</v>
      </c>
      <c r="B296" s="3">
        <v>4.5999999999999996</v>
      </c>
    </row>
    <row r="297" spans="1:2" x14ac:dyDescent="0.25">
      <c r="A297" s="2">
        <v>503</v>
      </c>
      <c r="B297" s="3">
        <v>4.5999999999999996</v>
      </c>
    </row>
    <row r="298" spans="1:2" x14ac:dyDescent="0.25">
      <c r="A298" s="2">
        <v>293</v>
      </c>
      <c r="B298" s="3">
        <v>4.5999999999999996</v>
      </c>
    </row>
    <row r="299" spans="1:2" x14ac:dyDescent="0.25">
      <c r="A299" s="2">
        <v>537</v>
      </c>
      <c r="B299" s="3">
        <v>4.5999999999999996</v>
      </c>
    </row>
    <row r="300" spans="1:2" x14ac:dyDescent="0.25">
      <c r="A300" s="2">
        <v>454</v>
      </c>
      <c r="B300" s="3">
        <v>4.5999999999999996</v>
      </c>
    </row>
    <row r="301" spans="1:2" x14ac:dyDescent="0.25">
      <c r="A301" s="2">
        <v>486</v>
      </c>
      <c r="B301" s="3">
        <v>4.5999999999999996</v>
      </c>
    </row>
    <row r="302" spans="1:2" x14ac:dyDescent="0.25">
      <c r="A302" s="2">
        <v>457</v>
      </c>
      <c r="B302" s="3">
        <v>4.5999999999999996</v>
      </c>
    </row>
    <row r="303" spans="1:2" x14ac:dyDescent="0.25">
      <c r="A303" s="2">
        <v>302</v>
      </c>
      <c r="B303" s="3">
        <v>4.5999999999999996</v>
      </c>
    </row>
    <row r="304" spans="1:2" x14ac:dyDescent="0.25">
      <c r="A304" s="2">
        <v>458</v>
      </c>
      <c r="B304" s="3">
        <v>4.5999999999999996</v>
      </c>
    </row>
    <row r="305" spans="1:2" x14ac:dyDescent="0.25">
      <c r="A305" s="2">
        <v>501</v>
      </c>
      <c r="B305" s="3">
        <v>4.5999999999999996</v>
      </c>
    </row>
    <row r="306" spans="1:2" x14ac:dyDescent="0.25">
      <c r="A306" s="2">
        <v>284</v>
      </c>
      <c r="B306" s="3">
        <v>4.5999999999999996</v>
      </c>
    </row>
    <row r="307" spans="1:2" x14ac:dyDescent="0.25">
      <c r="A307" s="2">
        <v>511</v>
      </c>
      <c r="B307" s="3">
        <v>4.5999999999999996</v>
      </c>
    </row>
    <row r="308" spans="1:2" x14ac:dyDescent="0.25">
      <c r="A308" s="2">
        <v>460</v>
      </c>
      <c r="B308" s="3">
        <v>4.5999999999999996</v>
      </c>
    </row>
    <row r="309" spans="1:2" x14ac:dyDescent="0.25">
      <c r="A309" s="2">
        <v>348</v>
      </c>
      <c r="B309" s="3">
        <v>4.5999999999999996</v>
      </c>
    </row>
    <row r="310" spans="1:2" x14ac:dyDescent="0.25">
      <c r="A310" s="2">
        <v>461</v>
      </c>
      <c r="B310" s="3">
        <v>4.5999999999999996</v>
      </c>
    </row>
    <row r="311" spans="1:2" x14ac:dyDescent="0.25">
      <c r="A311" s="2">
        <v>301</v>
      </c>
      <c r="B311" s="3">
        <v>4.5999999999999996</v>
      </c>
    </row>
    <row r="312" spans="1:2" x14ac:dyDescent="0.25">
      <c r="A312" s="2">
        <v>462</v>
      </c>
      <c r="B312" s="3">
        <v>4.5999999999999996</v>
      </c>
    </row>
    <row r="313" spans="1:2" x14ac:dyDescent="0.25">
      <c r="A313" s="2">
        <v>485</v>
      </c>
      <c r="B313" s="3">
        <v>4.5999999999999996</v>
      </c>
    </row>
    <row r="314" spans="1:2" x14ac:dyDescent="0.25">
      <c r="A314" s="2">
        <v>370</v>
      </c>
      <c r="B314" s="3">
        <v>4.5999999999999996</v>
      </c>
    </row>
    <row r="315" spans="1:2" x14ac:dyDescent="0.25">
      <c r="A315" s="2">
        <v>333</v>
      </c>
      <c r="B315" s="3">
        <v>4.5999999999999996</v>
      </c>
    </row>
    <row r="316" spans="1:2" x14ac:dyDescent="0.25">
      <c r="A316" s="2">
        <v>465</v>
      </c>
      <c r="B316" s="3">
        <v>4.5999999999999996</v>
      </c>
    </row>
    <row r="317" spans="1:2" x14ac:dyDescent="0.25">
      <c r="A317" s="2">
        <v>335</v>
      </c>
      <c r="B317" s="3">
        <v>4.5999999999999996</v>
      </c>
    </row>
    <row r="318" spans="1:2" x14ac:dyDescent="0.25">
      <c r="A318" s="2">
        <v>466</v>
      </c>
      <c r="B318" s="3">
        <v>4.5999999999999996</v>
      </c>
    </row>
    <row r="319" spans="1:2" x14ac:dyDescent="0.25">
      <c r="A319" s="2">
        <v>303</v>
      </c>
      <c r="B319" s="3">
        <v>4.5999999999999996</v>
      </c>
    </row>
    <row r="320" spans="1:2" x14ac:dyDescent="0.25">
      <c r="A320" s="2">
        <v>467</v>
      </c>
      <c r="B320" s="3">
        <v>4.5999999999999996</v>
      </c>
    </row>
    <row r="321" spans="1:2" x14ac:dyDescent="0.25">
      <c r="A321" s="2">
        <v>496</v>
      </c>
      <c r="B321" s="3">
        <v>4.5999999999999996</v>
      </c>
    </row>
    <row r="322" spans="1:2" x14ac:dyDescent="0.25">
      <c r="A322" s="2">
        <v>371</v>
      </c>
      <c r="B322" s="3">
        <v>4.5999999999999996</v>
      </c>
    </row>
    <row r="323" spans="1:2" x14ac:dyDescent="0.25">
      <c r="A323" s="2">
        <v>502</v>
      </c>
      <c r="B323" s="3">
        <v>4.5999999999999996</v>
      </c>
    </row>
    <row r="324" spans="1:2" x14ac:dyDescent="0.25">
      <c r="A324" s="2">
        <v>372</v>
      </c>
      <c r="B324" s="3">
        <v>4.5999999999999996</v>
      </c>
    </row>
    <row r="325" spans="1:2" x14ac:dyDescent="0.25">
      <c r="A325" s="2">
        <v>504</v>
      </c>
      <c r="B325" s="3">
        <v>4.5999999999999996</v>
      </c>
    </row>
    <row r="326" spans="1:2" x14ac:dyDescent="0.25">
      <c r="A326" s="2">
        <v>373</v>
      </c>
      <c r="B326" s="3">
        <v>4.5999999999999996</v>
      </c>
    </row>
    <row r="327" spans="1:2" x14ac:dyDescent="0.25">
      <c r="A327" s="2">
        <v>401</v>
      </c>
      <c r="B327" s="3">
        <v>4.5999999999999996</v>
      </c>
    </row>
    <row r="328" spans="1:2" x14ac:dyDescent="0.25">
      <c r="A328" s="2">
        <v>374</v>
      </c>
      <c r="B328" s="3">
        <v>4.5999999999999996</v>
      </c>
    </row>
    <row r="329" spans="1:2" x14ac:dyDescent="0.25">
      <c r="A329" s="2">
        <v>527</v>
      </c>
      <c r="B329" s="3">
        <v>4.5999999999999996</v>
      </c>
    </row>
    <row r="330" spans="1:2" x14ac:dyDescent="0.25">
      <c r="A330" s="2">
        <v>375</v>
      </c>
      <c r="B330" s="3">
        <v>4.5999999999999996</v>
      </c>
    </row>
    <row r="331" spans="1:2" x14ac:dyDescent="0.25">
      <c r="A331" s="2">
        <v>349</v>
      </c>
      <c r="B331" s="3">
        <v>4.5999999999999996</v>
      </c>
    </row>
    <row r="332" spans="1:2" x14ac:dyDescent="0.25">
      <c r="A332" s="2">
        <v>287</v>
      </c>
      <c r="B332" s="3">
        <v>4.5999999999999996</v>
      </c>
    </row>
    <row r="333" spans="1:2" x14ac:dyDescent="0.25">
      <c r="A333" s="2">
        <v>315</v>
      </c>
      <c r="B333" s="3">
        <v>4.5999999999999996</v>
      </c>
    </row>
    <row r="334" spans="1:2" x14ac:dyDescent="0.25">
      <c r="A334" s="2">
        <v>288</v>
      </c>
      <c r="B334" s="3">
        <v>4.5999999999999996</v>
      </c>
    </row>
    <row r="335" spans="1:2" x14ac:dyDescent="0.25">
      <c r="A335" s="2">
        <v>332</v>
      </c>
      <c r="B335" s="3">
        <v>4.5999999999999996</v>
      </c>
    </row>
    <row r="336" spans="1:2" x14ac:dyDescent="0.25">
      <c r="A336" s="2">
        <v>235</v>
      </c>
      <c r="B336" s="3">
        <v>4.5999999999999996</v>
      </c>
    </row>
    <row r="337" spans="1:2" x14ac:dyDescent="0.25">
      <c r="A337" s="2">
        <v>29</v>
      </c>
      <c r="B337" s="3">
        <v>4.5999999999999996</v>
      </c>
    </row>
    <row r="338" spans="1:2" x14ac:dyDescent="0.25">
      <c r="A338" s="2">
        <v>68</v>
      </c>
      <c r="B338" s="3">
        <v>4.5999999999999996</v>
      </c>
    </row>
    <row r="339" spans="1:2" x14ac:dyDescent="0.25">
      <c r="A339" s="2">
        <v>79</v>
      </c>
      <c r="B339" s="3">
        <v>4.5999999999999996</v>
      </c>
    </row>
    <row r="340" spans="1:2" x14ac:dyDescent="0.25">
      <c r="A340" s="2">
        <v>76</v>
      </c>
      <c r="B340" s="3">
        <v>4.5999999999999996</v>
      </c>
    </row>
    <row r="341" spans="1:2" x14ac:dyDescent="0.25">
      <c r="A341" s="2">
        <v>119</v>
      </c>
      <c r="B341" s="3">
        <v>4.5999999999999996</v>
      </c>
    </row>
    <row r="342" spans="1:2" x14ac:dyDescent="0.25">
      <c r="A342" s="2">
        <v>242</v>
      </c>
      <c r="B342" s="3">
        <v>4.5999999999999996</v>
      </c>
    </row>
    <row r="343" spans="1:2" x14ac:dyDescent="0.25">
      <c r="A343" s="2">
        <v>120</v>
      </c>
      <c r="B343" s="3">
        <v>4.5999999999999996</v>
      </c>
    </row>
    <row r="344" spans="1:2" x14ac:dyDescent="0.25">
      <c r="A344" s="2">
        <v>149</v>
      </c>
      <c r="B344" s="3">
        <v>4.5999999999999996</v>
      </c>
    </row>
    <row r="345" spans="1:2" x14ac:dyDescent="0.25">
      <c r="A345" s="2">
        <v>13</v>
      </c>
      <c r="B345" s="3">
        <v>4.5999999999999996</v>
      </c>
    </row>
    <row r="346" spans="1:2" x14ac:dyDescent="0.25">
      <c r="A346" s="2">
        <v>261</v>
      </c>
      <c r="B346" s="3">
        <v>4.5999999999999996</v>
      </c>
    </row>
    <row r="347" spans="1:2" x14ac:dyDescent="0.25">
      <c r="A347" s="2">
        <v>194</v>
      </c>
      <c r="B347" s="3">
        <v>4.5999999999999996</v>
      </c>
    </row>
    <row r="348" spans="1:2" x14ac:dyDescent="0.25">
      <c r="A348" s="2">
        <v>11</v>
      </c>
      <c r="B348" s="3">
        <v>4.5999999999999996</v>
      </c>
    </row>
    <row r="349" spans="1:2" x14ac:dyDescent="0.25">
      <c r="A349" s="2">
        <v>196</v>
      </c>
      <c r="B349" s="3">
        <v>4.5999999999999996</v>
      </c>
    </row>
    <row r="350" spans="1:2" x14ac:dyDescent="0.25">
      <c r="A350" s="2">
        <v>44</v>
      </c>
      <c r="B350" s="3">
        <v>4.5999999999999996</v>
      </c>
    </row>
    <row r="351" spans="1:2" x14ac:dyDescent="0.25">
      <c r="A351" s="2">
        <v>198</v>
      </c>
      <c r="B351" s="3">
        <v>4.5999999999999996</v>
      </c>
    </row>
    <row r="352" spans="1:2" x14ac:dyDescent="0.25">
      <c r="A352" s="2">
        <v>244</v>
      </c>
      <c r="B352" s="3">
        <v>4.5999999999999996</v>
      </c>
    </row>
    <row r="353" spans="1:2" x14ac:dyDescent="0.25">
      <c r="A353" s="2">
        <v>15</v>
      </c>
      <c r="B353" s="3">
        <v>4.5999999999999996</v>
      </c>
    </row>
    <row r="354" spans="1:2" x14ac:dyDescent="0.25">
      <c r="A354" s="2">
        <v>102</v>
      </c>
      <c r="B354" s="3">
        <v>4.5999999999999996</v>
      </c>
    </row>
    <row r="355" spans="1:2" x14ac:dyDescent="0.25">
      <c r="A355" s="2">
        <v>57</v>
      </c>
      <c r="B355" s="3">
        <v>4.5999999999999996</v>
      </c>
    </row>
    <row r="356" spans="1:2" x14ac:dyDescent="0.25">
      <c r="A356" s="2">
        <v>178</v>
      </c>
      <c r="B356" s="3">
        <v>4.5999999999999996</v>
      </c>
    </row>
    <row r="357" spans="1:2" x14ac:dyDescent="0.25">
      <c r="A357" s="2">
        <v>201</v>
      </c>
      <c r="B357" s="3">
        <v>4.5999999999999996</v>
      </c>
    </row>
    <row r="358" spans="1:2" x14ac:dyDescent="0.25">
      <c r="A358" s="2">
        <v>257</v>
      </c>
      <c r="B358" s="3">
        <v>4.5999999999999996</v>
      </c>
    </row>
    <row r="359" spans="1:2" x14ac:dyDescent="0.25">
      <c r="A359" s="2">
        <v>202</v>
      </c>
      <c r="B359" s="3">
        <v>4.5999999999999996</v>
      </c>
    </row>
    <row r="360" spans="1:2" x14ac:dyDescent="0.25">
      <c r="A360" s="2">
        <v>184</v>
      </c>
      <c r="B360" s="3">
        <v>4.5999999999999996</v>
      </c>
    </row>
    <row r="361" spans="1:2" x14ac:dyDescent="0.25">
      <c r="A361" s="2">
        <v>58</v>
      </c>
      <c r="B361" s="3">
        <v>4.5999999999999996</v>
      </c>
    </row>
    <row r="362" spans="1:2" x14ac:dyDescent="0.25">
      <c r="A362" s="2">
        <v>10</v>
      </c>
      <c r="B362" s="3">
        <v>4.5999999999999996</v>
      </c>
    </row>
    <row r="363" spans="1:2" x14ac:dyDescent="0.25">
      <c r="A363" s="2">
        <v>2</v>
      </c>
      <c r="B363" s="3">
        <v>4.5999999999999996</v>
      </c>
    </row>
    <row r="364" spans="1:2" x14ac:dyDescent="0.25">
      <c r="A364" s="2">
        <v>234</v>
      </c>
      <c r="B364" s="3">
        <v>4.5999999999999996</v>
      </c>
    </row>
    <row r="365" spans="1:2" x14ac:dyDescent="0.25">
      <c r="A365" s="2">
        <v>17</v>
      </c>
      <c r="B365" s="3">
        <v>4.5999999999999996</v>
      </c>
    </row>
    <row r="366" spans="1:2" x14ac:dyDescent="0.25">
      <c r="A366" s="2">
        <v>236</v>
      </c>
      <c r="B366" s="3">
        <v>4.5999999999999996</v>
      </c>
    </row>
    <row r="367" spans="1:2" x14ac:dyDescent="0.25">
      <c r="A367" s="2">
        <v>209</v>
      </c>
      <c r="B367" s="3">
        <v>4.5999999999999996</v>
      </c>
    </row>
    <row r="368" spans="1:2" x14ac:dyDescent="0.25">
      <c r="A368" s="2">
        <v>129</v>
      </c>
      <c r="B368" s="3">
        <v>4.5999999999999996</v>
      </c>
    </row>
    <row r="369" spans="1:2" x14ac:dyDescent="0.25">
      <c r="A369" s="2">
        <v>210</v>
      </c>
      <c r="B369" s="3">
        <v>4.5999999999999996</v>
      </c>
    </row>
    <row r="370" spans="1:2" x14ac:dyDescent="0.25">
      <c r="A370" s="2">
        <v>12</v>
      </c>
      <c r="B370" s="3">
        <v>4.5999999999999996</v>
      </c>
    </row>
    <row r="371" spans="1:2" x14ac:dyDescent="0.25">
      <c r="A371" s="2">
        <v>211</v>
      </c>
      <c r="B371" s="3">
        <v>4.5999999999999996</v>
      </c>
    </row>
    <row r="372" spans="1:2" x14ac:dyDescent="0.25">
      <c r="A372" s="2">
        <v>24</v>
      </c>
      <c r="B372" s="3">
        <v>4.5999999999999996</v>
      </c>
    </row>
    <row r="373" spans="1:2" x14ac:dyDescent="0.25">
      <c r="A373" s="2">
        <v>212</v>
      </c>
      <c r="B373" s="3">
        <v>4.5999999999999996</v>
      </c>
    </row>
    <row r="374" spans="1:2" x14ac:dyDescent="0.25">
      <c r="A374" s="2">
        <v>101</v>
      </c>
      <c r="B374" s="3">
        <v>4.5999999999999996</v>
      </c>
    </row>
    <row r="375" spans="1:2" x14ac:dyDescent="0.25">
      <c r="A375" s="2">
        <v>213</v>
      </c>
      <c r="B375" s="3">
        <v>4.5999999999999996</v>
      </c>
    </row>
    <row r="376" spans="1:2" x14ac:dyDescent="0.25">
      <c r="A376" s="2">
        <v>69</v>
      </c>
      <c r="B376" s="3">
        <v>4.5999999999999996</v>
      </c>
    </row>
    <row r="377" spans="1:2" x14ac:dyDescent="0.25">
      <c r="A377" s="2">
        <v>61</v>
      </c>
      <c r="B377" s="3">
        <v>4.5999999999999996</v>
      </c>
    </row>
    <row r="378" spans="1:2" x14ac:dyDescent="0.25">
      <c r="A378" s="2">
        <v>26</v>
      </c>
      <c r="B378" s="3">
        <v>4.5999999999999996</v>
      </c>
    </row>
    <row r="379" spans="1:2" x14ac:dyDescent="0.25">
      <c r="A379" s="2">
        <v>132</v>
      </c>
      <c r="B379" s="3">
        <v>4.5999999999999996</v>
      </c>
    </row>
    <row r="380" spans="1:2" x14ac:dyDescent="0.25">
      <c r="A380" s="2">
        <v>123</v>
      </c>
      <c r="B380" s="3">
        <v>4.5999999999999996</v>
      </c>
    </row>
    <row r="381" spans="1:2" x14ac:dyDescent="0.25">
      <c r="A381" s="2">
        <v>39</v>
      </c>
      <c r="B381" s="3">
        <v>4.5999999999999996</v>
      </c>
    </row>
    <row r="382" spans="1:2" x14ac:dyDescent="0.25">
      <c r="A382" s="2">
        <v>256</v>
      </c>
      <c r="B382" s="3">
        <v>4.5999999999999996</v>
      </c>
    </row>
    <row r="383" spans="1:2" x14ac:dyDescent="0.25">
      <c r="A383" s="2">
        <v>21</v>
      </c>
      <c r="B383" s="3">
        <v>4.5999999999999996</v>
      </c>
    </row>
    <row r="384" spans="1:2" x14ac:dyDescent="0.25">
      <c r="A384" s="2">
        <v>260</v>
      </c>
      <c r="B384" s="3">
        <v>4.5999999999999996</v>
      </c>
    </row>
    <row r="385" spans="1:2" x14ac:dyDescent="0.25">
      <c r="A385" s="2">
        <v>90</v>
      </c>
      <c r="B385" s="3">
        <v>4.5999999999999996</v>
      </c>
    </row>
    <row r="386" spans="1:2" x14ac:dyDescent="0.25">
      <c r="A386" s="2">
        <v>262</v>
      </c>
      <c r="B386" s="3">
        <v>4.5999999999999996</v>
      </c>
    </row>
    <row r="387" spans="1:2" x14ac:dyDescent="0.25">
      <c r="A387" s="2">
        <v>135</v>
      </c>
      <c r="B387" s="3">
        <v>4.5999999999999996</v>
      </c>
    </row>
    <row r="388" spans="1:2" x14ac:dyDescent="0.25">
      <c r="A388" s="2">
        <v>75</v>
      </c>
      <c r="B388" s="3">
        <v>4.5999999999999996</v>
      </c>
    </row>
    <row r="389" spans="1:2" x14ac:dyDescent="0.25">
      <c r="A389" s="2">
        <v>121</v>
      </c>
      <c r="B389" s="3">
        <v>4.5999999999999996</v>
      </c>
    </row>
    <row r="390" spans="1:2" x14ac:dyDescent="0.25">
      <c r="A390" s="2">
        <v>77</v>
      </c>
      <c r="B390" s="3">
        <v>4.5999999999999996</v>
      </c>
    </row>
    <row r="391" spans="1:2" x14ac:dyDescent="0.25">
      <c r="A391" s="2">
        <v>22</v>
      </c>
      <c r="B391" s="3">
        <v>4.5999999999999996</v>
      </c>
    </row>
    <row r="392" spans="1:2" x14ac:dyDescent="0.25">
      <c r="A392" s="2">
        <v>30</v>
      </c>
      <c r="B392" s="3">
        <v>4.5999999999999996</v>
      </c>
    </row>
    <row r="393" spans="1:2" x14ac:dyDescent="0.25">
      <c r="A393" s="2">
        <v>130</v>
      </c>
      <c r="B393" s="3">
        <v>4.5999999999999996</v>
      </c>
    </row>
    <row r="394" spans="1:2" x14ac:dyDescent="0.25">
      <c r="A394" s="2">
        <v>131</v>
      </c>
      <c r="B394" s="3">
        <v>4.5999999999999996</v>
      </c>
    </row>
    <row r="395" spans="1:2" x14ac:dyDescent="0.25">
      <c r="A395" s="2">
        <v>139</v>
      </c>
      <c r="B395" s="3">
        <v>4.5999999999999996</v>
      </c>
    </row>
    <row r="396" spans="1:2" x14ac:dyDescent="0.25">
      <c r="A396" s="2">
        <v>463</v>
      </c>
      <c r="B396" s="3">
        <v>4.5</v>
      </c>
    </row>
    <row r="397" spans="1:2" x14ac:dyDescent="0.25">
      <c r="A397" s="2">
        <v>398</v>
      </c>
      <c r="B397" s="3">
        <v>4.5</v>
      </c>
    </row>
    <row r="398" spans="1:2" x14ac:dyDescent="0.25">
      <c r="A398" s="2">
        <v>539</v>
      </c>
      <c r="B398" s="3">
        <v>4.5</v>
      </c>
    </row>
    <row r="399" spans="1:2" x14ac:dyDescent="0.25">
      <c r="A399" s="2">
        <v>278</v>
      </c>
      <c r="B399" s="3">
        <v>4.5</v>
      </c>
    </row>
    <row r="400" spans="1:2" x14ac:dyDescent="0.25">
      <c r="A400" s="2">
        <v>281</v>
      </c>
      <c r="B400" s="3">
        <v>4.5</v>
      </c>
    </row>
    <row r="401" spans="1:2" x14ac:dyDescent="0.25">
      <c r="A401" s="2">
        <v>279</v>
      </c>
      <c r="B401" s="3">
        <v>4.5</v>
      </c>
    </row>
    <row r="402" spans="1:2" x14ac:dyDescent="0.25">
      <c r="A402" s="2">
        <v>426</v>
      </c>
      <c r="B402" s="3">
        <v>4.5</v>
      </c>
    </row>
    <row r="403" spans="1:2" x14ac:dyDescent="0.25">
      <c r="A403" s="2">
        <v>280</v>
      </c>
      <c r="B403" s="3">
        <v>4.5</v>
      </c>
    </row>
    <row r="404" spans="1:2" x14ac:dyDescent="0.25">
      <c r="A404" s="2">
        <v>316</v>
      </c>
      <c r="B404" s="3">
        <v>4.5</v>
      </c>
    </row>
    <row r="405" spans="1:2" x14ac:dyDescent="0.25">
      <c r="A405" s="2">
        <v>277</v>
      </c>
      <c r="B405" s="3">
        <v>4.5</v>
      </c>
    </row>
    <row r="406" spans="1:2" x14ac:dyDescent="0.25">
      <c r="A406" s="2">
        <v>513</v>
      </c>
      <c r="B406" s="3">
        <v>4.5</v>
      </c>
    </row>
    <row r="407" spans="1:2" x14ac:dyDescent="0.25">
      <c r="A407" s="2">
        <v>450</v>
      </c>
      <c r="B407" s="3">
        <v>4.5</v>
      </c>
    </row>
    <row r="408" spans="1:2" x14ac:dyDescent="0.25">
      <c r="A408" s="2">
        <v>515</v>
      </c>
      <c r="B408" s="3">
        <v>4.5</v>
      </c>
    </row>
    <row r="409" spans="1:2" x14ac:dyDescent="0.25">
      <c r="A409" s="2">
        <v>425</v>
      </c>
      <c r="B409" s="3">
        <v>4.5</v>
      </c>
    </row>
    <row r="410" spans="1:2" x14ac:dyDescent="0.25">
      <c r="A410" s="2">
        <v>526</v>
      </c>
      <c r="B410" s="3">
        <v>4.5</v>
      </c>
    </row>
    <row r="411" spans="1:2" x14ac:dyDescent="0.25">
      <c r="A411" s="2">
        <v>427</v>
      </c>
      <c r="B411" s="3">
        <v>4.5</v>
      </c>
    </row>
    <row r="412" spans="1:2" x14ac:dyDescent="0.25">
      <c r="A412" s="2">
        <v>276</v>
      </c>
      <c r="B412" s="3">
        <v>4.5</v>
      </c>
    </row>
    <row r="413" spans="1:2" x14ac:dyDescent="0.25">
      <c r="A413" s="2">
        <v>497</v>
      </c>
      <c r="B413" s="3">
        <v>4.5</v>
      </c>
    </row>
    <row r="414" spans="1:2" x14ac:dyDescent="0.25">
      <c r="A414" s="2">
        <v>314</v>
      </c>
      <c r="B414" s="3">
        <v>4.5</v>
      </c>
    </row>
    <row r="415" spans="1:2" x14ac:dyDescent="0.25">
      <c r="A415" s="2">
        <v>498</v>
      </c>
      <c r="B415" s="3">
        <v>4.5</v>
      </c>
    </row>
    <row r="416" spans="1:2" x14ac:dyDescent="0.25">
      <c r="A416" s="2">
        <v>435</v>
      </c>
      <c r="B416" s="3">
        <v>4.5</v>
      </c>
    </row>
    <row r="417" spans="1:2" x14ac:dyDescent="0.25">
      <c r="A417" s="2">
        <v>424</v>
      </c>
      <c r="B417" s="3">
        <v>4.5</v>
      </c>
    </row>
    <row r="418" spans="1:2" x14ac:dyDescent="0.25">
      <c r="A418" s="2">
        <v>197</v>
      </c>
      <c r="B418" s="3">
        <v>4.5</v>
      </c>
    </row>
    <row r="419" spans="1:2" x14ac:dyDescent="0.25">
      <c r="A419" s="2">
        <v>141</v>
      </c>
      <c r="B419" s="3">
        <v>4.5</v>
      </c>
    </row>
    <row r="420" spans="1:2" x14ac:dyDescent="0.25">
      <c r="A420" s="2">
        <v>239</v>
      </c>
      <c r="B420" s="3">
        <v>4.5</v>
      </c>
    </row>
    <row r="421" spans="1:2" x14ac:dyDescent="0.25">
      <c r="A421" s="2">
        <v>205</v>
      </c>
      <c r="B421" s="3">
        <v>4.5</v>
      </c>
    </row>
    <row r="422" spans="1:2" x14ac:dyDescent="0.25">
      <c r="A422" s="2">
        <v>109</v>
      </c>
      <c r="B422" s="3">
        <v>4.5</v>
      </c>
    </row>
    <row r="423" spans="1:2" x14ac:dyDescent="0.25">
      <c r="A423" s="2">
        <v>206</v>
      </c>
      <c r="B423" s="3">
        <v>4.5</v>
      </c>
    </row>
    <row r="424" spans="1:2" x14ac:dyDescent="0.25">
      <c r="A424" s="2">
        <v>272</v>
      </c>
      <c r="B424" s="3">
        <v>4.5</v>
      </c>
    </row>
    <row r="425" spans="1:2" x14ac:dyDescent="0.25">
      <c r="A425" s="2">
        <v>207</v>
      </c>
      <c r="B425" s="3">
        <v>4.5</v>
      </c>
    </row>
    <row r="426" spans="1:2" x14ac:dyDescent="0.25">
      <c r="A426" s="2">
        <v>275</v>
      </c>
      <c r="B426" s="3">
        <v>4.5</v>
      </c>
    </row>
    <row r="427" spans="1:2" x14ac:dyDescent="0.25">
      <c r="A427" s="2">
        <v>40</v>
      </c>
      <c r="B427" s="3">
        <v>4.5</v>
      </c>
    </row>
    <row r="428" spans="1:2" x14ac:dyDescent="0.25">
      <c r="A428" s="2">
        <v>143</v>
      </c>
      <c r="B428" s="3">
        <v>4.5</v>
      </c>
    </row>
    <row r="429" spans="1:2" x14ac:dyDescent="0.25">
      <c r="A429" s="2">
        <v>91</v>
      </c>
      <c r="B429" s="3">
        <v>4.5</v>
      </c>
    </row>
    <row r="430" spans="1:2" x14ac:dyDescent="0.25">
      <c r="A430" s="2">
        <v>195</v>
      </c>
      <c r="B430" s="3">
        <v>4.5</v>
      </c>
    </row>
    <row r="431" spans="1:2" x14ac:dyDescent="0.25">
      <c r="A431" s="2">
        <v>122</v>
      </c>
      <c r="B431" s="3">
        <v>4.5</v>
      </c>
    </row>
    <row r="432" spans="1:2" x14ac:dyDescent="0.25">
      <c r="A432" s="2">
        <v>70</v>
      </c>
      <c r="B432" s="3">
        <v>4.5</v>
      </c>
    </row>
    <row r="433" spans="1:2" x14ac:dyDescent="0.25">
      <c r="A433" s="2">
        <v>92</v>
      </c>
      <c r="B433" s="3">
        <v>4.5</v>
      </c>
    </row>
    <row r="434" spans="1:2" x14ac:dyDescent="0.25">
      <c r="A434" s="2">
        <v>274</v>
      </c>
      <c r="B434" s="3">
        <v>4.5</v>
      </c>
    </row>
    <row r="435" spans="1:2" x14ac:dyDescent="0.25">
      <c r="A435" s="2">
        <v>214</v>
      </c>
      <c r="B435" s="3">
        <v>4.5</v>
      </c>
    </row>
    <row r="436" spans="1:2" x14ac:dyDescent="0.25">
      <c r="A436" s="2">
        <v>16</v>
      </c>
      <c r="B436" s="3">
        <v>4.5</v>
      </c>
    </row>
    <row r="437" spans="1:2" x14ac:dyDescent="0.25">
      <c r="A437" s="2">
        <v>215</v>
      </c>
      <c r="B437" s="3">
        <v>4.5</v>
      </c>
    </row>
    <row r="438" spans="1:2" x14ac:dyDescent="0.25">
      <c r="A438" s="2">
        <v>140</v>
      </c>
      <c r="B438" s="3">
        <v>4.5</v>
      </c>
    </row>
    <row r="439" spans="1:2" x14ac:dyDescent="0.25">
      <c r="A439" s="2">
        <v>218</v>
      </c>
      <c r="B439" s="3">
        <v>4.5</v>
      </c>
    </row>
    <row r="440" spans="1:2" x14ac:dyDescent="0.25">
      <c r="A440" s="2">
        <v>142</v>
      </c>
      <c r="B440" s="3">
        <v>4.5</v>
      </c>
    </row>
    <row r="441" spans="1:2" x14ac:dyDescent="0.25">
      <c r="A441" s="2">
        <v>221</v>
      </c>
      <c r="B441" s="3">
        <v>4.5</v>
      </c>
    </row>
    <row r="442" spans="1:2" x14ac:dyDescent="0.25">
      <c r="A442" s="2">
        <v>106</v>
      </c>
      <c r="B442" s="3">
        <v>4.5</v>
      </c>
    </row>
    <row r="443" spans="1:2" x14ac:dyDescent="0.25">
      <c r="A443" s="2">
        <v>222</v>
      </c>
      <c r="B443" s="3">
        <v>4.5</v>
      </c>
    </row>
    <row r="444" spans="1:2" x14ac:dyDescent="0.25">
      <c r="A444" s="2">
        <v>258</v>
      </c>
      <c r="B444" s="3">
        <v>4.5</v>
      </c>
    </row>
    <row r="445" spans="1:2" x14ac:dyDescent="0.25">
      <c r="A445" s="2">
        <v>94</v>
      </c>
      <c r="B445" s="3">
        <v>4.5</v>
      </c>
    </row>
    <row r="446" spans="1:2" x14ac:dyDescent="0.25">
      <c r="A446" s="2">
        <v>14</v>
      </c>
      <c r="B446" s="3">
        <v>4.5</v>
      </c>
    </row>
    <row r="447" spans="1:2" x14ac:dyDescent="0.25">
      <c r="A447" s="2">
        <v>95</v>
      </c>
      <c r="B447" s="3">
        <v>4.5</v>
      </c>
    </row>
    <row r="448" spans="1:2" x14ac:dyDescent="0.25">
      <c r="A448" s="2">
        <v>46</v>
      </c>
      <c r="B448" s="3">
        <v>4.5</v>
      </c>
    </row>
    <row r="449" spans="1:2" x14ac:dyDescent="0.25">
      <c r="A449" s="2">
        <v>227</v>
      </c>
      <c r="B449" s="3">
        <v>4.5</v>
      </c>
    </row>
    <row r="450" spans="1:2" x14ac:dyDescent="0.25">
      <c r="A450" s="2">
        <v>71</v>
      </c>
      <c r="B450" s="3">
        <v>4.5</v>
      </c>
    </row>
    <row r="451" spans="1:2" x14ac:dyDescent="0.25">
      <c r="A451" s="2">
        <v>19</v>
      </c>
      <c r="B451" s="3">
        <v>4.5</v>
      </c>
    </row>
    <row r="452" spans="1:2" x14ac:dyDescent="0.25">
      <c r="A452" s="2">
        <v>273</v>
      </c>
      <c r="B452" s="3">
        <v>4.5</v>
      </c>
    </row>
    <row r="453" spans="1:2" x14ac:dyDescent="0.25">
      <c r="A453" s="2">
        <v>78</v>
      </c>
      <c r="B453" s="3">
        <v>4.5</v>
      </c>
    </row>
    <row r="454" spans="1:2" x14ac:dyDescent="0.25">
      <c r="A454" s="2">
        <v>237</v>
      </c>
      <c r="B454" s="3">
        <v>4.5</v>
      </c>
    </row>
    <row r="455" spans="1:2" x14ac:dyDescent="0.25">
      <c r="A455" s="2">
        <v>238</v>
      </c>
      <c r="B455" s="3">
        <v>4.5</v>
      </c>
    </row>
    <row r="456" spans="1:2" x14ac:dyDescent="0.25">
      <c r="A456" s="2">
        <v>538</v>
      </c>
      <c r="B456" s="3">
        <v>4.4000000000000004</v>
      </c>
    </row>
    <row r="457" spans="1:2" x14ac:dyDescent="0.25">
      <c r="A457" s="2">
        <v>532</v>
      </c>
      <c r="B457" s="3">
        <v>4.4000000000000004</v>
      </c>
    </row>
    <row r="458" spans="1:2" x14ac:dyDescent="0.25">
      <c r="A458" s="2">
        <v>423</v>
      </c>
      <c r="B458" s="3">
        <v>4.4000000000000004</v>
      </c>
    </row>
    <row r="459" spans="1:2" x14ac:dyDescent="0.25">
      <c r="A459" s="2">
        <v>472</v>
      </c>
      <c r="B459" s="3">
        <v>4.4000000000000004</v>
      </c>
    </row>
    <row r="460" spans="1:2" x14ac:dyDescent="0.25">
      <c r="A460" s="2">
        <v>317</v>
      </c>
      <c r="B460" s="3">
        <v>4.4000000000000004</v>
      </c>
    </row>
    <row r="461" spans="1:2" x14ac:dyDescent="0.25">
      <c r="A461" s="2">
        <v>451</v>
      </c>
      <c r="B461" s="3">
        <v>4.4000000000000004</v>
      </c>
    </row>
    <row r="462" spans="1:2" x14ac:dyDescent="0.25">
      <c r="A462" s="2">
        <v>395</v>
      </c>
      <c r="B462" s="3">
        <v>4.4000000000000004</v>
      </c>
    </row>
    <row r="463" spans="1:2" x14ac:dyDescent="0.25">
      <c r="A463" s="2">
        <v>443</v>
      </c>
      <c r="B463" s="3">
        <v>4.4000000000000004</v>
      </c>
    </row>
    <row r="464" spans="1:2" x14ac:dyDescent="0.25">
      <c r="A464" s="2">
        <v>442</v>
      </c>
      <c r="B464" s="3">
        <v>4.4000000000000004</v>
      </c>
    </row>
    <row r="465" spans="1:2" x14ac:dyDescent="0.25">
      <c r="A465" s="2">
        <v>428</v>
      </c>
      <c r="B465" s="3">
        <v>4.4000000000000004</v>
      </c>
    </row>
    <row r="466" spans="1:2" x14ac:dyDescent="0.25">
      <c r="A466" s="2">
        <v>533</v>
      </c>
      <c r="B466" s="3">
        <v>4.4000000000000004</v>
      </c>
    </row>
    <row r="467" spans="1:2" x14ac:dyDescent="0.25">
      <c r="A467" s="2">
        <v>389</v>
      </c>
      <c r="B467" s="3">
        <v>4.4000000000000004</v>
      </c>
    </row>
    <row r="468" spans="1:2" x14ac:dyDescent="0.25">
      <c r="A468" s="2">
        <v>440</v>
      </c>
      <c r="B468" s="3">
        <v>4.4000000000000004</v>
      </c>
    </row>
    <row r="469" spans="1:2" x14ac:dyDescent="0.25">
      <c r="A469" s="2">
        <v>390</v>
      </c>
      <c r="B469" s="3">
        <v>4.4000000000000004</v>
      </c>
    </row>
    <row r="470" spans="1:2" x14ac:dyDescent="0.25">
      <c r="A470" s="2">
        <v>360</v>
      </c>
      <c r="B470" s="3">
        <v>4.4000000000000004</v>
      </c>
    </row>
    <row r="471" spans="1:2" x14ac:dyDescent="0.25">
      <c r="A471" s="2">
        <v>318</v>
      </c>
      <c r="B471" s="3">
        <v>4.4000000000000004</v>
      </c>
    </row>
    <row r="472" spans="1:2" x14ac:dyDescent="0.25">
      <c r="A472" s="2">
        <v>441</v>
      </c>
      <c r="B472" s="3">
        <v>4.4000000000000004</v>
      </c>
    </row>
    <row r="473" spans="1:2" x14ac:dyDescent="0.25">
      <c r="A473" s="2">
        <v>444</v>
      </c>
      <c r="B473" s="3">
        <v>4.4000000000000004</v>
      </c>
    </row>
    <row r="474" spans="1:2" x14ac:dyDescent="0.25">
      <c r="A474" s="2">
        <v>422</v>
      </c>
      <c r="B474" s="3">
        <v>4.4000000000000004</v>
      </c>
    </row>
    <row r="475" spans="1:2" x14ac:dyDescent="0.25">
      <c r="A475" s="2">
        <v>471</v>
      </c>
      <c r="B475" s="3">
        <v>4.4000000000000004</v>
      </c>
    </row>
    <row r="476" spans="1:2" x14ac:dyDescent="0.25">
      <c r="A476" s="2">
        <v>531</v>
      </c>
      <c r="B476" s="3">
        <v>4.4000000000000004</v>
      </c>
    </row>
    <row r="477" spans="1:2" x14ac:dyDescent="0.25">
      <c r="A477" s="2">
        <v>396</v>
      </c>
      <c r="B477" s="3">
        <v>4.4000000000000004</v>
      </c>
    </row>
    <row r="478" spans="1:2" x14ac:dyDescent="0.25">
      <c r="A478" s="2">
        <v>397</v>
      </c>
      <c r="B478" s="3">
        <v>4.4000000000000004</v>
      </c>
    </row>
    <row r="479" spans="1:2" x14ac:dyDescent="0.25">
      <c r="A479" s="2">
        <v>18</v>
      </c>
      <c r="B479" s="3">
        <v>4.4000000000000004</v>
      </c>
    </row>
    <row r="480" spans="1:2" x14ac:dyDescent="0.25">
      <c r="A480" s="2">
        <v>150</v>
      </c>
      <c r="B480" s="3">
        <v>4.4000000000000004</v>
      </c>
    </row>
    <row r="481" spans="1:2" x14ac:dyDescent="0.25">
      <c r="A481" s="2">
        <v>164</v>
      </c>
      <c r="B481" s="3">
        <v>4.4000000000000004</v>
      </c>
    </row>
    <row r="482" spans="1:2" x14ac:dyDescent="0.25">
      <c r="A482" s="2">
        <v>104</v>
      </c>
      <c r="B482" s="3">
        <v>4.4000000000000004</v>
      </c>
    </row>
    <row r="483" spans="1:2" x14ac:dyDescent="0.25">
      <c r="A483" s="2">
        <v>118</v>
      </c>
      <c r="B483" s="3">
        <v>4.4000000000000004</v>
      </c>
    </row>
    <row r="484" spans="1:2" x14ac:dyDescent="0.25">
      <c r="A484" s="2">
        <v>165</v>
      </c>
      <c r="B484" s="3">
        <v>4.4000000000000004</v>
      </c>
    </row>
    <row r="485" spans="1:2" x14ac:dyDescent="0.25">
      <c r="A485" s="2">
        <v>60</v>
      </c>
      <c r="B485" s="3">
        <v>4.4000000000000004</v>
      </c>
    </row>
    <row r="486" spans="1:2" x14ac:dyDescent="0.25">
      <c r="A486" s="2">
        <v>182</v>
      </c>
      <c r="B486" s="3">
        <v>4.4000000000000004</v>
      </c>
    </row>
    <row r="487" spans="1:2" x14ac:dyDescent="0.25">
      <c r="A487" s="2">
        <v>233</v>
      </c>
      <c r="B487" s="3">
        <v>4.4000000000000004</v>
      </c>
    </row>
    <row r="488" spans="1:2" x14ac:dyDescent="0.25">
      <c r="A488" s="2">
        <v>216</v>
      </c>
      <c r="B488" s="3">
        <v>4.4000000000000004</v>
      </c>
    </row>
    <row r="489" spans="1:2" x14ac:dyDescent="0.25">
      <c r="A489" s="2">
        <v>6</v>
      </c>
      <c r="B489" s="3">
        <v>4.4000000000000004</v>
      </c>
    </row>
    <row r="490" spans="1:2" x14ac:dyDescent="0.25">
      <c r="A490" s="2">
        <v>185</v>
      </c>
      <c r="B490" s="3">
        <v>4.4000000000000004</v>
      </c>
    </row>
    <row r="491" spans="1:2" x14ac:dyDescent="0.25">
      <c r="A491" s="2">
        <v>116</v>
      </c>
      <c r="B491" s="3">
        <v>4.4000000000000004</v>
      </c>
    </row>
    <row r="492" spans="1:2" x14ac:dyDescent="0.25">
      <c r="A492" s="2">
        <v>186</v>
      </c>
      <c r="B492" s="3">
        <v>4.4000000000000004</v>
      </c>
    </row>
    <row r="493" spans="1:2" x14ac:dyDescent="0.25">
      <c r="A493" s="2">
        <v>105</v>
      </c>
      <c r="B493" s="3">
        <v>4.4000000000000004</v>
      </c>
    </row>
    <row r="494" spans="1:2" x14ac:dyDescent="0.25">
      <c r="A494" s="2">
        <v>356</v>
      </c>
      <c r="B494" s="3">
        <v>4.3</v>
      </c>
    </row>
    <row r="495" spans="1:2" x14ac:dyDescent="0.25">
      <c r="A495" s="2">
        <v>505</v>
      </c>
      <c r="B495" s="3">
        <v>4.3</v>
      </c>
    </row>
    <row r="496" spans="1:2" x14ac:dyDescent="0.25">
      <c r="A496" s="2">
        <v>456</v>
      </c>
      <c r="B496" s="3">
        <v>4.3</v>
      </c>
    </row>
    <row r="497" spans="1:2" x14ac:dyDescent="0.25">
      <c r="A497" s="2">
        <v>400</v>
      </c>
      <c r="B497" s="3">
        <v>4.3</v>
      </c>
    </row>
    <row r="498" spans="1:2" x14ac:dyDescent="0.25">
      <c r="A498" s="2">
        <v>417</v>
      </c>
      <c r="B498" s="3">
        <v>4.3</v>
      </c>
    </row>
    <row r="499" spans="1:2" x14ac:dyDescent="0.25">
      <c r="A499" s="2">
        <v>445</v>
      </c>
      <c r="B499" s="3">
        <v>4.3</v>
      </c>
    </row>
    <row r="500" spans="1:2" x14ac:dyDescent="0.25">
      <c r="A500" s="2">
        <v>358</v>
      </c>
      <c r="B500" s="3">
        <v>4.3</v>
      </c>
    </row>
    <row r="501" spans="1:2" x14ac:dyDescent="0.25">
      <c r="A501" s="2">
        <v>499</v>
      </c>
      <c r="B501" s="3">
        <v>4.3</v>
      </c>
    </row>
    <row r="502" spans="1:2" x14ac:dyDescent="0.25">
      <c r="A502" s="2">
        <v>320</v>
      </c>
      <c r="B502" s="3">
        <v>4.3</v>
      </c>
    </row>
    <row r="503" spans="1:2" x14ac:dyDescent="0.25">
      <c r="A503" s="2">
        <v>521</v>
      </c>
      <c r="B503" s="3">
        <v>4.3</v>
      </c>
    </row>
    <row r="504" spans="1:2" x14ac:dyDescent="0.25">
      <c r="A504" s="2">
        <v>416</v>
      </c>
      <c r="B504" s="3">
        <v>4.3</v>
      </c>
    </row>
    <row r="505" spans="1:2" x14ac:dyDescent="0.25">
      <c r="A505" s="2">
        <v>500</v>
      </c>
      <c r="B505" s="3">
        <v>4.3</v>
      </c>
    </row>
    <row r="506" spans="1:2" x14ac:dyDescent="0.25">
      <c r="A506" s="2">
        <v>446</v>
      </c>
      <c r="B506" s="3">
        <v>4.3</v>
      </c>
    </row>
    <row r="507" spans="1:2" x14ac:dyDescent="0.25">
      <c r="A507" s="2">
        <v>357</v>
      </c>
      <c r="B507" s="3">
        <v>4.3</v>
      </c>
    </row>
    <row r="508" spans="1:2" x14ac:dyDescent="0.25">
      <c r="A508" s="2">
        <v>455</v>
      </c>
      <c r="B508" s="3">
        <v>4.3</v>
      </c>
    </row>
    <row r="509" spans="1:2" x14ac:dyDescent="0.25">
      <c r="A509" s="2">
        <v>319</v>
      </c>
      <c r="B509" s="3">
        <v>4.3</v>
      </c>
    </row>
    <row r="510" spans="1:2" x14ac:dyDescent="0.25">
      <c r="A510" s="2">
        <v>271</v>
      </c>
      <c r="B510" s="3">
        <v>4.3</v>
      </c>
    </row>
    <row r="511" spans="1:2" x14ac:dyDescent="0.25">
      <c r="A511" s="2">
        <v>54</v>
      </c>
      <c r="B511" s="3">
        <v>4.3</v>
      </c>
    </row>
    <row r="512" spans="1:2" x14ac:dyDescent="0.25">
      <c r="A512" s="2">
        <v>259</v>
      </c>
      <c r="B512" s="3">
        <v>4.3</v>
      </c>
    </row>
    <row r="513" spans="1:2" x14ac:dyDescent="0.25">
      <c r="A513" s="2">
        <v>93</v>
      </c>
      <c r="B513" s="3">
        <v>4.3</v>
      </c>
    </row>
    <row r="514" spans="1:2" x14ac:dyDescent="0.25">
      <c r="A514" s="2">
        <v>270</v>
      </c>
      <c r="B514" s="3">
        <v>4.3</v>
      </c>
    </row>
    <row r="515" spans="1:2" x14ac:dyDescent="0.25">
      <c r="A515" s="2">
        <v>25</v>
      </c>
      <c r="B515" s="3">
        <v>4.3</v>
      </c>
    </row>
    <row r="516" spans="1:2" x14ac:dyDescent="0.25">
      <c r="A516" s="2">
        <v>172</v>
      </c>
      <c r="B516" s="3">
        <v>4.3</v>
      </c>
    </row>
    <row r="517" spans="1:2" x14ac:dyDescent="0.25">
      <c r="A517" s="2">
        <v>181</v>
      </c>
      <c r="B517" s="3">
        <v>4.3</v>
      </c>
    </row>
    <row r="518" spans="1:2" x14ac:dyDescent="0.25">
      <c r="A518" s="2">
        <v>62</v>
      </c>
      <c r="B518" s="3">
        <v>4.3</v>
      </c>
    </row>
    <row r="519" spans="1:2" x14ac:dyDescent="0.25">
      <c r="A519" s="2">
        <v>540</v>
      </c>
      <c r="B519" s="3">
        <v>4.2</v>
      </c>
    </row>
    <row r="520" spans="1:2" x14ac:dyDescent="0.25">
      <c r="A520" s="2">
        <v>345</v>
      </c>
      <c r="B520" s="3">
        <v>4.2</v>
      </c>
    </row>
    <row r="521" spans="1:2" x14ac:dyDescent="0.25">
      <c r="A521" s="2">
        <v>430</v>
      </c>
      <c r="B521" s="3">
        <v>4.2</v>
      </c>
    </row>
    <row r="522" spans="1:2" x14ac:dyDescent="0.25">
      <c r="A522" s="2">
        <v>63</v>
      </c>
      <c r="B522" s="3">
        <v>4.2</v>
      </c>
    </row>
    <row r="523" spans="1:2" x14ac:dyDescent="0.25">
      <c r="A523" s="2">
        <v>110</v>
      </c>
      <c r="B523" s="3">
        <v>4.2</v>
      </c>
    </row>
    <row r="524" spans="1:2" x14ac:dyDescent="0.25">
      <c r="A524" s="2">
        <v>223</v>
      </c>
      <c r="B524" s="3">
        <v>4.2</v>
      </c>
    </row>
    <row r="525" spans="1:2" x14ac:dyDescent="0.25">
      <c r="A525" s="2">
        <v>28</v>
      </c>
      <c r="B525" s="3">
        <v>4.2</v>
      </c>
    </row>
    <row r="526" spans="1:2" x14ac:dyDescent="0.25">
      <c r="A526" s="2">
        <v>255</v>
      </c>
      <c r="B526" s="3">
        <v>4.2</v>
      </c>
    </row>
    <row r="527" spans="1:2" x14ac:dyDescent="0.25">
      <c r="A527" s="2">
        <v>384</v>
      </c>
      <c r="B527" s="3">
        <v>4.0999999999999996</v>
      </c>
    </row>
    <row r="528" spans="1:2" x14ac:dyDescent="0.25">
      <c r="A528" s="2">
        <v>383</v>
      </c>
      <c r="B528" s="3">
        <v>4.0999999999999996</v>
      </c>
    </row>
    <row r="529" spans="1:2" x14ac:dyDescent="0.25">
      <c r="A529" s="2">
        <v>299</v>
      </c>
      <c r="B529" s="3">
        <v>4.0999999999999996</v>
      </c>
    </row>
    <row r="530" spans="1:2" x14ac:dyDescent="0.25">
      <c r="A530" s="2">
        <v>364</v>
      </c>
      <c r="B530" s="3">
        <v>4.0999999999999996</v>
      </c>
    </row>
    <row r="531" spans="1:2" x14ac:dyDescent="0.25">
      <c r="A531" s="2">
        <v>219</v>
      </c>
      <c r="B531" s="3">
        <v>4.0999999999999996</v>
      </c>
    </row>
    <row r="532" spans="1:2" x14ac:dyDescent="0.25">
      <c r="A532" s="2">
        <v>183</v>
      </c>
      <c r="B532" s="3">
        <v>4.0999999999999996</v>
      </c>
    </row>
    <row r="533" spans="1:2" x14ac:dyDescent="0.25">
      <c r="A533" s="2">
        <v>307</v>
      </c>
      <c r="B533" s="3">
        <v>4</v>
      </c>
    </row>
    <row r="534" spans="1:2" x14ac:dyDescent="0.25">
      <c r="A534" s="2">
        <v>306</v>
      </c>
      <c r="B534" s="3">
        <v>4</v>
      </c>
    </row>
    <row r="535" spans="1:2" x14ac:dyDescent="0.25">
      <c r="A535" s="2">
        <v>312</v>
      </c>
      <c r="B535" s="3">
        <v>4</v>
      </c>
    </row>
    <row r="536" spans="1:2" x14ac:dyDescent="0.25">
      <c r="A536" s="2">
        <v>311</v>
      </c>
      <c r="B536" s="3">
        <v>4</v>
      </c>
    </row>
    <row r="537" spans="1:2" x14ac:dyDescent="0.25">
      <c r="A537" s="2">
        <v>305</v>
      </c>
      <c r="B537" s="3">
        <v>4</v>
      </c>
    </row>
    <row r="538" spans="1:2" x14ac:dyDescent="0.25">
      <c r="A538" s="2">
        <v>308</v>
      </c>
      <c r="B538" s="3">
        <v>4</v>
      </c>
    </row>
    <row r="539" spans="1:2" x14ac:dyDescent="0.25">
      <c r="A539" s="2">
        <v>310</v>
      </c>
      <c r="B539" s="3">
        <v>4</v>
      </c>
    </row>
    <row r="540" spans="1:2" x14ac:dyDescent="0.25">
      <c r="A540" s="2">
        <v>313</v>
      </c>
      <c r="B540" s="3">
        <v>4</v>
      </c>
    </row>
    <row r="541" spans="1:2" x14ac:dyDescent="0.25">
      <c r="A541" s="2">
        <v>309</v>
      </c>
      <c r="B541" s="3">
        <v>4</v>
      </c>
    </row>
    <row r="542" spans="1:2" x14ac:dyDescent="0.25">
      <c r="A542" s="2">
        <v>365</v>
      </c>
      <c r="B542" s="3">
        <v>4</v>
      </c>
    </row>
    <row r="543" spans="1:2" x14ac:dyDescent="0.25">
      <c r="A543" s="2">
        <v>137</v>
      </c>
      <c r="B543" s="3">
        <v>4</v>
      </c>
    </row>
    <row r="544" spans="1:2" x14ac:dyDescent="0.25">
      <c r="A544" s="2">
        <v>136</v>
      </c>
      <c r="B544" s="3">
        <v>4</v>
      </c>
    </row>
    <row r="545" spans="1:2" x14ac:dyDescent="0.25">
      <c r="A545" s="2">
        <v>155</v>
      </c>
      <c r="B545" s="3">
        <v>4</v>
      </c>
    </row>
    <row r="546" spans="1:2" x14ac:dyDescent="0.25">
      <c r="A546" s="2">
        <v>138</v>
      </c>
      <c r="B546" s="3">
        <v>4</v>
      </c>
    </row>
    <row r="547" spans="1:2" x14ac:dyDescent="0.25">
      <c r="A547" s="2">
        <v>393</v>
      </c>
      <c r="B547" s="3">
        <v>3.9</v>
      </c>
    </row>
    <row r="548" spans="1:2" x14ac:dyDescent="0.25">
      <c r="A548" s="2">
        <v>394</v>
      </c>
      <c r="B548" s="3">
        <v>3.9</v>
      </c>
    </row>
    <row r="549" spans="1:2" x14ac:dyDescent="0.25">
      <c r="A549" s="2">
        <v>23</v>
      </c>
      <c r="B549" s="3">
        <v>3.9</v>
      </c>
    </row>
    <row r="550" spans="1:2" x14ac:dyDescent="0.25">
      <c r="A550" s="2">
        <v>107</v>
      </c>
      <c r="B550" s="3">
        <v>3.8</v>
      </c>
    </row>
    <row r="551" spans="1:2" x14ac:dyDescent="0.25">
      <c r="A551" s="2">
        <v>108</v>
      </c>
      <c r="B551" s="3">
        <v>3.8</v>
      </c>
    </row>
    <row r="552" spans="1:2" x14ac:dyDescent="0.25">
      <c r="A552" s="2">
        <v>133</v>
      </c>
      <c r="B552" s="3">
        <v>3.6</v>
      </c>
    </row>
    <row r="553" spans="1:2" x14ac:dyDescent="0.25">
      <c r="A553" s="2">
        <v>354</v>
      </c>
      <c r="B553" s="3">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1"/>
  <sheetViews>
    <sheetView workbookViewId="0">
      <selection activeCell="A2" sqref="A1:H551"/>
    </sheetView>
  </sheetViews>
  <sheetFormatPr defaultRowHeight="15" x14ac:dyDescent="0.25"/>
  <sheetData>
    <row r="1" spans="1:13" x14ac:dyDescent="0.25">
      <c r="A1" t="s">
        <v>0</v>
      </c>
      <c r="B1" t="s">
        <v>1</v>
      </c>
      <c r="C1" t="s">
        <v>2</v>
      </c>
      <c r="D1" t="s">
        <v>3</v>
      </c>
      <c r="E1" t="s">
        <v>4</v>
      </c>
      <c r="F1" t="s">
        <v>5</v>
      </c>
      <c r="G1" t="s">
        <v>6</v>
      </c>
      <c r="H1" t="s">
        <v>7</v>
      </c>
    </row>
    <row r="2" spans="1:13" x14ac:dyDescent="0.25">
      <c r="A2">
        <v>1</v>
      </c>
      <c r="B2" t="s">
        <v>8</v>
      </c>
      <c r="C2" t="s">
        <v>9</v>
      </c>
      <c r="D2">
        <v>4.7</v>
      </c>
      <c r="E2">
        <v>17350</v>
      </c>
      <c r="F2">
        <v>8</v>
      </c>
      <c r="G2">
        <v>2016</v>
      </c>
      <c r="H2" t="s">
        <v>10</v>
      </c>
    </row>
    <row r="3" spans="1:13" x14ac:dyDescent="0.25">
      <c r="A3">
        <v>2</v>
      </c>
      <c r="B3" t="s">
        <v>11</v>
      </c>
      <c r="C3" t="s">
        <v>12</v>
      </c>
      <c r="D3">
        <v>4.5999999999999996</v>
      </c>
      <c r="E3">
        <v>2052</v>
      </c>
      <c r="F3">
        <v>22</v>
      </c>
      <c r="G3">
        <v>2011</v>
      </c>
      <c r="H3" t="s">
        <v>13</v>
      </c>
    </row>
    <row r="4" spans="1:13" x14ac:dyDescent="0.25">
      <c r="A4">
        <v>3</v>
      </c>
      <c r="B4" t="s">
        <v>14</v>
      </c>
      <c r="C4" t="s">
        <v>15</v>
      </c>
      <c r="D4">
        <v>4.7</v>
      </c>
      <c r="E4">
        <v>18979</v>
      </c>
      <c r="F4">
        <v>15</v>
      </c>
      <c r="G4">
        <v>2018</v>
      </c>
      <c r="H4" t="s">
        <v>10</v>
      </c>
    </row>
    <row r="5" spans="1:13" x14ac:dyDescent="0.25">
      <c r="A5">
        <v>4</v>
      </c>
      <c r="B5" t="s">
        <v>16</v>
      </c>
      <c r="C5" t="s">
        <v>17</v>
      </c>
      <c r="D5">
        <v>4.7</v>
      </c>
      <c r="E5">
        <v>21424</v>
      </c>
      <c r="F5">
        <v>6</v>
      </c>
      <c r="G5">
        <v>2017</v>
      </c>
      <c r="H5" t="s">
        <v>13</v>
      </c>
    </row>
    <row r="6" spans="1:13" x14ac:dyDescent="0.25">
      <c r="A6">
        <v>5</v>
      </c>
      <c r="B6" t="s">
        <v>18</v>
      </c>
      <c r="C6" t="s">
        <v>19</v>
      </c>
      <c r="D6">
        <v>4.8</v>
      </c>
      <c r="E6">
        <v>7665</v>
      </c>
      <c r="F6">
        <v>12</v>
      </c>
      <c r="G6">
        <v>2019</v>
      </c>
      <c r="H6" t="s">
        <v>10</v>
      </c>
    </row>
    <row r="7" spans="1:13" x14ac:dyDescent="0.25">
      <c r="A7">
        <v>6</v>
      </c>
      <c r="B7" t="s">
        <v>20</v>
      </c>
      <c r="C7" t="s">
        <v>21</v>
      </c>
      <c r="D7">
        <v>4.4000000000000004</v>
      </c>
      <c r="E7">
        <v>12643</v>
      </c>
      <c r="F7">
        <v>11</v>
      </c>
      <c r="G7">
        <v>2011</v>
      </c>
      <c r="H7" t="s">
        <v>13</v>
      </c>
    </row>
    <row r="8" spans="1:13" x14ac:dyDescent="0.25">
      <c r="A8">
        <v>7</v>
      </c>
      <c r="B8" t="s">
        <v>22</v>
      </c>
      <c r="C8" t="s">
        <v>21</v>
      </c>
      <c r="D8">
        <v>4.7</v>
      </c>
      <c r="E8">
        <v>19735</v>
      </c>
      <c r="F8">
        <v>30</v>
      </c>
      <c r="G8">
        <v>2014</v>
      </c>
      <c r="H8" t="s">
        <v>13</v>
      </c>
    </row>
    <row r="9" spans="1:13" x14ac:dyDescent="0.25">
      <c r="A9">
        <v>8</v>
      </c>
      <c r="B9" t="s">
        <v>23</v>
      </c>
      <c r="C9" t="s">
        <v>24</v>
      </c>
      <c r="D9">
        <v>4.7</v>
      </c>
      <c r="E9">
        <v>19699</v>
      </c>
      <c r="F9">
        <v>15</v>
      </c>
      <c r="G9">
        <v>2017</v>
      </c>
      <c r="H9" t="s">
        <v>13</v>
      </c>
    </row>
    <row r="10" spans="1:13" x14ac:dyDescent="0.25">
      <c r="A10">
        <v>9</v>
      </c>
      <c r="B10" t="s">
        <v>25</v>
      </c>
      <c r="C10" t="s">
        <v>26</v>
      </c>
      <c r="D10">
        <v>4.7</v>
      </c>
      <c r="E10">
        <v>5983</v>
      </c>
      <c r="F10">
        <v>3</v>
      </c>
      <c r="G10">
        <v>2018</v>
      </c>
      <c r="H10" t="s">
        <v>10</v>
      </c>
      <c r="M10" s="4"/>
    </row>
    <row r="11" spans="1:13" x14ac:dyDescent="0.25">
      <c r="A11">
        <v>10</v>
      </c>
      <c r="B11" t="s">
        <v>28</v>
      </c>
      <c r="C11" t="s">
        <v>29</v>
      </c>
      <c r="D11">
        <v>4.5999999999999996</v>
      </c>
      <c r="E11">
        <v>23848</v>
      </c>
      <c r="F11">
        <v>8</v>
      </c>
      <c r="G11">
        <v>2016</v>
      </c>
      <c r="H11" t="s">
        <v>13</v>
      </c>
      <c r="M11" s="4"/>
    </row>
    <row r="12" spans="1:13" x14ac:dyDescent="0.25">
      <c r="A12">
        <v>11</v>
      </c>
      <c r="B12" t="s">
        <v>28</v>
      </c>
      <c r="C12" t="s">
        <v>29</v>
      </c>
      <c r="D12">
        <v>4.5999999999999996</v>
      </c>
      <c r="E12">
        <v>23848</v>
      </c>
      <c r="F12">
        <v>8</v>
      </c>
      <c r="G12">
        <v>2017</v>
      </c>
      <c r="H12" t="s">
        <v>13</v>
      </c>
      <c r="M12" s="4"/>
    </row>
    <row r="13" spans="1:13" x14ac:dyDescent="0.25">
      <c r="A13">
        <v>12</v>
      </c>
      <c r="B13" t="s">
        <v>32</v>
      </c>
      <c r="C13" t="s">
        <v>33</v>
      </c>
      <c r="D13">
        <v>4.5999999999999996</v>
      </c>
      <c r="E13">
        <v>460</v>
      </c>
      <c r="F13">
        <v>2</v>
      </c>
      <c r="G13">
        <v>2010</v>
      </c>
      <c r="H13" t="s">
        <v>10</v>
      </c>
      <c r="M13" s="4"/>
    </row>
    <row r="14" spans="1:13" x14ac:dyDescent="0.25">
      <c r="A14">
        <v>13</v>
      </c>
      <c r="B14" t="s">
        <v>35</v>
      </c>
      <c r="C14" t="s">
        <v>36</v>
      </c>
      <c r="D14">
        <v>4.5999999999999996</v>
      </c>
      <c r="E14">
        <v>4149</v>
      </c>
      <c r="F14">
        <v>32</v>
      </c>
      <c r="G14">
        <v>2011</v>
      </c>
      <c r="H14" t="s">
        <v>10</v>
      </c>
    </row>
    <row r="15" spans="1:13" x14ac:dyDescent="0.25">
      <c r="A15">
        <v>14</v>
      </c>
      <c r="B15" t="s">
        <v>37</v>
      </c>
      <c r="C15" t="s">
        <v>38</v>
      </c>
      <c r="D15">
        <v>4.5</v>
      </c>
      <c r="E15">
        <v>5153</v>
      </c>
      <c r="F15">
        <v>5</v>
      </c>
      <c r="G15">
        <v>2018</v>
      </c>
      <c r="H15" t="s">
        <v>13</v>
      </c>
    </row>
    <row r="16" spans="1:13" x14ac:dyDescent="0.25">
      <c r="A16">
        <v>15</v>
      </c>
      <c r="B16" t="s">
        <v>40</v>
      </c>
      <c r="C16" t="s">
        <v>41</v>
      </c>
      <c r="D16">
        <v>4.5999999999999996</v>
      </c>
      <c r="E16">
        <v>5013</v>
      </c>
      <c r="F16">
        <v>17</v>
      </c>
      <c r="G16">
        <v>2009</v>
      </c>
      <c r="H16" t="s">
        <v>10</v>
      </c>
    </row>
    <row r="17" spans="1:8" x14ac:dyDescent="0.25">
      <c r="A17">
        <v>16</v>
      </c>
      <c r="B17" t="s">
        <v>43</v>
      </c>
      <c r="C17" t="s">
        <v>44</v>
      </c>
      <c r="D17">
        <v>4.5</v>
      </c>
      <c r="E17">
        <v>2313</v>
      </c>
      <c r="F17">
        <v>4</v>
      </c>
      <c r="G17">
        <v>2016</v>
      </c>
      <c r="H17" t="s">
        <v>10</v>
      </c>
    </row>
    <row r="18" spans="1:8" x14ac:dyDescent="0.25">
      <c r="A18">
        <v>17</v>
      </c>
      <c r="B18" t="s">
        <v>45</v>
      </c>
      <c r="C18" t="s">
        <v>46</v>
      </c>
      <c r="D18">
        <v>4.5999999999999996</v>
      </c>
      <c r="E18">
        <v>2925</v>
      </c>
      <c r="F18">
        <v>6</v>
      </c>
      <c r="G18">
        <v>2015</v>
      </c>
      <c r="H18" t="s">
        <v>10</v>
      </c>
    </row>
    <row r="19" spans="1:8" x14ac:dyDescent="0.25">
      <c r="A19">
        <v>18</v>
      </c>
      <c r="B19" t="s">
        <v>48</v>
      </c>
      <c r="C19" t="s">
        <v>46</v>
      </c>
      <c r="D19">
        <v>4.4000000000000004</v>
      </c>
      <c r="E19">
        <v>2951</v>
      </c>
      <c r="F19">
        <v>6</v>
      </c>
      <c r="G19">
        <v>2015</v>
      </c>
      <c r="H19" t="s">
        <v>10</v>
      </c>
    </row>
    <row r="20" spans="1:8" x14ac:dyDescent="0.25">
      <c r="A20">
        <v>19</v>
      </c>
      <c r="B20" t="s">
        <v>49</v>
      </c>
      <c r="C20" t="s">
        <v>50</v>
      </c>
      <c r="D20">
        <v>4.5</v>
      </c>
      <c r="E20">
        <v>2426</v>
      </c>
      <c r="F20">
        <v>8</v>
      </c>
      <c r="G20">
        <v>2015</v>
      </c>
      <c r="H20" t="s">
        <v>10</v>
      </c>
    </row>
    <row r="21" spans="1:8" x14ac:dyDescent="0.25">
      <c r="A21">
        <v>20</v>
      </c>
      <c r="B21" t="s">
        <v>51</v>
      </c>
      <c r="C21" t="s">
        <v>52</v>
      </c>
      <c r="D21">
        <v>4.8</v>
      </c>
      <c r="E21">
        <v>9198</v>
      </c>
      <c r="F21">
        <v>13</v>
      </c>
      <c r="G21">
        <v>2016</v>
      </c>
      <c r="H21" t="s">
        <v>10</v>
      </c>
    </row>
    <row r="22" spans="1:8" x14ac:dyDescent="0.25">
      <c r="A22">
        <v>21</v>
      </c>
      <c r="B22" t="s">
        <v>53</v>
      </c>
      <c r="C22" t="s">
        <v>54</v>
      </c>
      <c r="D22">
        <v>4.5999999999999996</v>
      </c>
      <c r="E22">
        <v>36348</v>
      </c>
      <c r="F22">
        <v>14</v>
      </c>
      <c r="G22">
        <v>2014</v>
      </c>
      <c r="H22" t="s">
        <v>13</v>
      </c>
    </row>
    <row r="23" spans="1:8" x14ac:dyDescent="0.25">
      <c r="A23">
        <v>22</v>
      </c>
      <c r="B23" t="s">
        <v>53</v>
      </c>
      <c r="C23" t="s">
        <v>54</v>
      </c>
      <c r="D23">
        <v>4.5999999999999996</v>
      </c>
      <c r="E23">
        <v>36348</v>
      </c>
      <c r="F23">
        <v>14</v>
      </c>
      <c r="G23">
        <v>2015</v>
      </c>
      <c r="H23" t="s">
        <v>13</v>
      </c>
    </row>
    <row r="24" spans="1:8" x14ac:dyDescent="0.25">
      <c r="A24">
        <v>23</v>
      </c>
      <c r="B24" t="s">
        <v>55</v>
      </c>
      <c r="C24" t="s">
        <v>56</v>
      </c>
      <c r="D24">
        <v>3.9</v>
      </c>
      <c r="E24">
        <v>6310</v>
      </c>
      <c r="F24">
        <v>13</v>
      </c>
      <c r="G24">
        <v>2013</v>
      </c>
      <c r="H24" t="s">
        <v>13</v>
      </c>
    </row>
    <row r="25" spans="1:8" x14ac:dyDescent="0.25">
      <c r="A25">
        <v>24</v>
      </c>
      <c r="B25" t="s">
        <v>57</v>
      </c>
      <c r="C25" t="s">
        <v>58</v>
      </c>
      <c r="D25">
        <v>4.5999999999999996</v>
      </c>
      <c r="E25">
        <v>15921</v>
      </c>
      <c r="F25">
        <v>9</v>
      </c>
      <c r="G25">
        <v>2015</v>
      </c>
      <c r="H25" t="s">
        <v>10</v>
      </c>
    </row>
    <row r="26" spans="1:8" x14ac:dyDescent="0.25">
      <c r="A26">
        <v>25</v>
      </c>
      <c r="B26" t="s">
        <v>59</v>
      </c>
      <c r="C26" t="s">
        <v>60</v>
      </c>
      <c r="D26">
        <v>4.3</v>
      </c>
      <c r="E26">
        <v>12159</v>
      </c>
      <c r="F26">
        <v>13</v>
      </c>
      <c r="G26">
        <v>2013</v>
      </c>
      <c r="H26" t="s">
        <v>13</v>
      </c>
    </row>
    <row r="27" spans="1:8" x14ac:dyDescent="0.25">
      <c r="A27">
        <v>26</v>
      </c>
      <c r="B27" t="s">
        <v>61</v>
      </c>
      <c r="C27" t="s">
        <v>62</v>
      </c>
      <c r="D27">
        <v>4.5999999999999996</v>
      </c>
      <c r="E27">
        <v>798</v>
      </c>
      <c r="F27">
        <v>5</v>
      </c>
      <c r="G27">
        <v>2009</v>
      </c>
      <c r="H27" t="s">
        <v>10</v>
      </c>
    </row>
    <row r="28" spans="1:8" x14ac:dyDescent="0.25">
      <c r="A28">
        <v>27</v>
      </c>
      <c r="B28" t="s">
        <v>63</v>
      </c>
      <c r="C28" t="s">
        <v>64</v>
      </c>
      <c r="D28">
        <v>4.7</v>
      </c>
      <c r="E28">
        <v>9374</v>
      </c>
      <c r="F28">
        <v>9</v>
      </c>
      <c r="G28">
        <v>2017</v>
      </c>
      <c r="H28" t="s">
        <v>10</v>
      </c>
    </row>
    <row r="29" spans="1:8" x14ac:dyDescent="0.25">
      <c r="A29">
        <v>28</v>
      </c>
      <c r="B29" t="s">
        <v>65</v>
      </c>
      <c r="C29" t="s">
        <v>66</v>
      </c>
      <c r="D29">
        <v>4.2</v>
      </c>
      <c r="E29">
        <v>491</v>
      </c>
      <c r="F29">
        <v>14</v>
      </c>
      <c r="G29">
        <v>2010</v>
      </c>
      <c r="H29" t="s">
        <v>10</v>
      </c>
    </row>
    <row r="30" spans="1:8" x14ac:dyDescent="0.25">
      <c r="A30">
        <v>29</v>
      </c>
      <c r="B30" t="s">
        <v>67</v>
      </c>
      <c r="C30" t="s">
        <v>68</v>
      </c>
      <c r="D30">
        <v>4.5999999999999996</v>
      </c>
      <c r="E30">
        <v>5360</v>
      </c>
      <c r="F30">
        <v>5</v>
      </c>
      <c r="G30">
        <v>2015</v>
      </c>
      <c r="H30" t="s">
        <v>10</v>
      </c>
    </row>
    <row r="31" spans="1:8" x14ac:dyDescent="0.25">
      <c r="A31">
        <v>30</v>
      </c>
      <c r="B31" t="s">
        <v>69</v>
      </c>
      <c r="C31" t="s">
        <v>70</v>
      </c>
      <c r="D31">
        <v>4.5999999999999996</v>
      </c>
      <c r="E31">
        <v>1909</v>
      </c>
      <c r="F31">
        <v>11</v>
      </c>
      <c r="G31">
        <v>2015</v>
      </c>
      <c r="H31" t="s">
        <v>10</v>
      </c>
    </row>
    <row r="32" spans="1:8" x14ac:dyDescent="0.25">
      <c r="A32">
        <v>31</v>
      </c>
      <c r="B32" t="s">
        <v>71</v>
      </c>
      <c r="C32" t="s">
        <v>72</v>
      </c>
      <c r="D32">
        <v>4.8</v>
      </c>
      <c r="E32">
        <v>1296</v>
      </c>
      <c r="F32">
        <v>24</v>
      </c>
      <c r="G32">
        <v>2012</v>
      </c>
      <c r="H32" t="s">
        <v>10</v>
      </c>
    </row>
    <row r="33" spans="1:8" x14ac:dyDescent="0.25">
      <c r="A33">
        <v>32</v>
      </c>
      <c r="B33" t="s">
        <v>73</v>
      </c>
      <c r="C33" t="s">
        <v>72</v>
      </c>
      <c r="D33">
        <v>4.7</v>
      </c>
      <c r="E33">
        <v>615</v>
      </c>
      <c r="F33">
        <v>21</v>
      </c>
      <c r="G33">
        <v>2010</v>
      </c>
      <c r="H33" t="s">
        <v>10</v>
      </c>
    </row>
    <row r="34" spans="1:8" x14ac:dyDescent="0.25">
      <c r="A34">
        <v>33</v>
      </c>
      <c r="B34" t="s">
        <v>74</v>
      </c>
      <c r="C34" t="s">
        <v>75</v>
      </c>
      <c r="D34">
        <v>4.8</v>
      </c>
      <c r="E34">
        <v>61133</v>
      </c>
      <c r="F34">
        <v>11</v>
      </c>
      <c r="G34">
        <v>2018</v>
      </c>
      <c r="H34" t="s">
        <v>10</v>
      </c>
    </row>
    <row r="35" spans="1:8" x14ac:dyDescent="0.25">
      <c r="A35">
        <v>34</v>
      </c>
      <c r="B35" t="s">
        <v>74</v>
      </c>
      <c r="C35" t="s">
        <v>75</v>
      </c>
      <c r="D35">
        <v>4.8</v>
      </c>
      <c r="E35">
        <v>61133</v>
      </c>
      <c r="F35">
        <v>11</v>
      </c>
      <c r="G35">
        <v>2019</v>
      </c>
      <c r="H35" t="s">
        <v>10</v>
      </c>
    </row>
    <row r="36" spans="1:8" x14ac:dyDescent="0.25">
      <c r="A36">
        <v>35</v>
      </c>
      <c r="B36" t="s">
        <v>76</v>
      </c>
      <c r="C36" t="s">
        <v>77</v>
      </c>
      <c r="D36">
        <v>4.8</v>
      </c>
      <c r="E36">
        <v>11113</v>
      </c>
      <c r="F36">
        <v>15</v>
      </c>
      <c r="G36">
        <v>2015</v>
      </c>
      <c r="H36" t="s">
        <v>10</v>
      </c>
    </row>
    <row r="37" spans="1:8" x14ac:dyDescent="0.25">
      <c r="A37">
        <v>36</v>
      </c>
      <c r="B37" t="s">
        <v>78</v>
      </c>
      <c r="C37" t="s">
        <v>79</v>
      </c>
      <c r="D37">
        <v>4.7</v>
      </c>
      <c r="E37">
        <v>10070</v>
      </c>
      <c r="F37">
        <v>13</v>
      </c>
      <c r="G37">
        <v>2015</v>
      </c>
      <c r="H37" t="s">
        <v>10</v>
      </c>
    </row>
    <row r="38" spans="1:8" x14ac:dyDescent="0.25">
      <c r="A38">
        <v>37</v>
      </c>
      <c r="B38" t="s">
        <v>78</v>
      </c>
      <c r="C38" t="s">
        <v>79</v>
      </c>
      <c r="D38">
        <v>4.7</v>
      </c>
      <c r="E38">
        <v>10070</v>
      </c>
      <c r="F38">
        <v>13</v>
      </c>
      <c r="G38">
        <v>2016</v>
      </c>
      <c r="H38" t="s">
        <v>10</v>
      </c>
    </row>
    <row r="39" spans="1:8" x14ac:dyDescent="0.25">
      <c r="A39">
        <v>38</v>
      </c>
      <c r="B39" t="s">
        <v>80</v>
      </c>
      <c r="C39" t="s">
        <v>81</v>
      </c>
      <c r="D39">
        <v>4.7</v>
      </c>
      <c r="E39">
        <v>3729</v>
      </c>
      <c r="F39">
        <v>18</v>
      </c>
      <c r="G39">
        <v>2016</v>
      </c>
      <c r="H39" t="s">
        <v>10</v>
      </c>
    </row>
    <row r="40" spans="1:8" x14ac:dyDescent="0.25">
      <c r="A40">
        <v>39</v>
      </c>
      <c r="B40" t="s">
        <v>82</v>
      </c>
      <c r="C40" t="s">
        <v>83</v>
      </c>
      <c r="D40">
        <v>4.5999999999999996</v>
      </c>
      <c r="E40">
        <v>9769</v>
      </c>
      <c r="F40">
        <v>13</v>
      </c>
      <c r="G40">
        <v>2009</v>
      </c>
      <c r="H40" t="s">
        <v>13</v>
      </c>
    </row>
    <row r="41" spans="1:8" x14ac:dyDescent="0.25">
      <c r="A41">
        <v>40</v>
      </c>
      <c r="B41" t="s">
        <v>84</v>
      </c>
      <c r="C41" t="s">
        <v>62</v>
      </c>
      <c r="D41">
        <v>4.5</v>
      </c>
      <c r="E41">
        <v>471</v>
      </c>
      <c r="F41">
        <v>8</v>
      </c>
      <c r="G41">
        <v>2010</v>
      </c>
      <c r="H41" t="s">
        <v>10</v>
      </c>
    </row>
    <row r="42" spans="1:8" x14ac:dyDescent="0.25">
      <c r="A42">
        <v>41</v>
      </c>
      <c r="B42" t="s">
        <v>85</v>
      </c>
      <c r="C42" t="s">
        <v>86</v>
      </c>
      <c r="D42">
        <v>4.9000000000000004</v>
      </c>
      <c r="E42">
        <v>14344</v>
      </c>
      <c r="F42">
        <v>5</v>
      </c>
      <c r="G42">
        <v>2017</v>
      </c>
      <c r="H42" t="s">
        <v>13</v>
      </c>
    </row>
    <row r="43" spans="1:8" x14ac:dyDescent="0.25">
      <c r="A43">
        <v>42</v>
      </c>
      <c r="B43" t="s">
        <v>85</v>
      </c>
      <c r="C43" t="s">
        <v>86</v>
      </c>
      <c r="D43">
        <v>4.9000000000000004</v>
      </c>
      <c r="E43">
        <v>14344</v>
      </c>
      <c r="F43">
        <v>5</v>
      </c>
      <c r="G43">
        <v>2019</v>
      </c>
      <c r="H43" t="s">
        <v>13</v>
      </c>
    </row>
    <row r="44" spans="1:8" x14ac:dyDescent="0.25">
      <c r="A44">
        <v>43</v>
      </c>
      <c r="B44" t="s">
        <v>87</v>
      </c>
      <c r="C44" t="s">
        <v>88</v>
      </c>
      <c r="D44">
        <v>4.8</v>
      </c>
      <c r="E44">
        <v>4505</v>
      </c>
      <c r="F44">
        <v>0</v>
      </c>
      <c r="G44">
        <v>2011</v>
      </c>
      <c r="H44" t="s">
        <v>13</v>
      </c>
    </row>
    <row r="45" spans="1:8" x14ac:dyDescent="0.25">
      <c r="A45">
        <v>44</v>
      </c>
      <c r="B45" t="s">
        <v>89</v>
      </c>
      <c r="C45" t="s">
        <v>90</v>
      </c>
      <c r="D45">
        <v>4.5999999999999996</v>
      </c>
      <c r="E45">
        <v>10369</v>
      </c>
      <c r="F45">
        <v>4</v>
      </c>
      <c r="G45">
        <v>2016</v>
      </c>
      <c r="H45" t="s">
        <v>10</v>
      </c>
    </row>
    <row r="46" spans="1:8" x14ac:dyDescent="0.25">
      <c r="A46">
        <v>45</v>
      </c>
      <c r="B46" t="s">
        <v>91</v>
      </c>
      <c r="C46" t="s">
        <v>92</v>
      </c>
      <c r="D46">
        <v>4.8</v>
      </c>
      <c r="E46">
        <v>16244</v>
      </c>
      <c r="F46">
        <v>18</v>
      </c>
      <c r="G46">
        <v>2019</v>
      </c>
      <c r="H46" t="s">
        <v>10</v>
      </c>
    </row>
    <row r="47" spans="1:8" x14ac:dyDescent="0.25">
      <c r="A47">
        <v>46</v>
      </c>
      <c r="B47" t="s">
        <v>93</v>
      </c>
      <c r="C47" t="s">
        <v>94</v>
      </c>
      <c r="D47">
        <v>4.5</v>
      </c>
      <c r="E47">
        <v>2884</v>
      </c>
      <c r="F47">
        <v>28</v>
      </c>
      <c r="G47">
        <v>2014</v>
      </c>
      <c r="H47" t="s">
        <v>10</v>
      </c>
    </row>
    <row r="48" spans="1:8" x14ac:dyDescent="0.25">
      <c r="A48">
        <v>47</v>
      </c>
      <c r="B48" t="s">
        <v>95</v>
      </c>
      <c r="C48" t="s">
        <v>96</v>
      </c>
      <c r="D48">
        <v>4.7</v>
      </c>
      <c r="E48">
        <v>22614</v>
      </c>
      <c r="F48">
        <v>11</v>
      </c>
      <c r="G48">
        <v>2010</v>
      </c>
      <c r="H48" t="s">
        <v>13</v>
      </c>
    </row>
    <row r="49" spans="1:8" x14ac:dyDescent="0.25">
      <c r="A49">
        <v>48</v>
      </c>
      <c r="B49" t="s">
        <v>95</v>
      </c>
      <c r="C49" t="s">
        <v>96</v>
      </c>
      <c r="D49">
        <v>4.7</v>
      </c>
      <c r="E49">
        <v>22614</v>
      </c>
      <c r="F49">
        <v>11</v>
      </c>
      <c r="G49">
        <v>2011</v>
      </c>
      <c r="H49" t="s">
        <v>13</v>
      </c>
    </row>
    <row r="50" spans="1:8" x14ac:dyDescent="0.25">
      <c r="A50">
        <v>49</v>
      </c>
      <c r="B50" t="s">
        <v>95</v>
      </c>
      <c r="C50" t="s">
        <v>96</v>
      </c>
      <c r="D50">
        <v>4.7</v>
      </c>
      <c r="E50">
        <v>22614</v>
      </c>
      <c r="F50">
        <v>11</v>
      </c>
      <c r="G50">
        <v>2012</v>
      </c>
      <c r="H50" t="s">
        <v>13</v>
      </c>
    </row>
    <row r="51" spans="1:8" x14ac:dyDescent="0.25">
      <c r="A51">
        <v>50</v>
      </c>
      <c r="B51" t="s">
        <v>97</v>
      </c>
      <c r="C51" t="s">
        <v>98</v>
      </c>
      <c r="D51">
        <v>4.7</v>
      </c>
      <c r="E51">
        <v>4761</v>
      </c>
      <c r="F51">
        <v>16</v>
      </c>
      <c r="G51">
        <v>2016</v>
      </c>
      <c r="H51" t="s">
        <v>10</v>
      </c>
    </row>
    <row r="52" spans="1:8" x14ac:dyDescent="0.25">
      <c r="A52">
        <v>51</v>
      </c>
      <c r="B52" t="s">
        <v>99</v>
      </c>
      <c r="C52" t="s">
        <v>100</v>
      </c>
      <c r="D52">
        <v>4.7</v>
      </c>
      <c r="E52">
        <v>1542</v>
      </c>
      <c r="F52">
        <v>14</v>
      </c>
      <c r="G52">
        <v>2009</v>
      </c>
      <c r="H52" t="s">
        <v>10</v>
      </c>
    </row>
    <row r="53" spans="1:8" x14ac:dyDescent="0.25">
      <c r="A53">
        <v>52</v>
      </c>
      <c r="B53" t="s">
        <v>99</v>
      </c>
      <c r="C53" t="s">
        <v>100</v>
      </c>
      <c r="D53">
        <v>4.7</v>
      </c>
      <c r="E53">
        <v>1542</v>
      </c>
      <c r="F53">
        <v>14</v>
      </c>
      <c r="G53">
        <v>2010</v>
      </c>
      <c r="H53" t="s">
        <v>10</v>
      </c>
    </row>
    <row r="54" spans="1:8" x14ac:dyDescent="0.25">
      <c r="A54">
        <v>53</v>
      </c>
      <c r="B54" t="s">
        <v>99</v>
      </c>
      <c r="C54" t="s">
        <v>100</v>
      </c>
      <c r="D54">
        <v>4.7</v>
      </c>
      <c r="E54">
        <v>1542</v>
      </c>
      <c r="F54">
        <v>14</v>
      </c>
      <c r="G54">
        <v>2011</v>
      </c>
      <c r="H54" t="s">
        <v>10</v>
      </c>
    </row>
    <row r="55" spans="1:8" x14ac:dyDescent="0.25">
      <c r="A55">
        <v>54</v>
      </c>
      <c r="B55" t="s">
        <v>101</v>
      </c>
      <c r="C55" t="s">
        <v>102</v>
      </c>
      <c r="D55">
        <v>4.3</v>
      </c>
      <c r="E55">
        <v>6143</v>
      </c>
      <c r="F55">
        <v>8</v>
      </c>
      <c r="G55">
        <v>2018</v>
      </c>
      <c r="H55" t="s">
        <v>13</v>
      </c>
    </row>
    <row r="56" spans="1:8" x14ac:dyDescent="0.25">
      <c r="A56">
        <v>55</v>
      </c>
      <c r="B56" t="s">
        <v>103</v>
      </c>
      <c r="C56" t="s">
        <v>104</v>
      </c>
      <c r="D56">
        <v>4.8</v>
      </c>
      <c r="E56">
        <v>4022</v>
      </c>
      <c r="F56">
        <v>4</v>
      </c>
      <c r="G56">
        <v>2015</v>
      </c>
      <c r="H56" t="s">
        <v>10</v>
      </c>
    </row>
    <row r="57" spans="1:8" x14ac:dyDescent="0.25">
      <c r="A57">
        <v>56</v>
      </c>
      <c r="B57" t="s">
        <v>105</v>
      </c>
      <c r="C57" t="s">
        <v>104</v>
      </c>
      <c r="D57">
        <v>4.8</v>
      </c>
      <c r="E57">
        <v>3871</v>
      </c>
      <c r="F57">
        <v>5</v>
      </c>
      <c r="G57">
        <v>2015</v>
      </c>
      <c r="H57" t="s">
        <v>10</v>
      </c>
    </row>
    <row r="58" spans="1:8" x14ac:dyDescent="0.25">
      <c r="A58">
        <v>57</v>
      </c>
      <c r="B58" t="s">
        <v>106</v>
      </c>
      <c r="C58" t="s">
        <v>107</v>
      </c>
      <c r="D58">
        <v>4.5999999999999996</v>
      </c>
      <c r="E58">
        <v>4866</v>
      </c>
      <c r="F58">
        <v>11</v>
      </c>
      <c r="G58">
        <v>2010</v>
      </c>
      <c r="H58" t="s">
        <v>13</v>
      </c>
    </row>
    <row r="59" spans="1:8" x14ac:dyDescent="0.25">
      <c r="A59">
        <v>58</v>
      </c>
      <c r="B59" t="s">
        <v>106</v>
      </c>
      <c r="C59" t="s">
        <v>107</v>
      </c>
      <c r="D59">
        <v>4.5999999999999996</v>
      </c>
      <c r="E59">
        <v>4866</v>
      </c>
      <c r="F59">
        <v>11</v>
      </c>
      <c r="G59">
        <v>2011</v>
      </c>
      <c r="H59" t="s">
        <v>13</v>
      </c>
    </row>
    <row r="60" spans="1:8" x14ac:dyDescent="0.25">
      <c r="A60">
        <v>59</v>
      </c>
      <c r="B60" t="s">
        <v>108</v>
      </c>
      <c r="C60" t="s">
        <v>109</v>
      </c>
      <c r="D60">
        <v>4.8</v>
      </c>
      <c r="E60">
        <v>1329</v>
      </c>
      <c r="F60">
        <v>10</v>
      </c>
      <c r="G60">
        <v>2013</v>
      </c>
      <c r="H60" t="s">
        <v>10</v>
      </c>
    </row>
    <row r="61" spans="1:8" x14ac:dyDescent="0.25">
      <c r="A61">
        <v>60</v>
      </c>
      <c r="B61" t="s">
        <v>110</v>
      </c>
      <c r="C61" t="s">
        <v>111</v>
      </c>
      <c r="D61">
        <v>4.4000000000000004</v>
      </c>
      <c r="E61">
        <v>4642</v>
      </c>
      <c r="F61">
        <v>13</v>
      </c>
      <c r="G61">
        <v>2013</v>
      </c>
      <c r="H61" t="s">
        <v>10</v>
      </c>
    </row>
    <row r="62" spans="1:8" x14ac:dyDescent="0.25">
      <c r="A62">
        <v>61</v>
      </c>
      <c r="B62" t="s">
        <v>112</v>
      </c>
      <c r="C62" t="s">
        <v>113</v>
      </c>
      <c r="D62">
        <v>4.5999999999999996</v>
      </c>
      <c r="E62">
        <v>1541</v>
      </c>
      <c r="F62">
        <v>4</v>
      </c>
      <c r="G62">
        <v>2009</v>
      </c>
      <c r="H62" t="s">
        <v>13</v>
      </c>
    </row>
    <row r="63" spans="1:8" x14ac:dyDescent="0.25">
      <c r="A63">
        <v>62</v>
      </c>
      <c r="B63" t="s">
        <v>114</v>
      </c>
      <c r="C63" t="s">
        <v>113</v>
      </c>
      <c r="D63">
        <v>4.3</v>
      </c>
      <c r="E63">
        <v>1924</v>
      </c>
      <c r="F63">
        <v>8</v>
      </c>
      <c r="G63">
        <v>2010</v>
      </c>
      <c r="H63" t="s">
        <v>13</v>
      </c>
    </row>
    <row r="64" spans="1:8" x14ac:dyDescent="0.25">
      <c r="A64">
        <v>63</v>
      </c>
      <c r="B64" t="s">
        <v>115</v>
      </c>
      <c r="C64" t="s">
        <v>113</v>
      </c>
      <c r="D64">
        <v>4.2</v>
      </c>
      <c r="E64">
        <v>2094</v>
      </c>
      <c r="F64">
        <v>4</v>
      </c>
      <c r="G64">
        <v>2011</v>
      </c>
      <c r="H64" t="s">
        <v>13</v>
      </c>
    </row>
    <row r="65" spans="1:8" x14ac:dyDescent="0.25">
      <c r="A65">
        <v>64</v>
      </c>
      <c r="B65" t="s">
        <v>116</v>
      </c>
      <c r="C65" t="s">
        <v>117</v>
      </c>
      <c r="D65">
        <v>4.8</v>
      </c>
      <c r="E65">
        <v>10922</v>
      </c>
      <c r="F65">
        <v>5</v>
      </c>
      <c r="G65">
        <v>2015</v>
      </c>
      <c r="H65" t="s">
        <v>13</v>
      </c>
    </row>
    <row r="66" spans="1:8" x14ac:dyDescent="0.25">
      <c r="A66">
        <v>65</v>
      </c>
      <c r="B66" t="s">
        <v>116</v>
      </c>
      <c r="C66" t="s">
        <v>117</v>
      </c>
      <c r="D66">
        <v>4.8</v>
      </c>
      <c r="E66">
        <v>10922</v>
      </c>
      <c r="F66">
        <v>5</v>
      </c>
      <c r="G66">
        <v>2016</v>
      </c>
      <c r="H66" t="s">
        <v>13</v>
      </c>
    </row>
    <row r="67" spans="1:8" x14ac:dyDescent="0.25">
      <c r="A67">
        <v>66</v>
      </c>
      <c r="B67" t="s">
        <v>116</v>
      </c>
      <c r="C67" t="s">
        <v>117</v>
      </c>
      <c r="D67">
        <v>4.8</v>
      </c>
      <c r="E67">
        <v>10922</v>
      </c>
      <c r="F67">
        <v>5</v>
      </c>
      <c r="G67">
        <v>2017</v>
      </c>
      <c r="H67" t="s">
        <v>13</v>
      </c>
    </row>
    <row r="68" spans="1:8" x14ac:dyDescent="0.25">
      <c r="A68">
        <v>67</v>
      </c>
      <c r="B68" t="s">
        <v>116</v>
      </c>
      <c r="C68" t="s">
        <v>117</v>
      </c>
      <c r="D68">
        <v>4.8</v>
      </c>
      <c r="E68">
        <v>10922</v>
      </c>
      <c r="F68">
        <v>5</v>
      </c>
      <c r="G68">
        <v>2018</v>
      </c>
      <c r="H68" t="s">
        <v>13</v>
      </c>
    </row>
    <row r="69" spans="1:8" x14ac:dyDescent="0.25">
      <c r="A69">
        <v>68</v>
      </c>
      <c r="B69" t="s">
        <v>118</v>
      </c>
      <c r="C69" t="s">
        <v>119</v>
      </c>
      <c r="D69">
        <v>4.5999999999999996</v>
      </c>
      <c r="E69">
        <v>2137</v>
      </c>
      <c r="F69">
        <v>17</v>
      </c>
      <c r="G69">
        <v>2010</v>
      </c>
      <c r="H69" t="s">
        <v>10</v>
      </c>
    </row>
    <row r="70" spans="1:8" x14ac:dyDescent="0.25">
      <c r="A70">
        <v>69</v>
      </c>
      <c r="B70" t="s">
        <v>120</v>
      </c>
      <c r="C70" t="s">
        <v>121</v>
      </c>
      <c r="D70">
        <v>4.5999999999999996</v>
      </c>
      <c r="E70">
        <v>1651</v>
      </c>
      <c r="F70">
        <v>15</v>
      </c>
      <c r="G70">
        <v>2010</v>
      </c>
      <c r="H70" t="s">
        <v>10</v>
      </c>
    </row>
    <row r="71" spans="1:8" x14ac:dyDescent="0.25">
      <c r="A71">
        <v>70</v>
      </c>
      <c r="B71" t="s">
        <v>122</v>
      </c>
      <c r="C71" t="s">
        <v>123</v>
      </c>
      <c r="D71">
        <v>4.5</v>
      </c>
      <c r="E71">
        <v>6679</v>
      </c>
      <c r="F71">
        <v>105</v>
      </c>
      <c r="G71">
        <v>2013</v>
      </c>
      <c r="H71" t="s">
        <v>10</v>
      </c>
    </row>
    <row r="72" spans="1:8" x14ac:dyDescent="0.25">
      <c r="A72">
        <v>71</v>
      </c>
      <c r="B72" t="s">
        <v>122</v>
      </c>
      <c r="C72" t="s">
        <v>123</v>
      </c>
      <c r="D72">
        <v>4.5</v>
      </c>
      <c r="E72">
        <v>6679</v>
      </c>
      <c r="F72">
        <v>105</v>
      </c>
      <c r="G72">
        <v>2014</v>
      </c>
      <c r="H72" t="s">
        <v>10</v>
      </c>
    </row>
    <row r="73" spans="1:8" x14ac:dyDescent="0.25">
      <c r="A73">
        <v>72</v>
      </c>
      <c r="B73" t="s">
        <v>124</v>
      </c>
      <c r="C73" t="s">
        <v>88</v>
      </c>
      <c r="D73">
        <v>4.8</v>
      </c>
      <c r="E73">
        <v>6812</v>
      </c>
      <c r="F73">
        <v>0</v>
      </c>
      <c r="G73">
        <v>2013</v>
      </c>
      <c r="H73" t="s">
        <v>13</v>
      </c>
    </row>
    <row r="74" spans="1:8" x14ac:dyDescent="0.25">
      <c r="A74">
        <v>73</v>
      </c>
      <c r="B74" t="s">
        <v>125</v>
      </c>
      <c r="C74" t="s">
        <v>88</v>
      </c>
      <c r="D74">
        <v>4.8</v>
      </c>
      <c r="E74">
        <v>3837</v>
      </c>
      <c r="F74">
        <v>15</v>
      </c>
      <c r="G74">
        <v>2009</v>
      </c>
      <c r="H74" t="s">
        <v>13</v>
      </c>
    </row>
    <row r="75" spans="1:8" x14ac:dyDescent="0.25">
      <c r="A75">
        <v>74</v>
      </c>
      <c r="B75" t="s">
        <v>126</v>
      </c>
      <c r="C75" t="s">
        <v>88</v>
      </c>
      <c r="D75">
        <v>4.8</v>
      </c>
      <c r="E75">
        <v>6540</v>
      </c>
      <c r="F75">
        <v>22</v>
      </c>
      <c r="G75">
        <v>2014</v>
      </c>
      <c r="H75" t="s">
        <v>13</v>
      </c>
    </row>
    <row r="76" spans="1:8" x14ac:dyDescent="0.25">
      <c r="A76">
        <v>75</v>
      </c>
      <c r="B76" t="s">
        <v>127</v>
      </c>
      <c r="C76" t="s">
        <v>128</v>
      </c>
      <c r="D76">
        <v>4.5999999999999996</v>
      </c>
      <c r="E76">
        <v>7955</v>
      </c>
      <c r="F76">
        <v>5</v>
      </c>
      <c r="G76">
        <v>2019</v>
      </c>
      <c r="H76" t="s">
        <v>10</v>
      </c>
    </row>
    <row r="77" spans="1:8" x14ac:dyDescent="0.25">
      <c r="A77">
        <v>76</v>
      </c>
      <c r="B77" t="s">
        <v>129</v>
      </c>
      <c r="C77" t="s">
        <v>56</v>
      </c>
      <c r="D77">
        <v>4.5999999999999996</v>
      </c>
      <c r="E77">
        <v>27098</v>
      </c>
      <c r="F77">
        <v>15</v>
      </c>
      <c r="G77">
        <v>2013</v>
      </c>
      <c r="H77" t="s">
        <v>13</v>
      </c>
    </row>
    <row r="78" spans="1:8" x14ac:dyDescent="0.25">
      <c r="A78">
        <v>77</v>
      </c>
      <c r="B78" t="s">
        <v>129</v>
      </c>
      <c r="C78" t="s">
        <v>56</v>
      </c>
      <c r="D78">
        <v>4.5999999999999996</v>
      </c>
      <c r="E78">
        <v>27098</v>
      </c>
      <c r="F78">
        <v>15</v>
      </c>
      <c r="G78">
        <v>2014</v>
      </c>
      <c r="H78" t="s">
        <v>13</v>
      </c>
    </row>
    <row r="79" spans="1:8" x14ac:dyDescent="0.25">
      <c r="A79">
        <v>78</v>
      </c>
      <c r="B79" t="s">
        <v>130</v>
      </c>
      <c r="C79" t="s">
        <v>56</v>
      </c>
      <c r="D79">
        <v>4.5</v>
      </c>
      <c r="E79">
        <v>17684</v>
      </c>
      <c r="F79">
        <v>6</v>
      </c>
      <c r="G79">
        <v>2014</v>
      </c>
      <c r="H79" t="s">
        <v>13</v>
      </c>
    </row>
    <row r="80" spans="1:8" x14ac:dyDescent="0.25">
      <c r="A80">
        <v>79</v>
      </c>
      <c r="B80" t="s">
        <v>131</v>
      </c>
      <c r="C80" t="s">
        <v>132</v>
      </c>
      <c r="D80">
        <v>4.5999999999999996</v>
      </c>
      <c r="E80">
        <v>37</v>
      </c>
      <c r="F80">
        <v>6</v>
      </c>
      <c r="G80">
        <v>2009</v>
      </c>
      <c r="H80" t="s">
        <v>10</v>
      </c>
    </row>
    <row r="81" spans="1:8" x14ac:dyDescent="0.25">
      <c r="A81">
        <v>80</v>
      </c>
      <c r="B81" t="s">
        <v>133</v>
      </c>
      <c r="C81" t="s">
        <v>12</v>
      </c>
      <c r="D81">
        <v>4.7</v>
      </c>
      <c r="E81">
        <v>15845</v>
      </c>
      <c r="F81">
        <v>13</v>
      </c>
      <c r="G81">
        <v>2013</v>
      </c>
      <c r="H81" t="s">
        <v>13</v>
      </c>
    </row>
    <row r="82" spans="1:8" x14ac:dyDescent="0.25">
      <c r="A82">
        <v>81</v>
      </c>
      <c r="B82" t="s">
        <v>134</v>
      </c>
      <c r="C82" t="s">
        <v>88</v>
      </c>
      <c r="D82">
        <v>4.8</v>
      </c>
      <c r="E82">
        <v>3181</v>
      </c>
      <c r="F82">
        <v>12</v>
      </c>
      <c r="G82">
        <v>2009</v>
      </c>
      <c r="H82" t="s">
        <v>13</v>
      </c>
    </row>
    <row r="83" spans="1:8" x14ac:dyDescent="0.25">
      <c r="A83">
        <v>82</v>
      </c>
      <c r="B83" t="s">
        <v>135</v>
      </c>
      <c r="C83" t="s">
        <v>136</v>
      </c>
      <c r="D83">
        <v>4.9000000000000004</v>
      </c>
      <c r="E83">
        <v>5062</v>
      </c>
      <c r="F83">
        <v>6</v>
      </c>
      <c r="G83">
        <v>2018</v>
      </c>
      <c r="H83" t="s">
        <v>13</v>
      </c>
    </row>
    <row r="84" spans="1:8" x14ac:dyDescent="0.25">
      <c r="A84">
        <v>83</v>
      </c>
      <c r="B84" t="s">
        <v>137</v>
      </c>
      <c r="C84" t="s">
        <v>136</v>
      </c>
      <c r="D84">
        <v>4.9000000000000004</v>
      </c>
      <c r="E84">
        <v>4786</v>
      </c>
      <c r="F84">
        <v>8</v>
      </c>
      <c r="G84">
        <v>2017</v>
      </c>
      <c r="H84" t="s">
        <v>13</v>
      </c>
    </row>
    <row r="85" spans="1:8" x14ac:dyDescent="0.25">
      <c r="A85">
        <v>84</v>
      </c>
      <c r="B85" t="s">
        <v>138</v>
      </c>
      <c r="C85" t="s">
        <v>136</v>
      </c>
      <c r="D85">
        <v>4.9000000000000004</v>
      </c>
      <c r="E85">
        <v>7235</v>
      </c>
      <c r="F85">
        <v>4</v>
      </c>
      <c r="G85">
        <v>2018</v>
      </c>
      <c r="H85" t="s">
        <v>13</v>
      </c>
    </row>
    <row r="86" spans="1:8" x14ac:dyDescent="0.25">
      <c r="A86">
        <v>85</v>
      </c>
      <c r="B86" t="s">
        <v>138</v>
      </c>
      <c r="C86" t="s">
        <v>136</v>
      </c>
      <c r="D86">
        <v>4.9000000000000004</v>
      </c>
      <c r="E86">
        <v>7235</v>
      </c>
      <c r="F86">
        <v>4</v>
      </c>
      <c r="G86">
        <v>2019</v>
      </c>
      <c r="H86" t="s">
        <v>13</v>
      </c>
    </row>
    <row r="87" spans="1:8" x14ac:dyDescent="0.25">
      <c r="A87">
        <v>86</v>
      </c>
      <c r="B87" t="s">
        <v>139</v>
      </c>
      <c r="C87" t="s">
        <v>136</v>
      </c>
      <c r="D87">
        <v>4.9000000000000004</v>
      </c>
      <c r="E87">
        <v>12619</v>
      </c>
      <c r="F87">
        <v>8</v>
      </c>
      <c r="G87">
        <v>2019</v>
      </c>
      <c r="H87" t="s">
        <v>13</v>
      </c>
    </row>
    <row r="88" spans="1:8" x14ac:dyDescent="0.25">
      <c r="A88">
        <v>87</v>
      </c>
      <c r="B88" t="s">
        <v>140</v>
      </c>
      <c r="C88" t="s">
        <v>136</v>
      </c>
      <c r="D88">
        <v>4.9000000000000004</v>
      </c>
      <c r="E88">
        <v>9089</v>
      </c>
      <c r="F88">
        <v>8</v>
      </c>
      <c r="G88">
        <v>2019</v>
      </c>
      <c r="H88" t="s">
        <v>13</v>
      </c>
    </row>
    <row r="89" spans="1:8" x14ac:dyDescent="0.25">
      <c r="A89">
        <v>88</v>
      </c>
      <c r="B89" t="s">
        <v>141</v>
      </c>
      <c r="C89" t="s">
        <v>136</v>
      </c>
      <c r="D89">
        <v>4.9000000000000004</v>
      </c>
      <c r="E89">
        <v>5470</v>
      </c>
      <c r="F89">
        <v>6</v>
      </c>
      <c r="G89">
        <v>2018</v>
      </c>
      <c r="H89" t="s">
        <v>13</v>
      </c>
    </row>
    <row r="90" spans="1:8" x14ac:dyDescent="0.25">
      <c r="A90">
        <v>89</v>
      </c>
      <c r="B90" t="s">
        <v>142</v>
      </c>
      <c r="C90" t="s">
        <v>88</v>
      </c>
      <c r="D90">
        <v>4.8</v>
      </c>
      <c r="E90">
        <v>5118</v>
      </c>
      <c r="F90">
        <v>20</v>
      </c>
      <c r="G90">
        <v>2016</v>
      </c>
      <c r="H90" t="s">
        <v>13</v>
      </c>
    </row>
    <row r="91" spans="1:8" x14ac:dyDescent="0.25">
      <c r="A91">
        <v>90</v>
      </c>
      <c r="B91" t="s">
        <v>143</v>
      </c>
      <c r="C91" t="s">
        <v>144</v>
      </c>
      <c r="D91">
        <v>4.5999999999999996</v>
      </c>
      <c r="E91">
        <v>2134</v>
      </c>
      <c r="F91">
        <v>5</v>
      </c>
      <c r="G91">
        <v>2015</v>
      </c>
      <c r="H91" t="s">
        <v>10</v>
      </c>
    </row>
    <row r="92" spans="1:8" x14ac:dyDescent="0.25">
      <c r="A92">
        <v>91</v>
      </c>
      <c r="B92" t="s">
        <v>145</v>
      </c>
      <c r="C92" t="s">
        <v>146</v>
      </c>
      <c r="D92">
        <v>4.5</v>
      </c>
      <c r="E92">
        <v>2525</v>
      </c>
      <c r="F92">
        <v>16</v>
      </c>
      <c r="G92">
        <v>2010</v>
      </c>
      <c r="H92" t="s">
        <v>10</v>
      </c>
    </row>
    <row r="93" spans="1:8" x14ac:dyDescent="0.25">
      <c r="A93">
        <v>92</v>
      </c>
      <c r="B93" t="s">
        <v>147</v>
      </c>
      <c r="C93" t="s">
        <v>148</v>
      </c>
      <c r="D93">
        <v>4.5</v>
      </c>
      <c r="E93">
        <v>720</v>
      </c>
      <c r="F93">
        <v>1</v>
      </c>
      <c r="G93">
        <v>2009</v>
      </c>
      <c r="H93" t="s">
        <v>10</v>
      </c>
    </row>
    <row r="94" spans="1:8" x14ac:dyDescent="0.25">
      <c r="A94">
        <v>93</v>
      </c>
      <c r="B94" t="s">
        <v>149</v>
      </c>
      <c r="C94" t="s">
        <v>148</v>
      </c>
      <c r="D94">
        <v>4.3</v>
      </c>
      <c r="E94">
        <v>956</v>
      </c>
      <c r="F94">
        <v>14</v>
      </c>
      <c r="G94">
        <v>2009</v>
      </c>
      <c r="H94" t="s">
        <v>10</v>
      </c>
    </row>
    <row r="95" spans="1:8" x14ac:dyDescent="0.25">
      <c r="A95">
        <v>94</v>
      </c>
      <c r="B95" t="s">
        <v>150</v>
      </c>
      <c r="C95" t="s">
        <v>151</v>
      </c>
      <c r="D95">
        <v>4.5</v>
      </c>
      <c r="E95">
        <v>6346</v>
      </c>
      <c r="F95">
        <v>9</v>
      </c>
      <c r="G95">
        <v>2011</v>
      </c>
      <c r="H95" t="s">
        <v>10</v>
      </c>
    </row>
    <row r="96" spans="1:8" x14ac:dyDescent="0.25">
      <c r="A96">
        <v>95</v>
      </c>
      <c r="B96" t="s">
        <v>150</v>
      </c>
      <c r="C96" t="s">
        <v>151</v>
      </c>
      <c r="D96">
        <v>4.5</v>
      </c>
      <c r="E96">
        <v>6346</v>
      </c>
      <c r="F96">
        <v>9</v>
      </c>
      <c r="G96">
        <v>2012</v>
      </c>
      <c r="H96" t="s">
        <v>10</v>
      </c>
    </row>
    <row r="97" spans="1:8" x14ac:dyDescent="0.25">
      <c r="A97">
        <v>96</v>
      </c>
      <c r="B97" t="s">
        <v>152</v>
      </c>
      <c r="C97" t="s">
        <v>83</v>
      </c>
      <c r="D97">
        <v>4.7</v>
      </c>
      <c r="E97">
        <v>5505</v>
      </c>
      <c r="F97">
        <v>7</v>
      </c>
      <c r="G97">
        <v>2009</v>
      </c>
      <c r="H97" t="s">
        <v>13</v>
      </c>
    </row>
    <row r="98" spans="1:8" x14ac:dyDescent="0.25">
      <c r="A98">
        <v>97</v>
      </c>
      <c r="B98" t="s">
        <v>153</v>
      </c>
      <c r="C98" t="s">
        <v>83</v>
      </c>
      <c r="D98">
        <v>4.7</v>
      </c>
      <c r="E98">
        <v>5505</v>
      </c>
      <c r="F98">
        <v>18</v>
      </c>
      <c r="G98">
        <v>2009</v>
      </c>
      <c r="H98" t="s">
        <v>13</v>
      </c>
    </row>
    <row r="99" spans="1:8" x14ac:dyDescent="0.25">
      <c r="A99">
        <v>98</v>
      </c>
      <c r="B99" t="s">
        <v>154</v>
      </c>
      <c r="C99" t="s">
        <v>155</v>
      </c>
      <c r="D99">
        <v>4.7</v>
      </c>
      <c r="E99">
        <v>28729</v>
      </c>
      <c r="F99">
        <v>15</v>
      </c>
      <c r="G99">
        <v>2018</v>
      </c>
      <c r="H99" t="s">
        <v>10</v>
      </c>
    </row>
    <row r="100" spans="1:8" x14ac:dyDescent="0.25">
      <c r="A100">
        <v>99</v>
      </c>
      <c r="B100" t="s">
        <v>154</v>
      </c>
      <c r="C100" t="s">
        <v>155</v>
      </c>
      <c r="D100">
        <v>4.7</v>
      </c>
      <c r="E100">
        <v>28729</v>
      </c>
      <c r="F100">
        <v>15</v>
      </c>
      <c r="G100">
        <v>2019</v>
      </c>
      <c r="H100" t="s">
        <v>10</v>
      </c>
    </row>
    <row r="101" spans="1:8" x14ac:dyDescent="0.25">
      <c r="A101">
        <v>100</v>
      </c>
      <c r="B101" t="s">
        <v>156</v>
      </c>
      <c r="C101" t="s">
        <v>157</v>
      </c>
      <c r="D101">
        <v>4.7</v>
      </c>
      <c r="E101">
        <v>5413</v>
      </c>
      <c r="F101">
        <v>9</v>
      </c>
      <c r="G101">
        <v>2015</v>
      </c>
      <c r="H101" t="s">
        <v>10</v>
      </c>
    </row>
    <row r="102" spans="1:8" x14ac:dyDescent="0.25">
      <c r="A102">
        <v>101</v>
      </c>
      <c r="B102" t="s">
        <v>158</v>
      </c>
      <c r="C102" t="s">
        <v>159</v>
      </c>
      <c r="D102">
        <v>4.5999999999999996</v>
      </c>
      <c r="E102">
        <v>10721</v>
      </c>
      <c r="F102">
        <v>8</v>
      </c>
      <c r="G102">
        <v>2016</v>
      </c>
      <c r="H102" t="s">
        <v>13</v>
      </c>
    </row>
    <row r="103" spans="1:8" x14ac:dyDescent="0.25">
      <c r="A103">
        <v>102</v>
      </c>
      <c r="B103" t="s">
        <v>158</v>
      </c>
      <c r="C103" t="s">
        <v>159</v>
      </c>
      <c r="D103">
        <v>4.5999999999999996</v>
      </c>
      <c r="E103">
        <v>10721</v>
      </c>
      <c r="F103">
        <v>8</v>
      </c>
      <c r="G103">
        <v>2018</v>
      </c>
      <c r="H103" t="s">
        <v>13</v>
      </c>
    </row>
    <row r="104" spans="1:8" x14ac:dyDescent="0.25">
      <c r="A104">
        <v>103</v>
      </c>
      <c r="B104" t="s">
        <v>160</v>
      </c>
      <c r="C104" t="s">
        <v>161</v>
      </c>
      <c r="D104">
        <v>4.7</v>
      </c>
      <c r="E104">
        <v>4370</v>
      </c>
      <c r="F104">
        <v>15</v>
      </c>
      <c r="G104">
        <v>2016</v>
      </c>
      <c r="H104" t="s">
        <v>13</v>
      </c>
    </row>
    <row r="105" spans="1:8" x14ac:dyDescent="0.25">
      <c r="A105">
        <v>104</v>
      </c>
      <c r="B105" t="s">
        <v>162</v>
      </c>
      <c r="C105" t="s">
        <v>163</v>
      </c>
      <c r="D105">
        <v>4.4000000000000004</v>
      </c>
      <c r="E105">
        <v>6042</v>
      </c>
      <c r="F105">
        <v>2</v>
      </c>
      <c r="G105">
        <v>2018</v>
      </c>
      <c r="H105" t="s">
        <v>10</v>
      </c>
    </row>
    <row r="106" spans="1:8" x14ac:dyDescent="0.25">
      <c r="A106">
        <v>105</v>
      </c>
      <c r="B106" t="s">
        <v>164</v>
      </c>
      <c r="C106" t="s">
        <v>165</v>
      </c>
      <c r="D106">
        <v>4.4000000000000004</v>
      </c>
      <c r="E106">
        <v>23631</v>
      </c>
      <c r="F106">
        <v>7</v>
      </c>
      <c r="G106">
        <v>2012</v>
      </c>
      <c r="H106" t="s">
        <v>13</v>
      </c>
    </row>
    <row r="107" spans="1:8" x14ac:dyDescent="0.25">
      <c r="A107">
        <v>106</v>
      </c>
      <c r="B107" t="s">
        <v>166</v>
      </c>
      <c r="C107" t="s">
        <v>165</v>
      </c>
      <c r="D107">
        <v>4.5</v>
      </c>
      <c r="E107">
        <v>20262</v>
      </c>
      <c r="F107">
        <v>11</v>
      </c>
      <c r="G107">
        <v>2012</v>
      </c>
      <c r="H107" t="s">
        <v>13</v>
      </c>
    </row>
    <row r="108" spans="1:8" x14ac:dyDescent="0.25">
      <c r="A108">
        <v>107</v>
      </c>
      <c r="B108" t="s">
        <v>167</v>
      </c>
      <c r="C108" t="s">
        <v>165</v>
      </c>
      <c r="D108">
        <v>3.8</v>
      </c>
      <c r="E108">
        <v>47265</v>
      </c>
      <c r="F108">
        <v>14</v>
      </c>
      <c r="G108">
        <v>2012</v>
      </c>
      <c r="H108" t="s">
        <v>13</v>
      </c>
    </row>
    <row r="109" spans="1:8" x14ac:dyDescent="0.25">
      <c r="A109">
        <v>108</v>
      </c>
      <c r="B109" t="s">
        <v>167</v>
      </c>
      <c r="C109" t="s">
        <v>165</v>
      </c>
      <c r="D109">
        <v>3.8</v>
      </c>
      <c r="E109">
        <v>47265</v>
      </c>
      <c r="F109">
        <v>14</v>
      </c>
      <c r="G109">
        <v>2013</v>
      </c>
      <c r="H109" t="s">
        <v>13</v>
      </c>
    </row>
    <row r="110" spans="1:8" x14ac:dyDescent="0.25">
      <c r="A110">
        <v>109</v>
      </c>
      <c r="B110" t="s">
        <v>168</v>
      </c>
      <c r="C110" t="s">
        <v>165</v>
      </c>
      <c r="D110">
        <v>4.5</v>
      </c>
      <c r="E110">
        <v>13964</v>
      </c>
      <c r="F110">
        <v>32</v>
      </c>
      <c r="G110">
        <v>2012</v>
      </c>
      <c r="H110" t="s">
        <v>13</v>
      </c>
    </row>
    <row r="111" spans="1:8" x14ac:dyDescent="0.25">
      <c r="A111">
        <v>110</v>
      </c>
      <c r="B111" t="s">
        <v>169</v>
      </c>
      <c r="C111" t="s">
        <v>170</v>
      </c>
      <c r="D111">
        <v>4.2</v>
      </c>
      <c r="E111">
        <v>13677</v>
      </c>
      <c r="F111">
        <v>6</v>
      </c>
      <c r="G111">
        <v>2018</v>
      </c>
      <c r="H111" t="s">
        <v>10</v>
      </c>
    </row>
    <row r="112" spans="1:8" x14ac:dyDescent="0.25">
      <c r="A112">
        <v>111</v>
      </c>
      <c r="B112" t="s">
        <v>171</v>
      </c>
      <c r="C112" t="s">
        <v>172</v>
      </c>
      <c r="D112">
        <v>4.7</v>
      </c>
      <c r="E112">
        <v>17323</v>
      </c>
      <c r="F112">
        <v>4</v>
      </c>
      <c r="G112">
        <v>2014</v>
      </c>
      <c r="H112" t="s">
        <v>10</v>
      </c>
    </row>
    <row r="113" spans="1:8" x14ac:dyDescent="0.25">
      <c r="A113">
        <v>112</v>
      </c>
      <c r="B113" t="s">
        <v>171</v>
      </c>
      <c r="C113" t="s">
        <v>172</v>
      </c>
      <c r="D113">
        <v>4.7</v>
      </c>
      <c r="E113">
        <v>17323</v>
      </c>
      <c r="F113">
        <v>4</v>
      </c>
      <c r="G113">
        <v>2015</v>
      </c>
      <c r="H113" t="s">
        <v>10</v>
      </c>
    </row>
    <row r="114" spans="1:8" x14ac:dyDescent="0.25">
      <c r="A114">
        <v>113</v>
      </c>
      <c r="B114" t="s">
        <v>171</v>
      </c>
      <c r="C114" t="s">
        <v>172</v>
      </c>
      <c r="D114">
        <v>4.7</v>
      </c>
      <c r="E114">
        <v>17323</v>
      </c>
      <c r="F114">
        <v>4</v>
      </c>
      <c r="G114">
        <v>2016</v>
      </c>
      <c r="H114" t="s">
        <v>10</v>
      </c>
    </row>
    <row r="115" spans="1:8" x14ac:dyDescent="0.25">
      <c r="A115">
        <v>114</v>
      </c>
      <c r="B115" t="s">
        <v>171</v>
      </c>
      <c r="C115" t="s">
        <v>172</v>
      </c>
      <c r="D115">
        <v>4.7</v>
      </c>
      <c r="E115">
        <v>17323</v>
      </c>
      <c r="F115">
        <v>4</v>
      </c>
      <c r="G115">
        <v>2017</v>
      </c>
      <c r="H115" t="s">
        <v>10</v>
      </c>
    </row>
    <row r="116" spans="1:8" x14ac:dyDescent="0.25">
      <c r="A116">
        <v>115</v>
      </c>
      <c r="B116" t="s">
        <v>171</v>
      </c>
      <c r="C116" t="s">
        <v>172</v>
      </c>
      <c r="D116">
        <v>4.7</v>
      </c>
      <c r="E116">
        <v>17323</v>
      </c>
      <c r="F116">
        <v>4</v>
      </c>
      <c r="G116">
        <v>2018</v>
      </c>
      <c r="H116" t="s">
        <v>10</v>
      </c>
    </row>
    <row r="117" spans="1:8" x14ac:dyDescent="0.25">
      <c r="A117">
        <v>116</v>
      </c>
      <c r="B117" t="s">
        <v>173</v>
      </c>
      <c r="C117" t="s">
        <v>174</v>
      </c>
      <c r="D117">
        <v>4.4000000000000004</v>
      </c>
      <c r="E117">
        <v>1555</v>
      </c>
      <c r="F117">
        <v>9</v>
      </c>
      <c r="G117">
        <v>2010</v>
      </c>
      <c r="H117" t="s">
        <v>10</v>
      </c>
    </row>
    <row r="118" spans="1:8" x14ac:dyDescent="0.25">
      <c r="A118">
        <v>117</v>
      </c>
      <c r="B118" t="s">
        <v>175</v>
      </c>
      <c r="C118" t="s">
        <v>176</v>
      </c>
      <c r="D118">
        <v>4.7</v>
      </c>
      <c r="E118">
        <v>3642</v>
      </c>
      <c r="F118">
        <v>0</v>
      </c>
      <c r="G118">
        <v>2014</v>
      </c>
      <c r="H118" t="s">
        <v>13</v>
      </c>
    </row>
    <row r="119" spans="1:8" x14ac:dyDescent="0.25">
      <c r="A119">
        <v>118</v>
      </c>
      <c r="B119" t="s">
        <v>177</v>
      </c>
      <c r="C119" t="s">
        <v>178</v>
      </c>
      <c r="D119">
        <v>4.4000000000000004</v>
      </c>
      <c r="E119">
        <v>1215</v>
      </c>
      <c r="F119">
        <v>9</v>
      </c>
      <c r="G119">
        <v>2010</v>
      </c>
      <c r="H119" t="s">
        <v>10</v>
      </c>
    </row>
    <row r="120" spans="1:8" x14ac:dyDescent="0.25">
      <c r="A120">
        <v>119</v>
      </c>
      <c r="B120" t="s">
        <v>179</v>
      </c>
      <c r="C120" t="s">
        <v>180</v>
      </c>
      <c r="D120">
        <v>4.5999999999999996</v>
      </c>
      <c r="E120">
        <v>5594</v>
      </c>
      <c r="F120">
        <v>5</v>
      </c>
      <c r="G120">
        <v>2011</v>
      </c>
      <c r="H120" t="s">
        <v>13</v>
      </c>
    </row>
    <row r="121" spans="1:8" x14ac:dyDescent="0.25">
      <c r="A121">
        <v>120</v>
      </c>
      <c r="B121" t="s">
        <v>179</v>
      </c>
      <c r="C121" t="s">
        <v>180</v>
      </c>
      <c r="D121">
        <v>4.5999999999999996</v>
      </c>
      <c r="E121">
        <v>5594</v>
      </c>
      <c r="F121">
        <v>5</v>
      </c>
      <c r="G121">
        <v>2012</v>
      </c>
      <c r="H121" t="s">
        <v>13</v>
      </c>
    </row>
    <row r="122" spans="1:8" x14ac:dyDescent="0.25">
      <c r="A122">
        <v>121</v>
      </c>
      <c r="B122" t="s">
        <v>179</v>
      </c>
      <c r="C122" t="s">
        <v>180</v>
      </c>
      <c r="D122">
        <v>4.5999999999999996</v>
      </c>
      <c r="E122">
        <v>5594</v>
      </c>
      <c r="F122">
        <v>5</v>
      </c>
      <c r="G122">
        <v>2013</v>
      </c>
      <c r="H122" t="s">
        <v>13</v>
      </c>
    </row>
    <row r="123" spans="1:8" x14ac:dyDescent="0.25">
      <c r="A123">
        <v>122</v>
      </c>
      <c r="B123" t="s">
        <v>181</v>
      </c>
      <c r="C123" t="s">
        <v>182</v>
      </c>
      <c r="D123">
        <v>4.5</v>
      </c>
      <c r="E123">
        <v>408</v>
      </c>
      <c r="F123">
        <v>20</v>
      </c>
      <c r="G123">
        <v>2010</v>
      </c>
      <c r="H123" t="s">
        <v>10</v>
      </c>
    </row>
    <row r="124" spans="1:8" x14ac:dyDescent="0.25">
      <c r="A124">
        <v>123</v>
      </c>
      <c r="B124" t="s">
        <v>183</v>
      </c>
      <c r="C124" t="s">
        <v>184</v>
      </c>
      <c r="D124">
        <v>4.5999999999999996</v>
      </c>
      <c r="E124">
        <v>4799</v>
      </c>
      <c r="F124">
        <v>16</v>
      </c>
      <c r="G124">
        <v>2013</v>
      </c>
      <c r="H124" t="s">
        <v>10</v>
      </c>
    </row>
    <row r="125" spans="1:8" x14ac:dyDescent="0.25">
      <c r="A125">
        <v>124</v>
      </c>
      <c r="B125" t="s">
        <v>185</v>
      </c>
      <c r="C125" t="s">
        <v>186</v>
      </c>
      <c r="D125">
        <v>4.8</v>
      </c>
      <c r="E125">
        <v>14038</v>
      </c>
      <c r="F125">
        <v>4</v>
      </c>
      <c r="G125">
        <v>2015</v>
      </c>
      <c r="H125" t="s">
        <v>13</v>
      </c>
    </row>
    <row r="126" spans="1:8" x14ac:dyDescent="0.25">
      <c r="A126">
        <v>125</v>
      </c>
      <c r="B126" t="s">
        <v>185</v>
      </c>
      <c r="C126" t="s">
        <v>186</v>
      </c>
      <c r="D126">
        <v>4.8</v>
      </c>
      <c r="E126">
        <v>14038</v>
      </c>
      <c r="F126">
        <v>4</v>
      </c>
      <c r="G126">
        <v>2016</v>
      </c>
      <c r="H126" t="s">
        <v>13</v>
      </c>
    </row>
    <row r="127" spans="1:8" x14ac:dyDescent="0.25">
      <c r="A127">
        <v>126</v>
      </c>
      <c r="B127" t="s">
        <v>185</v>
      </c>
      <c r="C127" t="s">
        <v>186</v>
      </c>
      <c r="D127">
        <v>4.8</v>
      </c>
      <c r="E127">
        <v>14038</v>
      </c>
      <c r="F127">
        <v>4</v>
      </c>
      <c r="G127">
        <v>2017</v>
      </c>
      <c r="H127" t="s">
        <v>13</v>
      </c>
    </row>
    <row r="128" spans="1:8" x14ac:dyDescent="0.25">
      <c r="A128">
        <v>127</v>
      </c>
      <c r="B128" t="s">
        <v>185</v>
      </c>
      <c r="C128" t="s">
        <v>186</v>
      </c>
      <c r="D128">
        <v>4.8</v>
      </c>
      <c r="E128">
        <v>14038</v>
      </c>
      <c r="F128">
        <v>4</v>
      </c>
      <c r="G128">
        <v>2018</v>
      </c>
      <c r="H128" t="s">
        <v>13</v>
      </c>
    </row>
    <row r="129" spans="1:8" x14ac:dyDescent="0.25">
      <c r="A129">
        <v>128</v>
      </c>
      <c r="B129" t="s">
        <v>185</v>
      </c>
      <c r="C129" t="s">
        <v>186</v>
      </c>
      <c r="D129">
        <v>4.8</v>
      </c>
      <c r="E129">
        <v>14038</v>
      </c>
      <c r="F129">
        <v>4</v>
      </c>
      <c r="G129">
        <v>2019</v>
      </c>
      <c r="H129" t="s">
        <v>13</v>
      </c>
    </row>
    <row r="130" spans="1:8" x14ac:dyDescent="0.25">
      <c r="A130">
        <v>129</v>
      </c>
      <c r="B130" t="s">
        <v>187</v>
      </c>
      <c r="C130" t="s">
        <v>188</v>
      </c>
      <c r="D130">
        <v>4.5999999999999996</v>
      </c>
      <c r="E130">
        <v>7660</v>
      </c>
      <c r="F130">
        <v>12</v>
      </c>
      <c r="G130">
        <v>2019</v>
      </c>
      <c r="H130" t="s">
        <v>10</v>
      </c>
    </row>
    <row r="131" spans="1:8" x14ac:dyDescent="0.25">
      <c r="A131">
        <v>130</v>
      </c>
      <c r="B131" t="s">
        <v>189</v>
      </c>
      <c r="C131" t="s">
        <v>188</v>
      </c>
      <c r="D131">
        <v>4.5999999999999996</v>
      </c>
      <c r="E131">
        <v>22288</v>
      </c>
      <c r="F131">
        <v>12</v>
      </c>
      <c r="G131">
        <v>2018</v>
      </c>
      <c r="H131" t="s">
        <v>10</v>
      </c>
    </row>
    <row r="132" spans="1:8" x14ac:dyDescent="0.25">
      <c r="A132">
        <v>131</v>
      </c>
      <c r="B132" t="s">
        <v>189</v>
      </c>
      <c r="C132" t="s">
        <v>188</v>
      </c>
      <c r="D132">
        <v>4.5999999999999996</v>
      </c>
      <c r="E132">
        <v>22288</v>
      </c>
      <c r="F132">
        <v>12</v>
      </c>
      <c r="G132">
        <v>2019</v>
      </c>
      <c r="H132" t="s">
        <v>10</v>
      </c>
    </row>
    <row r="133" spans="1:8" x14ac:dyDescent="0.25">
      <c r="A133">
        <v>132</v>
      </c>
      <c r="B133" t="s">
        <v>190</v>
      </c>
      <c r="C133" t="s">
        <v>62</v>
      </c>
      <c r="D133">
        <v>4.5999999999999996</v>
      </c>
      <c r="E133">
        <v>1365</v>
      </c>
      <c r="F133">
        <v>11</v>
      </c>
      <c r="G133">
        <v>2009</v>
      </c>
      <c r="H133" t="s">
        <v>10</v>
      </c>
    </row>
    <row r="134" spans="1:8" x14ac:dyDescent="0.25">
      <c r="A134">
        <v>133</v>
      </c>
      <c r="B134" t="s">
        <v>191</v>
      </c>
      <c r="C134" t="s">
        <v>192</v>
      </c>
      <c r="D134">
        <v>3.6</v>
      </c>
      <c r="E134">
        <v>14982</v>
      </c>
      <c r="F134">
        <v>19</v>
      </c>
      <c r="G134">
        <v>2015</v>
      </c>
      <c r="H134" t="s">
        <v>13</v>
      </c>
    </row>
    <row r="135" spans="1:8" x14ac:dyDescent="0.25">
      <c r="A135">
        <v>134</v>
      </c>
      <c r="B135" t="s">
        <v>193</v>
      </c>
      <c r="C135" t="s">
        <v>194</v>
      </c>
      <c r="D135">
        <v>4.8</v>
      </c>
      <c r="E135">
        <v>9568</v>
      </c>
      <c r="F135">
        <v>9</v>
      </c>
      <c r="G135">
        <v>2011</v>
      </c>
      <c r="H135" t="s">
        <v>13</v>
      </c>
    </row>
    <row r="136" spans="1:8" x14ac:dyDescent="0.25">
      <c r="A136">
        <v>135</v>
      </c>
      <c r="B136" t="s">
        <v>195</v>
      </c>
      <c r="C136" t="s">
        <v>196</v>
      </c>
      <c r="D136">
        <v>4.5999999999999996</v>
      </c>
      <c r="E136">
        <v>1636</v>
      </c>
      <c r="F136">
        <v>6</v>
      </c>
      <c r="G136">
        <v>2009</v>
      </c>
      <c r="H136" t="s">
        <v>10</v>
      </c>
    </row>
    <row r="137" spans="1:8" x14ac:dyDescent="0.25">
      <c r="A137">
        <v>136</v>
      </c>
      <c r="B137" t="s">
        <v>197</v>
      </c>
      <c r="C137" t="s">
        <v>198</v>
      </c>
      <c r="D137">
        <v>4</v>
      </c>
      <c r="E137">
        <v>57271</v>
      </c>
      <c r="F137">
        <v>10</v>
      </c>
      <c r="G137">
        <v>2012</v>
      </c>
      <c r="H137" t="s">
        <v>13</v>
      </c>
    </row>
    <row r="138" spans="1:8" x14ac:dyDescent="0.25">
      <c r="A138">
        <v>137</v>
      </c>
      <c r="B138" t="s">
        <v>197</v>
      </c>
      <c r="C138" t="s">
        <v>198</v>
      </c>
      <c r="D138">
        <v>4</v>
      </c>
      <c r="E138">
        <v>57271</v>
      </c>
      <c r="F138">
        <v>10</v>
      </c>
      <c r="G138">
        <v>2013</v>
      </c>
      <c r="H138" t="s">
        <v>13</v>
      </c>
    </row>
    <row r="139" spans="1:8" x14ac:dyDescent="0.25">
      <c r="A139">
        <v>138</v>
      </c>
      <c r="B139" t="s">
        <v>197</v>
      </c>
      <c r="C139" t="s">
        <v>198</v>
      </c>
      <c r="D139">
        <v>4</v>
      </c>
      <c r="E139">
        <v>57271</v>
      </c>
      <c r="F139">
        <v>9</v>
      </c>
      <c r="G139">
        <v>2014</v>
      </c>
      <c r="H139" t="s">
        <v>13</v>
      </c>
    </row>
    <row r="140" spans="1:8" x14ac:dyDescent="0.25">
      <c r="A140">
        <v>139</v>
      </c>
      <c r="B140" t="s">
        <v>199</v>
      </c>
      <c r="C140" t="s">
        <v>200</v>
      </c>
      <c r="D140">
        <v>4.5999999999999996</v>
      </c>
      <c r="E140">
        <v>10141</v>
      </c>
      <c r="F140">
        <v>6</v>
      </c>
      <c r="G140">
        <v>2019</v>
      </c>
      <c r="H140" t="s">
        <v>10</v>
      </c>
    </row>
    <row r="141" spans="1:8" x14ac:dyDescent="0.25">
      <c r="A141">
        <v>140</v>
      </c>
      <c r="B141" t="s">
        <v>201</v>
      </c>
      <c r="C141" t="s">
        <v>202</v>
      </c>
      <c r="D141">
        <v>4.5</v>
      </c>
      <c r="E141">
        <v>3457</v>
      </c>
      <c r="F141">
        <v>14</v>
      </c>
      <c r="G141">
        <v>2009</v>
      </c>
      <c r="H141" t="s">
        <v>10</v>
      </c>
    </row>
    <row r="142" spans="1:8" x14ac:dyDescent="0.25">
      <c r="A142">
        <v>141</v>
      </c>
      <c r="B142" t="s">
        <v>201</v>
      </c>
      <c r="C142" t="s">
        <v>202</v>
      </c>
      <c r="D142">
        <v>4.5</v>
      </c>
      <c r="E142">
        <v>3457</v>
      </c>
      <c r="F142">
        <v>14</v>
      </c>
      <c r="G142">
        <v>2010</v>
      </c>
      <c r="H142" t="s">
        <v>10</v>
      </c>
    </row>
    <row r="143" spans="1:8" x14ac:dyDescent="0.25">
      <c r="A143">
        <v>142</v>
      </c>
      <c r="B143" t="s">
        <v>201</v>
      </c>
      <c r="C143" t="s">
        <v>202</v>
      </c>
      <c r="D143">
        <v>4.5</v>
      </c>
      <c r="E143">
        <v>3457</v>
      </c>
      <c r="F143">
        <v>14</v>
      </c>
      <c r="G143">
        <v>2011</v>
      </c>
      <c r="H143" t="s">
        <v>10</v>
      </c>
    </row>
    <row r="144" spans="1:8" x14ac:dyDescent="0.25">
      <c r="A144">
        <v>143</v>
      </c>
      <c r="B144" t="s">
        <v>201</v>
      </c>
      <c r="C144" t="s">
        <v>202</v>
      </c>
      <c r="D144">
        <v>4.5</v>
      </c>
      <c r="E144">
        <v>3457</v>
      </c>
      <c r="F144">
        <v>14</v>
      </c>
      <c r="G144">
        <v>2012</v>
      </c>
      <c r="H144" t="s">
        <v>10</v>
      </c>
    </row>
    <row r="145" spans="1:8" x14ac:dyDescent="0.25">
      <c r="A145">
        <v>144</v>
      </c>
      <c r="B145" t="s">
        <v>203</v>
      </c>
      <c r="C145" t="s">
        <v>204</v>
      </c>
      <c r="D145">
        <v>4.8</v>
      </c>
      <c r="E145">
        <v>8837</v>
      </c>
      <c r="F145">
        <v>5</v>
      </c>
      <c r="G145">
        <v>2017</v>
      </c>
      <c r="H145" t="s">
        <v>13</v>
      </c>
    </row>
    <row r="146" spans="1:8" x14ac:dyDescent="0.25">
      <c r="A146">
        <v>145</v>
      </c>
      <c r="B146" t="s">
        <v>203</v>
      </c>
      <c r="C146" t="s">
        <v>204</v>
      </c>
      <c r="D146">
        <v>4.8</v>
      </c>
      <c r="E146">
        <v>8837</v>
      </c>
      <c r="F146">
        <v>5</v>
      </c>
      <c r="G146">
        <v>2018</v>
      </c>
      <c r="H146" t="s">
        <v>13</v>
      </c>
    </row>
    <row r="147" spans="1:8" x14ac:dyDescent="0.25">
      <c r="A147">
        <v>146</v>
      </c>
      <c r="B147" t="s">
        <v>203</v>
      </c>
      <c r="C147" t="s">
        <v>204</v>
      </c>
      <c r="D147">
        <v>4.8</v>
      </c>
      <c r="E147">
        <v>8837</v>
      </c>
      <c r="F147">
        <v>5</v>
      </c>
      <c r="G147">
        <v>2019</v>
      </c>
      <c r="H147" t="s">
        <v>13</v>
      </c>
    </row>
    <row r="148" spans="1:8" x14ac:dyDescent="0.25">
      <c r="A148">
        <v>147</v>
      </c>
      <c r="B148" t="s">
        <v>205</v>
      </c>
      <c r="C148" t="s">
        <v>206</v>
      </c>
      <c r="D148">
        <v>4.9000000000000004</v>
      </c>
      <c r="E148">
        <v>7038</v>
      </c>
      <c r="F148">
        <v>7</v>
      </c>
      <c r="G148">
        <v>2012</v>
      </c>
      <c r="H148" t="s">
        <v>13</v>
      </c>
    </row>
    <row r="149" spans="1:8" x14ac:dyDescent="0.25">
      <c r="A149">
        <v>148</v>
      </c>
      <c r="B149" t="s">
        <v>205</v>
      </c>
      <c r="C149" t="s">
        <v>206</v>
      </c>
      <c r="D149">
        <v>4.9000000000000004</v>
      </c>
      <c r="E149">
        <v>7038</v>
      </c>
      <c r="F149">
        <v>7</v>
      </c>
      <c r="G149">
        <v>2013</v>
      </c>
      <c r="H149" t="s">
        <v>13</v>
      </c>
    </row>
    <row r="150" spans="1:8" x14ac:dyDescent="0.25">
      <c r="A150">
        <v>149</v>
      </c>
      <c r="B150" t="s">
        <v>207</v>
      </c>
      <c r="C150" t="s">
        <v>208</v>
      </c>
      <c r="D150">
        <v>4.5999999999999996</v>
      </c>
      <c r="E150">
        <v>5972</v>
      </c>
      <c r="F150">
        <v>10</v>
      </c>
      <c r="G150">
        <v>2014</v>
      </c>
      <c r="H150" t="s">
        <v>10</v>
      </c>
    </row>
    <row r="151" spans="1:8" x14ac:dyDescent="0.25">
      <c r="A151">
        <v>150</v>
      </c>
      <c r="B151" t="s">
        <v>209</v>
      </c>
      <c r="C151" t="s">
        <v>165</v>
      </c>
      <c r="D151">
        <v>4.4000000000000004</v>
      </c>
      <c r="E151">
        <v>25624</v>
      </c>
      <c r="F151">
        <v>14</v>
      </c>
      <c r="G151">
        <v>2015</v>
      </c>
      <c r="H151" t="s">
        <v>13</v>
      </c>
    </row>
    <row r="152" spans="1:8" x14ac:dyDescent="0.25">
      <c r="A152">
        <v>151</v>
      </c>
      <c r="B152" t="s">
        <v>210</v>
      </c>
      <c r="C152" t="s">
        <v>211</v>
      </c>
      <c r="D152">
        <v>4.8</v>
      </c>
      <c r="E152">
        <v>5476</v>
      </c>
      <c r="F152">
        <v>7</v>
      </c>
      <c r="G152">
        <v>2019</v>
      </c>
      <c r="H152" t="s">
        <v>10</v>
      </c>
    </row>
    <row r="153" spans="1:8" x14ac:dyDescent="0.25">
      <c r="A153">
        <v>152</v>
      </c>
      <c r="B153" t="s">
        <v>212</v>
      </c>
      <c r="C153" t="s">
        <v>213</v>
      </c>
      <c r="D153">
        <v>4.9000000000000004</v>
      </c>
      <c r="E153">
        <v>5867</v>
      </c>
      <c r="F153">
        <v>54</v>
      </c>
      <c r="G153">
        <v>2016</v>
      </c>
      <c r="H153" t="s">
        <v>10</v>
      </c>
    </row>
    <row r="154" spans="1:8" x14ac:dyDescent="0.25">
      <c r="A154">
        <v>153</v>
      </c>
      <c r="B154" t="s">
        <v>214</v>
      </c>
      <c r="C154" t="s">
        <v>215</v>
      </c>
      <c r="D154">
        <v>4.8</v>
      </c>
      <c r="E154">
        <v>4148</v>
      </c>
      <c r="F154">
        <v>11</v>
      </c>
      <c r="G154">
        <v>2013</v>
      </c>
      <c r="H154" t="s">
        <v>10</v>
      </c>
    </row>
    <row r="155" spans="1:8" x14ac:dyDescent="0.25">
      <c r="A155">
        <v>154</v>
      </c>
      <c r="B155" t="s">
        <v>216</v>
      </c>
      <c r="C155" t="s">
        <v>161</v>
      </c>
      <c r="D155">
        <v>4.9000000000000004</v>
      </c>
      <c r="E155">
        <v>19622</v>
      </c>
      <c r="F155">
        <v>30</v>
      </c>
      <c r="G155">
        <v>2016</v>
      </c>
      <c r="H155" t="s">
        <v>13</v>
      </c>
    </row>
    <row r="156" spans="1:8" x14ac:dyDescent="0.25">
      <c r="A156">
        <v>155</v>
      </c>
      <c r="B156" t="s">
        <v>217</v>
      </c>
      <c r="C156" t="s">
        <v>161</v>
      </c>
      <c r="D156">
        <v>4</v>
      </c>
      <c r="E156">
        <v>23973</v>
      </c>
      <c r="F156">
        <v>12</v>
      </c>
      <c r="G156">
        <v>2016</v>
      </c>
      <c r="H156" t="s">
        <v>13</v>
      </c>
    </row>
    <row r="157" spans="1:8" x14ac:dyDescent="0.25">
      <c r="A157">
        <v>156</v>
      </c>
      <c r="B157" t="s">
        <v>218</v>
      </c>
      <c r="C157" t="s">
        <v>219</v>
      </c>
      <c r="D157">
        <v>4.9000000000000004</v>
      </c>
      <c r="E157">
        <v>7758</v>
      </c>
      <c r="F157">
        <v>18</v>
      </c>
      <c r="G157">
        <v>2019</v>
      </c>
      <c r="H157" t="s">
        <v>13</v>
      </c>
    </row>
    <row r="158" spans="1:8" x14ac:dyDescent="0.25">
      <c r="A158">
        <v>157</v>
      </c>
      <c r="B158" t="s">
        <v>220</v>
      </c>
      <c r="C158" t="s">
        <v>161</v>
      </c>
      <c r="D158">
        <v>4.9000000000000004</v>
      </c>
      <c r="E158">
        <v>3146</v>
      </c>
      <c r="F158">
        <v>30</v>
      </c>
      <c r="G158">
        <v>2017</v>
      </c>
      <c r="H158" t="s">
        <v>13</v>
      </c>
    </row>
    <row r="159" spans="1:8" x14ac:dyDescent="0.25">
      <c r="A159">
        <v>158</v>
      </c>
      <c r="B159" t="s">
        <v>221</v>
      </c>
      <c r="C159" t="s">
        <v>161</v>
      </c>
      <c r="D159">
        <v>4.9000000000000004</v>
      </c>
      <c r="E159">
        <v>10052</v>
      </c>
      <c r="F159">
        <v>22</v>
      </c>
      <c r="G159">
        <v>2016</v>
      </c>
      <c r="H159" t="s">
        <v>13</v>
      </c>
    </row>
    <row r="160" spans="1:8" x14ac:dyDescent="0.25">
      <c r="A160">
        <v>159</v>
      </c>
      <c r="B160" t="s">
        <v>222</v>
      </c>
      <c r="C160" t="s">
        <v>223</v>
      </c>
      <c r="D160">
        <v>4.7</v>
      </c>
      <c r="E160">
        <v>3564</v>
      </c>
      <c r="F160">
        <v>9</v>
      </c>
      <c r="G160">
        <v>2015</v>
      </c>
      <c r="H160" t="s">
        <v>10</v>
      </c>
    </row>
    <row r="161" spans="1:8" x14ac:dyDescent="0.25">
      <c r="A161">
        <v>160</v>
      </c>
      <c r="B161" t="s">
        <v>224</v>
      </c>
      <c r="C161" t="s">
        <v>219</v>
      </c>
      <c r="D161">
        <v>4.8</v>
      </c>
      <c r="E161">
        <v>13471</v>
      </c>
      <c r="F161">
        <v>52</v>
      </c>
      <c r="G161">
        <v>2016</v>
      </c>
      <c r="H161" t="s">
        <v>13</v>
      </c>
    </row>
    <row r="162" spans="1:8" x14ac:dyDescent="0.25">
      <c r="A162">
        <v>161</v>
      </c>
      <c r="B162" t="s">
        <v>225</v>
      </c>
      <c r="C162" t="s">
        <v>226</v>
      </c>
      <c r="D162">
        <v>4.8</v>
      </c>
      <c r="E162">
        <v>1930</v>
      </c>
      <c r="F162">
        <v>4</v>
      </c>
      <c r="G162">
        <v>2009</v>
      </c>
      <c r="H162" t="s">
        <v>10</v>
      </c>
    </row>
    <row r="163" spans="1:8" x14ac:dyDescent="0.25">
      <c r="A163">
        <v>162</v>
      </c>
      <c r="B163" t="s">
        <v>227</v>
      </c>
      <c r="C163" t="s">
        <v>228</v>
      </c>
      <c r="D163">
        <v>4.7</v>
      </c>
      <c r="E163">
        <v>15779</v>
      </c>
      <c r="F163">
        <v>10</v>
      </c>
      <c r="G163">
        <v>2011</v>
      </c>
      <c r="H163" t="s">
        <v>10</v>
      </c>
    </row>
    <row r="164" spans="1:8" x14ac:dyDescent="0.25">
      <c r="A164">
        <v>163</v>
      </c>
      <c r="B164" t="s">
        <v>227</v>
      </c>
      <c r="C164" t="s">
        <v>228</v>
      </c>
      <c r="D164">
        <v>4.7</v>
      </c>
      <c r="E164">
        <v>15779</v>
      </c>
      <c r="F164">
        <v>10</v>
      </c>
      <c r="G164">
        <v>2012</v>
      </c>
      <c r="H164" t="s">
        <v>10</v>
      </c>
    </row>
    <row r="165" spans="1:8" x14ac:dyDescent="0.25">
      <c r="A165">
        <v>164</v>
      </c>
      <c r="B165" t="s">
        <v>229</v>
      </c>
      <c r="C165" t="s">
        <v>230</v>
      </c>
      <c r="D165">
        <v>4.4000000000000004</v>
      </c>
      <c r="E165">
        <v>15526</v>
      </c>
      <c r="F165">
        <v>14</v>
      </c>
      <c r="G165">
        <v>2016</v>
      </c>
      <c r="H165" t="s">
        <v>10</v>
      </c>
    </row>
    <row r="166" spans="1:8" x14ac:dyDescent="0.25">
      <c r="A166">
        <v>165</v>
      </c>
      <c r="B166" t="s">
        <v>229</v>
      </c>
      <c r="C166" t="s">
        <v>230</v>
      </c>
      <c r="D166">
        <v>4.4000000000000004</v>
      </c>
      <c r="E166">
        <v>15526</v>
      </c>
      <c r="F166">
        <v>14</v>
      </c>
      <c r="G166">
        <v>2017</v>
      </c>
      <c r="H166" t="s">
        <v>10</v>
      </c>
    </row>
    <row r="167" spans="1:8" x14ac:dyDescent="0.25">
      <c r="A167">
        <v>166</v>
      </c>
      <c r="B167" t="s">
        <v>231</v>
      </c>
      <c r="C167" t="s">
        <v>232</v>
      </c>
      <c r="D167">
        <v>4.8</v>
      </c>
      <c r="E167">
        <v>3776</v>
      </c>
      <c r="F167">
        <v>22</v>
      </c>
      <c r="G167">
        <v>2018</v>
      </c>
      <c r="H167" t="s">
        <v>10</v>
      </c>
    </row>
    <row r="168" spans="1:8" x14ac:dyDescent="0.25">
      <c r="A168">
        <v>167</v>
      </c>
      <c r="B168" t="s">
        <v>233</v>
      </c>
      <c r="C168" t="s">
        <v>234</v>
      </c>
      <c r="D168">
        <v>4.7</v>
      </c>
      <c r="E168">
        <v>25001</v>
      </c>
      <c r="F168">
        <v>11</v>
      </c>
      <c r="G168">
        <v>2014</v>
      </c>
      <c r="H168" t="s">
        <v>10</v>
      </c>
    </row>
    <row r="169" spans="1:8" x14ac:dyDescent="0.25">
      <c r="A169">
        <v>168</v>
      </c>
      <c r="B169" t="s">
        <v>233</v>
      </c>
      <c r="C169" t="s">
        <v>234</v>
      </c>
      <c r="D169">
        <v>4.7</v>
      </c>
      <c r="E169">
        <v>25001</v>
      </c>
      <c r="F169">
        <v>11</v>
      </c>
      <c r="G169">
        <v>2015</v>
      </c>
      <c r="H169" t="s">
        <v>10</v>
      </c>
    </row>
    <row r="170" spans="1:8" x14ac:dyDescent="0.25">
      <c r="A170">
        <v>169</v>
      </c>
      <c r="B170" t="s">
        <v>233</v>
      </c>
      <c r="C170" t="s">
        <v>234</v>
      </c>
      <c r="D170">
        <v>4.7</v>
      </c>
      <c r="E170">
        <v>25001</v>
      </c>
      <c r="F170">
        <v>11</v>
      </c>
      <c r="G170">
        <v>2016</v>
      </c>
      <c r="H170" t="s">
        <v>10</v>
      </c>
    </row>
    <row r="171" spans="1:8" x14ac:dyDescent="0.25">
      <c r="A171">
        <v>170</v>
      </c>
      <c r="B171" t="s">
        <v>233</v>
      </c>
      <c r="C171" t="s">
        <v>234</v>
      </c>
      <c r="D171">
        <v>4.7</v>
      </c>
      <c r="E171">
        <v>25001</v>
      </c>
      <c r="F171">
        <v>11</v>
      </c>
      <c r="G171">
        <v>2017</v>
      </c>
      <c r="H171" t="s">
        <v>10</v>
      </c>
    </row>
    <row r="172" spans="1:8" x14ac:dyDescent="0.25">
      <c r="A172">
        <v>171</v>
      </c>
      <c r="B172" t="s">
        <v>233</v>
      </c>
      <c r="C172" t="s">
        <v>234</v>
      </c>
      <c r="D172">
        <v>4.7</v>
      </c>
      <c r="E172">
        <v>25001</v>
      </c>
      <c r="F172">
        <v>11</v>
      </c>
      <c r="G172">
        <v>2018</v>
      </c>
      <c r="H172" t="s">
        <v>10</v>
      </c>
    </row>
    <row r="173" spans="1:8" x14ac:dyDescent="0.25">
      <c r="A173">
        <v>172</v>
      </c>
      <c r="B173" t="s">
        <v>235</v>
      </c>
      <c r="C173" t="s">
        <v>236</v>
      </c>
      <c r="D173">
        <v>4.3</v>
      </c>
      <c r="E173">
        <v>5272</v>
      </c>
      <c r="F173">
        <v>16</v>
      </c>
      <c r="G173">
        <v>2019</v>
      </c>
      <c r="H173" t="s">
        <v>10</v>
      </c>
    </row>
    <row r="174" spans="1:8" x14ac:dyDescent="0.25">
      <c r="A174">
        <v>173</v>
      </c>
      <c r="B174" t="s">
        <v>237</v>
      </c>
      <c r="C174" t="s">
        <v>238</v>
      </c>
      <c r="D174">
        <v>4.8</v>
      </c>
      <c r="E174">
        <v>3490</v>
      </c>
      <c r="F174">
        <v>15</v>
      </c>
      <c r="G174">
        <v>2013</v>
      </c>
      <c r="H174" t="s">
        <v>10</v>
      </c>
    </row>
    <row r="175" spans="1:8" x14ac:dyDescent="0.25">
      <c r="A175">
        <v>174</v>
      </c>
      <c r="B175" t="s">
        <v>237</v>
      </c>
      <c r="C175" t="s">
        <v>238</v>
      </c>
      <c r="D175">
        <v>4.8</v>
      </c>
      <c r="E175">
        <v>3490</v>
      </c>
      <c r="F175">
        <v>15</v>
      </c>
      <c r="G175">
        <v>2014</v>
      </c>
      <c r="H175" t="s">
        <v>10</v>
      </c>
    </row>
    <row r="176" spans="1:8" x14ac:dyDescent="0.25">
      <c r="A176">
        <v>175</v>
      </c>
      <c r="B176" t="s">
        <v>239</v>
      </c>
      <c r="C176" t="s">
        <v>238</v>
      </c>
      <c r="D176">
        <v>4.9000000000000004</v>
      </c>
      <c r="E176">
        <v>2812</v>
      </c>
      <c r="F176">
        <v>17</v>
      </c>
      <c r="G176">
        <v>2015</v>
      </c>
      <c r="H176" t="s">
        <v>10</v>
      </c>
    </row>
    <row r="177" spans="1:8" x14ac:dyDescent="0.25">
      <c r="A177">
        <v>176</v>
      </c>
      <c r="B177" t="s">
        <v>240</v>
      </c>
      <c r="C177" t="s">
        <v>241</v>
      </c>
      <c r="D177">
        <v>4.7</v>
      </c>
      <c r="E177">
        <v>4896</v>
      </c>
      <c r="F177">
        <v>17</v>
      </c>
      <c r="G177">
        <v>2013</v>
      </c>
      <c r="H177" t="s">
        <v>10</v>
      </c>
    </row>
    <row r="178" spans="1:8" x14ac:dyDescent="0.25">
      <c r="A178">
        <v>177</v>
      </c>
      <c r="B178" t="s">
        <v>242</v>
      </c>
      <c r="C178" t="s">
        <v>243</v>
      </c>
      <c r="D178">
        <v>4.8</v>
      </c>
      <c r="E178">
        <v>9737</v>
      </c>
      <c r="F178">
        <v>7</v>
      </c>
      <c r="G178">
        <v>2019</v>
      </c>
      <c r="H178" t="s">
        <v>10</v>
      </c>
    </row>
    <row r="179" spans="1:8" x14ac:dyDescent="0.25">
      <c r="A179">
        <v>178</v>
      </c>
      <c r="B179" t="s">
        <v>244</v>
      </c>
      <c r="C179" t="s">
        <v>245</v>
      </c>
      <c r="D179">
        <v>4.5999999999999996</v>
      </c>
      <c r="E179">
        <v>1320</v>
      </c>
      <c r="F179">
        <v>7</v>
      </c>
      <c r="G179">
        <v>2009</v>
      </c>
      <c r="H179" t="s">
        <v>13</v>
      </c>
    </row>
    <row r="180" spans="1:8" x14ac:dyDescent="0.25">
      <c r="A180">
        <v>179</v>
      </c>
      <c r="B180" t="s">
        <v>246</v>
      </c>
      <c r="C180" t="s">
        <v>247</v>
      </c>
      <c r="D180">
        <v>4.8</v>
      </c>
      <c r="E180">
        <v>16643</v>
      </c>
      <c r="F180">
        <v>4</v>
      </c>
      <c r="G180">
        <v>2017</v>
      </c>
      <c r="H180" t="s">
        <v>13</v>
      </c>
    </row>
    <row r="181" spans="1:8" x14ac:dyDescent="0.25">
      <c r="A181">
        <v>180</v>
      </c>
      <c r="B181" t="s">
        <v>246</v>
      </c>
      <c r="C181" t="s">
        <v>247</v>
      </c>
      <c r="D181">
        <v>4.8</v>
      </c>
      <c r="E181">
        <v>16643</v>
      </c>
      <c r="F181">
        <v>4</v>
      </c>
      <c r="G181">
        <v>2019</v>
      </c>
      <c r="H181" t="s">
        <v>13</v>
      </c>
    </row>
    <row r="182" spans="1:8" x14ac:dyDescent="0.25">
      <c r="A182">
        <v>181</v>
      </c>
      <c r="B182" t="s">
        <v>248</v>
      </c>
      <c r="C182" t="s">
        <v>249</v>
      </c>
      <c r="D182">
        <v>4.3</v>
      </c>
      <c r="E182">
        <v>7153</v>
      </c>
      <c r="F182">
        <v>9</v>
      </c>
      <c r="G182">
        <v>2014</v>
      </c>
      <c r="H182" t="s">
        <v>13</v>
      </c>
    </row>
    <row r="183" spans="1:8" x14ac:dyDescent="0.25">
      <c r="A183">
        <v>182</v>
      </c>
      <c r="B183" t="s">
        <v>250</v>
      </c>
      <c r="C183" t="s">
        <v>251</v>
      </c>
      <c r="D183">
        <v>4.4000000000000004</v>
      </c>
      <c r="E183">
        <v>4571</v>
      </c>
      <c r="F183">
        <v>21</v>
      </c>
      <c r="G183">
        <v>2011</v>
      </c>
      <c r="H183" t="s">
        <v>10</v>
      </c>
    </row>
    <row r="184" spans="1:8" x14ac:dyDescent="0.25">
      <c r="A184">
        <v>183</v>
      </c>
      <c r="B184" t="s">
        <v>252</v>
      </c>
      <c r="C184" t="s">
        <v>253</v>
      </c>
      <c r="D184">
        <v>4.0999999999999996</v>
      </c>
      <c r="E184">
        <v>29651</v>
      </c>
      <c r="F184">
        <v>14</v>
      </c>
      <c r="G184">
        <v>2013</v>
      </c>
      <c r="H184" t="s">
        <v>13</v>
      </c>
    </row>
    <row r="185" spans="1:8" x14ac:dyDescent="0.25">
      <c r="A185">
        <v>184</v>
      </c>
      <c r="B185" t="s">
        <v>254</v>
      </c>
      <c r="C185" t="s">
        <v>255</v>
      </c>
      <c r="D185">
        <v>4.5999999999999996</v>
      </c>
      <c r="E185">
        <v>5299</v>
      </c>
      <c r="F185">
        <v>20</v>
      </c>
      <c r="G185">
        <v>2011</v>
      </c>
      <c r="H185" t="s">
        <v>13</v>
      </c>
    </row>
    <row r="186" spans="1:8" x14ac:dyDescent="0.25">
      <c r="A186">
        <v>185</v>
      </c>
      <c r="B186" t="s">
        <v>256</v>
      </c>
      <c r="C186" t="s">
        <v>257</v>
      </c>
      <c r="D186">
        <v>4.4000000000000004</v>
      </c>
      <c r="E186">
        <v>7396</v>
      </c>
      <c r="F186">
        <v>13</v>
      </c>
      <c r="G186">
        <v>2019</v>
      </c>
      <c r="H186" t="s">
        <v>10</v>
      </c>
    </row>
    <row r="187" spans="1:8" x14ac:dyDescent="0.25">
      <c r="A187">
        <v>186</v>
      </c>
      <c r="B187" t="s">
        <v>256</v>
      </c>
      <c r="C187" t="s">
        <v>257</v>
      </c>
      <c r="D187">
        <v>4.4000000000000004</v>
      </c>
      <c r="E187">
        <v>7396</v>
      </c>
      <c r="F187">
        <v>13</v>
      </c>
      <c r="G187">
        <v>2018</v>
      </c>
      <c r="H187" t="s">
        <v>10</v>
      </c>
    </row>
    <row r="188" spans="1:8" x14ac:dyDescent="0.25">
      <c r="A188">
        <v>187</v>
      </c>
      <c r="B188" t="s">
        <v>258</v>
      </c>
      <c r="C188" t="s">
        <v>259</v>
      </c>
      <c r="D188">
        <v>4.8</v>
      </c>
      <c r="E188">
        <v>7062</v>
      </c>
      <c r="F188">
        <v>12</v>
      </c>
      <c r="G188">
        <v>2019</v>
      </c>
      <c r="H188" t="s">
        <v>10</v>
      </c>
    </row>
    <row r="189" spans="1:8" x14ac:dyDescent="0.25">
      <c r="A189">
        <v>188</v>
      </c>
      <c r="B189" t="s">
        <v>260</v>
      </c>
      <c r="C189" t="s">
        <v>261</v>
      </c>
      <c r="D189">
        <v>4.9000000000000004</v>
      </c>
      <c r="E189">
        <v>19576</v>
      </c>
      <c r="F189">
        <v>8</v>
      </c>
      <c r="G189">
        <v>2011</v>
      </c>
      <c r="H189" t="s">
        <v>10</v>
      </c>
    </row>
    <row r="190" spans="1:8" x14ac:dyDescent="0.25">
      <c r="A190">
        <v>189</v>
      </c>
      <c r="B190" t="s">
        <v>260</v>
      </c>
      <c r="C190" t="s">
        <v>261</v>
      </c>
      <c r="D190">
        <v>4.9000000000000004</v>
      </c>
      <c r="E190">
        <v>19576</v>
      </c>
      <c r="F190">
        <v>8</v>
      </c>
      <c r="G190">
        <v>2012</v>
      </c>
      <c r="H190" t="s">
        <v>10</v>
      </c>
    </row>
    <row r="191" spans="1:8" x14ac:dyDescent="0.25">
      <c r="A191">
        <v>190</v>
      </c>
      <c r="B191" t="s">
        <v>260</v>
      </c>
      <c r="C191" t="s">
        <v>261</v>
      </c>
      <c r="D191">
        <v>4.9000000000000004</v>
      </c>
      <c r="E191">
        <v>19576</v>
      </c>
      <c r="F191">
        <v>8</v>
      </c>
      <c r="G191">
        <v>2013</v>
      </c>
      <c r="H191" t="s">
        <v>10</v>
      </c>
    </row>
    <row r="192" spans="1:8" x14ac:dyDescent="0.25">
      <c r="A192">
        <v>191</v>
      </c>
      <c r="B192" t="s">
        <v>260</v>
      </c>
      <c r="C192" t="s">
        <v>261</v>
      </c>
      <c r="D192">
        <v>4.9000000000000004</v>
      </c>
      <c r="E192">
        <v>19576</v>
      </c>
      <c r="F192">
        <v>8</v>
      </c>
      <c r="G192">
        <v>2014</v>
      </c>
      <c r="H192" t="s">
        <v>10</v>
      </c>
    </row>
    <row r="193" spans="1:8" x14ac:dyDescent="0.25">
      <c r="A193">
        <v>192</v>
      </c>
      <c r="B193" t="s">
        <v>260</v>
      </c>
      <c r="C193" t="s">
        <v>261</v>
      </c>
      <c r="D193">
        <v>4.9000000000000004</v>
      </c>
      <c r="E193">
        <v>19576</v>
      </c>
      <c r="F193">
        <v>8</v>
      </c>
      <c r="G193">
        <v>2015</v>
      </c>
      <c r="H193" t="s">
        <v>10</v>
      </c>
    </row>
    <row r="194" spans="1:8" x14ac:dyDescent="0.25">
      <c r="A194">
        <v>193</v>
      </c>
      <c r="B194" t="s">
        <v>260</v>
      </c>
      <c r="C194" t="s">
        <v>261</v>
      </c>
      <c r="D194">
        <v>4.9000000000000004</v>
      </c>
      <c r="E194">
        <v>19576</v>
      </c>
      <c r="F194">
        <v>8</v>
      </c>
      <c r="G194">
        <v>2016</v>
      </c>
      <c r="H194" t="s">
        <v>10</v>
      </c>
    </row>
    <row r="195" spans="1:8" x14ac:dyDescent="0.25">
      <c r="A195">
        <v>194</v>
      </c>
      <c r="B195" t="s">
        <v>262</v>
      </c>
      <c r="C195" t="s">
        <v>176</v>
      </c>
      <c r="D195">
        <v>4.5999999999999996</v>
      </c>
      <c r="E195">
        <v>978</v>
      </c>
      <c r="F195">
        <v>0</v>
      </c>
      <c r="G195">
        <v>2014</v>
      </c>
      <c r="H195" t="s">
        <v>13</v>
      </c>
    </row>
    <row r="196" spans="1:8" x14ac:dyDescent="0.25">
      <c r="A196">
        <v>195</v>
      </c>
      <c r="B196" t="s">
        <v>263</v>
      </c>
      <c r="C196" t="s">
        <v>12</v>
      </c>
      <c r="D196">
        <v>4.5</v>
      </c>
      <c r="E196">
        <v>4748</v>
      </c>
      <c r="F196">
        <v>12</v>
      </c>
      <c r="G196">
        <v>2013</v>
      </c>
      <c r="H196" t="s">
        <v>13</v>
      </c>
    </row>
    <row r="197" spans="1:8" x14ac:dyDescent="0.25">
      <c r="A197">
        <v>196</v>
      </c>
      <c r="B197" t="s">
        <v>264</v>
      </c>
      <c r="C197" t="s">
        <v>265</v>
      </c>
      <c r="D197">
        <v>4.5999999999999996</v>
      </c>
      <c r="E197">
        <v>8393</v>
      </c>
      <c r="F197">
        <v>17</v>
      </c>
      <c r="G197">
        <v>2017</v>
      </c>
      <c r="H197" t="s">
        <v>10</v>
      </c>
    </row>
    <row r="198" spans="1:8" x14ac:dyDescent="0.25">
      <c r="A198">
        <v>197</v>
      </c>
      <c r="B198" t="s">
        <v>266</v>
      </c>
      <c r="C198" t="s">
        <v>267</v>
      </c>
      <c r="D198">
        <v>4.5</v>
      </c>
      <c r="E198">
        <v>11391</v>
      </c>
      <c r="F198">
        <v>12</v>
      </c>
      <c r="G198">
        <v>2013</v>
      </c>
      <c r="H198" t="s">
        <v>10</v>
      </c>
    </row>
    <row r="199" spans="1:8" x14ac:dyDescent="0.25">
      <c r="A199">
        <v>198</v>
      </c>
      <c r="B199" t="s">
        <v>268</v>
      </c>
      <c r="C199" t="s">
        <v>267</v>
      </c>
      <c r="D199">
        <v>4.5999999999999996</v>
      </c>
      <c r="E199">
        <v>8634</v>
      </c>
      <c r="F199">
        <v>25</v>
      </c>
      <c r="G199">
        <v>2012</v>
      </c>
      <c r="H199" t="s">
        <v>10</v>
      </c>
    </row>
    <row r="200" spans="1:8" x14ac:dyDescent="0.25">
      <c r="A200">
        <v>199</v>
      </c>
      <c r="B200" t="s">
        <v>269</v>
      </c>
      <c r="C200" t="s">
        <v>267</v>
      </c>
      <c r="D200">
        <v>4.7</v>
      </c>
      <c r="E200">
        <v>9342</v>
      </c>
      <c r="F200">
        <v>10</v>
      </c>
      <c r="G200">
        <v>2011</v>
      </c>
      <c r="H200" t="s">
        <v>10</v>
      </c>
    </row>
    <row r="201" spans="1:8" x14ac:dyDescent="0.25">
      <c r="A201">
        <v>200</v>
      </c>
      <c r="B201" t="s">
        <v>269</v>
      </c>
      <c r="C201" t="s">
        <v>267</v>
      </c>
      <c r="D201">
        <v>4.7</v>
      </c>
      <c r="E201">
        <v>9342</v>
      </c>
      <c r="F201">
        <v>10</v>
      </c>
      <c r="G201">
        <v>2012</v>
      </c>
      <c r="H201" t="s">
        <v>10</v>
      </c>
    </row>
    <row r="202" spans="1:8" x14ac:dyDescent="0.25">
      <c r="A202">
        <v>201</v>
      </c>
      <c r="B202" t="s">
        <v>270</v>
      </c>
      <c r="C202" t="s">
        <v>267</v>
      </c>
      <c r="D202">
        <v>4.5999999999999996</v>
      </c>
      <c r="E202">
        <v>10927</v>
      </c>
      <c r="F202">
        <v>6</v>
      </c>
      <c r="G202">
        <v>2014</v>
      </c>
      <c r="H202" t="s">
        <v>10</v>
      </c>
    </row>
    <row r="203" spans="1:8" x14ac:dyDescent="0.25">
      <c r="A203">
        <v>202</v>
      </c>
      <c r="B203" t="s">
        <v>271</v>
      </c>
      <c r="C203" t="s">
        <v>267</v>
      </c>
      <c r="D203">
        <v>4.5999999999999996</v>
      </c>
      <c r="E203">
        <v>5235</v>
      </c>
      <c r="F203">
        <v>5</v>
      </c>
      <c r="G203">
        <v>2015</v>
      </c>
      <c r="H203" t="s">
        <v>10</v>
      </c>
    </row>
    <row r="204" spans="1:8" x14ac:dyDescent="0.25">
      <c r="A204">
        <v>203</v>
      </c>
      <c r="B204" t="s">
        <v>272</v>
      </c>
      <c r="C204" t="s">
        <v>267</v>
      </c>
      <c r="D204">
        <v>4.8</v>
      </c>
      <c r="E204">
        <v>8916</v>
      </c>
      <c r="F204">
        <v>6</v>
      </c>
      <c r="G204">
        <v>2016</v>
      </c>
      <c r="H204" t="s">
        <v>10</v>
      </c>
    </row>
    <row r="205" spans="1:8" x14ac:dyDescent="0.25">
      <c r="A205">
        <v>204</v>
      </c>
      <c r="B205" t="s">
        <v>273</v>
      </c>
      <c r="C205" t="s">
        <v>274</v>
      </c>
      <c r="D205">
        <v>4.8</v>
      </c>
      <c r="E205">
        <v>2507</v>
      </c>
      <c r="F205">
        <v>8</v>
      </c>
      <c r="G205">
        <v>2018</v>
      </c>
      <c r="H205" t="s">
        <v>10</v>
      </c>
    </row>
    <row r="206" spans="1:8" x14ac:dyDescent="0.25">
      <c r="A206">
        <v>205</v>
      </c>
      <c r="B206" t="s">
        <v>275</v>
      </c>
      <c r="C206" t="s">
        <v>276</v>
      </c>
      <c r="D206">
        <v>4.5</v>
      </c>
      <c r="E206">
        <v>3673</v>
      </c>
      <c r="F206">
        <v>4</v>
      </c>
      <c r="G206">
        <v>2013</v>
      </c>
      <c r="H206" t="s">
        <v>10</v>
      </c>
    </row>
    <row r="207" spans="1:8" x14ac:dyDescent="0.25">
      <c r="A207">
        <v>206</v>
      </c>
      <c r="B207" t="s">
        <v>275</v>
      </c>
      <c r="C207" t="s">
        <v>276</v>
      </c>
      <c r="D207">
        <v>4.5</v>
      </c>
      <c r="E207">
        <v>3673</v>
      </c>
      <c r="F207">
        <v>4</v>
      </c>
      <c r="G207">
        <v>2014</v>
      </c>
      <c r="H207" t="s">
        <v>10</v>
      </c>
    </row>
    <row r="208" spans="1:8" x14ac:dyDescent="0.25">
      <c r="A208">
        <v>207</v>
      </c>
      <c r="B208" t="s">
        <v>275</v>
      </c>
      <c r="C208" t="s">
        <v>276</v>
      </c>
      <c r="D208">
        <v>4.5</v>
      </c>
      <c r="E208">
        <v>3673</v>
      </c>
      <c r="F208">
        <v>4</v>
      </c>
      <c r="G208">
        <v>2015</v>
      </c>
      <c r="H208" t="s">
        <v>10</v>
      </c>
    </row>
    <row r="209" spans="1:8" x14ac:dyDescent="0.25">
      <c r="A209">
        <v>208</v>
      </c>
      <c r="B209" t="s">
        <v>277</v>
      </c>
      <c r="C209" t="s">
        <v>278</v>
      </c>
      <c r="D209">
        <v>4.9000000000000004</v>
      </c>
      <c r="E209">
        <v>11881</v>
      </c>
      <c r="F209">
        <v>13</v>
      </c>
      <c r="G209">
        <v>2018</v>
      </c>
      <c r="H209" t="s">
        <v>13</v>
      </c>
    </row>
    <row r="210" spans="1:8" x14ac:dyDescent="0.25">
      <c r="A210">
        <v>209</v>
      </c>
      <c r="B210" t="s">
        <v>279</v>
      </c>
      <c r="C210" t="s">
        <v>276</v>
      </c>
      <c r="D210">
        <v>4.5999999999999996</v>
      </c>
      <c r="E210">
        <v>6990</v>
      </c>
      <c r="F210">
        <v>4</v>
      </c>
      <c r="G210">
        <v>2013</v>
      </c>
      <c r="H210" t="s">
        <v>10</v>
      </c>
    </row>
    <row r="211" spans="1:8" x14ac:dyDescent="0.25">
      <c r="A211">
        <v>210</v>
      </c>
      <c r="B211" t="s">
        <v>279</v>
      </c>
      <c r="C211" t="s">
        <v>276</v>
      </c>
      <c r="D211">
        <v>4.5999999999999996</v>
      </c>
      <c r="E211">
        <v>6990</v>
      </c>
      <c r="F211">
        <v>4</v>
      </c>
      <c r="G211">
        <v>2014</v>
      </c>
      <c r="H211" t="s">
        <v>10</v>
      </c>
    </row>
    <row r="212" spans="1:8" x14ac:dyDescent="0.25">
      <c r="A212">
        <v>211</v>
      </c>
      <c r="B212" t="s">
        <v>279</v>
      </c>
      <c r="C212" t="s">
        <v>276</v>
      </c>
      <c r="D212">
        <v>4.5999999999999996</v>
      </c>
      <c r="E212">
        <v>6990</v>
      </c>
      <c r="F212">
        <v>4</v>
      </c>
      <c r="G212">
        <v>2015</v>
      </c>
      <c r="H212" t="s">
        <v>10</v>
      </c>
    </row>
    <row r="213" spans="1:8" x14ac:dyDescent="0.25">
      <c r="A213">
        <v>212</v>
      </c>
      <c r="B213" t="s">
        <v>279</v>
      </c>
      <c r="C213" t="s">
        <v>276</v>
      </c>
      <c r="D213">
        <v>4.5999999999999996</v>
      </c>
      <c r="E213">
        <v>6990</v>
      </c>
      <c r="F213">
        <v>4</v>
      </c>
      <c r="G213">
        <v>2016</v>
      </c>
      <c r="H213" t="s">
        <v>10</v>
      </c>
    </row>
    <row r="214" spans="1:8" x14ac:dyDescent="0.25">
      <c r="A214">
        <v>213</v>
      </c>
      <c r="B214" t="s">
        <v>279</v>
      </c>
      <c r="C214" t="s">
        <v>276</v>
      </c>
      <c r="D214">
        <v>4.5999999999999996</v>
      </c>
      <c r="E214">
        <v>6990</v>
      </c>
      <c r="F214">
        <v>4</v>
      </c>
      <c r="G214">
        <v>2017</v>
      </c>
      <c r="H214" t="s">
        <v>10</v>
      </c>
    </row>
    <row r="215" spans="1:8" x14ac:dyDescent="0.25">
      <c r="A215">
        <v>214</v>
      </c>
      <c r="B215" t="s">
        <v>280</v>
      </c>
      <c r="C215" t="s">
        <v>281</v>
      </c>
      <c r="D215">
        <v>4.5</v>
      </c>
      <c r="E215">
        <v>6132</v>
      </c>
      <c r="F215">
        <v>13</v>
      </c>
      <c r="G215">
        <v>2013</v>
      </c>
      <c r="H215" t="s">
        <v>10</v>
      </c>
    </row>
    <row r="216" spans="1:8" x14ac:dyDescent="0.25">
      <c r="A216">
        <v>215</v>
      </c>
      <c r="B216" t="s">
        <v>282</v>
      </c>
      <c r="C216" t="s">
        <v>283</v>
      </c>
      <c r="D216">
        <v>4.5</v>
      </c>
      <c r="E216">
        <v>3014</v>
      </c>
      <c r="F216">
        <v>21</v>
      </c>
      <c r="G216">
        <v>2017</v>
      </c>
      <c r="H216" t="s">
        <v>10</v>
      </c>
    </row>
    <row r="217" spans="1:8" x14ac:dyDescent="0.25">
      <c r="A217">
        <v>216</v>
      </c>
      <c r="B217" t="s">
        <v>284</v>
      </c>
      <c r="C217" t="s">
        <v>285</v>
      </c>
      <c r="D217">
        <v>4.4000000000000004</v>
      </c>
      <c r="E217">
        <v>7550</v>
      </c>
      <c r="F217">
        <v>6</v>
      </c>
      <c r="G217">
        <v>2018</v>
      </c>
      <c r="H217" t="s">
        <v>10</v>
      </c>
    </row>
    <row r="218" spans="1:8" x14ac:dyDescent="0.25">
      <c r="A218">
        <v>217</v>
      </c>
      <c r="B218" t="s">
        <v>286</v>
      </c>
      <c r="C218" t="s">
        <v>287</v>
      </c>
      <c r="D218">
        <v>4.8</v>
      </c>
      <c r="E218">
        <v>3828</v>
      </c>
      <c r="F218">
        <v>15</v>
      </c>
      <c r="G218">
        <v>2009</v>
      </c>
      <c r="H218" t="s">
        <v>10</v>
      </c>
    </row>
    <row r="219" spans="1:8" x14ac:dyDescent="0.25">
      <c r="A219">
        <v>218</v>
      </c>
      <c r="B219" t="s">
        <v>288</v>
      </c>
      <c r="C219" t="s">
        <v>289</v>
      </c>
      <c r="D219">
        <v>4.5</v>
      </c>
      <c r="E219">
        <v>2752</v>
      </c>
      <c r="F219">
        <v>18</v>
      </c>
      <c r="G219">
        <v>2010</v>
      </c>
      <c r="H219" t="s">
        <v>10</v>
      </c>
    </row>
    <row r="220" spans="1:8" x14ac:dyDescent="0.25">
      <c r="A220">
        <v>219</v>
      </c>
      <c r="B220" t="s">
        <v>290</v>
      </c>
      <c r="C220" t="s">
        <v>291</v>
      </c>
      <c r="D220">
        <v>4.0999999999999996</v>
      </c>
      <c r="E220">
        <v>1467</v>
      </c>
      <c r="F220">
        <v>10</v>
      </c>
      <c r="G220">
        <v>2010</v>
      </c>
      <c r="H220" t="s">
        <v>13</v>
      </c>
    </row>
    <row r="221" spans="1:8" x14ac:dyDescent="0.25">
      <c r="A221">
        <v>220</v>
      </c>
      <c r="B221" t="s">
        <v>292</v>
      </c>
      <c r="C221" t="s">
        <v>293</v>
      </c>
      <c r="D221">
        <v>4.9000000000000004</v>
      </c>
      <c r="E221">
        <v>1884</v>
      </c>
      <c r="F221">
        <v>0</v>
      </c>
      <c r="G221">
        <v>2014</v>
      </c>
      <c r="H221" t="s">
        <v>13</v>
      </c>
    </row>
    <row r="222" spans="1:8" x14ac:dyDescent="0.25">
      <c r="A222">
        <v>221</v>
      </c>
      <c r="B222" t="s">
        <v>294</v>
      </c>
      <c r="C222" t="s">
        <v>295</v>
      </c>
      <c r="D222">
        <v>4.5</v>
      </c>
      <c r="E222">
        <v>25706</v>
      </c>
      <c r="F222">
        <v>12</v>
      </c>
      <c r="G222">
        <v>2018</v>
      </c>
      <c r="H222" t="s">
        <v>13</v>
      </c>
    </row>
    <row r="223" spans="1:8" x14ac:dyDescent="0.25">
      <c r="A223">
        <v>222</v>
      </c>
      <c r="B223" t="s">
        <v>296</v>
      </c>
      <c r="C223" t="s">
        <v>297</v>
      </c>
      <c r="D223">
        <v>4.5</v>
      </c>
      <c r="E223">
        <v>8491</v>
      </c>
      <c r="F223">
        <v>7</v>
      </c>
      <c r="G223">
        <v>2014</v>
      </c>
      <c r="H223" t="s">
        <v>13</v>
      </c>
    </row>
    <row r="224" spans="1:8" x14ac:dyDescent="0.25">
      <c r="A224">
        <v>223</v>
      </c>
      <c r="B224" t="s">
        <v>298</v>
      </c>
      <c r="C224" t="s">
        <v>299</v>
      </c>
      <c r="D224">
        <v>4.2</v>
      </c>
      <c r="E224">
        <v>1649</v>
      </c>
      <c r="F224">
        <v>13</v>
      </c>
      <c r="G224">
        <v>2011</v>
      </c>
      <c r="H224" t="s">
        <v>10</v>
      </c>
    </row>
    <row r="225" spans="1:8" x14ac:dyDescent="0.25">
      <c r="A225">
        <v>224</v>
      </c>
      <c r="B225" t="s">
        <v>300</v>
      </c>
      <c r="C225" t="s">
        <v>301</v>
      </c>
      <c r="D225">
        <v>4.8</v>
      </c>
      <c r="E225">
        <v>18613</v>
      </c>
      <c r="F225">
        <v>5</v>
      </c>
      <c r="G225">
        <v>2014</v>
      </c>
      <c r="H225" t="s">
        <v>13</v>
      </c>
    </row>
    <row r="226" spans="1:8" x14ac:dyDescent="0.25">
      <c r="A226">
        <v>225</v>
      </c>
      <c r="B226" t="s">
        <v>300</v>
      </c>
      <c r="C226" t="s">
        <v>301</v>
      </c>
      <c r="D226">
        <v>4.8</v>
      </c>
      <c r="E226">
        <v>18613</v>
      </c>
      <c r="F226">
        <v>5</v>
      </c>
      <c r="G226">
        <v>2015</v>
      </c>
      <c r="H226" t="s">
        <v>13</v>
      </c>
    </row>
    <row r="227" spans="1:8" x14ac:dyDescent="0.25">
      <c r="A227">
        <v>226</v>
      </c>
      <c r="B227" t="s">
        <v>302</v>
      </c>
      <c r="C227" t="s">
        <v>232</v>
      </c>
      <c r="D227">
        <v>4.8</v>
      </c>
      <c r="E227">
        <v>9867</v>
      </c>
      <c r="F227">
        <v>16</v>
      </c>
      <c r="G227">
        <v>2018</v>
      </c>
      <c r="H227" t="s">
        <v>10</v>
      </c>
    </row>
    <row r="228" spans="1:8" x14ac:dyDescent="0.25">
      <c r="A228">
        <v>227</v>
      </c>
      <c r="B228" t="s">
        <v>303</v>
      </c>
      <c r="C228" t="s">
        <v>72</v>
      </c>
      <c r="D228">
        <v>4.5</v>
      </c>
      <c r="E228">
        <v>1386</v>
      </c>
      <c r="F228">
        <v>20</v>
      </c>
      <c r="G228">
        <v>2014</v>
      </c>
      <c r="H228" t="s">
        <v>10</v>
      </c>
    </row>
    <row r="229" spans="1:8" x14ac:dyDescent="0.25">
      <c r="A229">
        <v>228</v>
      </c>
      <c r="B229" t="s">
        <v>304</v>
      </c>
      <c r="C229" t="s">
        <v>305</v>
      </c>
      <c r="D229">
        <v>4.7</v>
      </c>
      <c r="E229">
        <v>10199</v>
      </c>
      <c r="F229">
        <v>11</v>
      </c>
      <c r="G229">
        <v>2017</v>
      </c>
      <c r="H229" t="s">
        <v>10</v>
      </c>
    </row>
    <row r="230" spans="1:8" x14ac:dyDescent="0.25">
      <c r="A230">
        <v>229</v>
      </c>
      <c r="B230" t="s">
        <v>306</v>
      </c>
      <c r="C230" t="s">
        <v>307</v>
      </c>
      <c r="D230">
        <v>4.8</v>
      </c>
      <c r="E230">
        <v>2926</v>
      </c>
      <c r="F230">
        <v>27</v>
      </c>
      <c r="G230">
        <v>2009</v>
      </c>
      <c r="H230" t="s">
        <v>10</v>
      </c>
    </row>
    <row r="231" spans="1:8" x14ac:dyDescent="0.25">
      <c r="A231">
        <v>230</v>
      </c>
      <c r="B231" t="s">
        <v>308</v>
      </c>
      <c r="C231" t="s">
        <v>309</v>
      </c>
      <c r="D231">
        <v>4.7</v>
      </c>
      <c r="E231">
        <v>17739</v>
      </c>
      <c r="F231">
        <v>8</v>
      </c>
      <c r="G231">
        <v>2016</v>
      </c>
      <c r="H231" t="s">
        <v>10</v>
      </c>
    </row>
    <row r="232" spans="1:8" x14ac:dyDescent="0.25">
      <c r="A232">
        <v>231</v>
      </c>
      <c r="B232" t="s">
        <v>308</v>
      </c>
      <c r="C232" t="s">
        <v>309</v>
      </c>
      <c r="D232">
        <v>4.7</v>
      </c>
      <c r="E232">
        <v>17739</v>
      </c>
      <c r="F232">
        <v>8</v>
      </c>
      <c r="G232">
        <v>2017</v>
      </c>
      <c r="H232" t="s">
        <v>10</v>
      </c>
    </row>
    <row r="233" spans="1:8" x14ac:dyDescent="0.25">
      <c r="A233">
        <v>232</v>
      </c>
      <c r="B233" t="s">
        <v>308</v>
      </c>
      <c r="C233" t="s">
        <v>309</v>
      </c>
      <c r="D233">
        <v>4.7</v>
      </c>
      <c r="E233">
        <v>17739</v>
      </c>
      <c r="F233">
        <v>8</v>
      </c>
      <c r="G233">
        <v>2018</v>
      </c>
      <c r="H233" t="s">
        <v>10</v>
      </c>
    </row>
    <row r="234" spans="1:8" x14ac:dyDescent="0.25">
      <c r="A234">
        <v>233</v>
      </c>
      <c r="B234" t="s">
        <v>310</v>
      </c>
      <c r="C234" t="s">
        <v>311</v>
      </c>
      <c r="D234">
        <v>4.4000000000000004</v>
      </c>
      <c r="E234">
        <v>3113</v>
      </c>
      <c r="F234">
        <v>6</v>
      </c>
      <c r="G234">
        <v>2017</v>
      </c>
      <c r="H234" t="s">
        <v>10</v>
      </c>
    </row>
    <row r="235" spans="1:8" x14ac:dyDescent="0.25">
      <c r="A235">
        <v>234</v>
      </c>
      <c r="B235" t="s">
        <v>312</v>
      </c>
      <c r="C235" t="s">
        <v>313</v>
      </c>
      <c r="D235">
        <v>4.5999999999999996</v>
      </c>
      <c r="E235">
        <v>5542</v>
      </c>
      <c r="F235">
        <v>10</v>
      </c>
      <c r="G235">
        <v>2014</v>
      </c>
      <c r="H235" t="s">
        <v>10</v>
      </c>
    </row>
    <row r="236" spans="1:8" x14ac:dyDescent="0.25">
      <c r="A236">
        <v>235</v>
      </c>
      <c r="B236" t="s">
        <v>312</v>
      </c>
      <c r="C236" t="s">
        <v>313</v>
      </c>
      <c r="D236">
        <v>4.5999999999999996</v>
      </c>
      <c r="E236">
        <v>5542</v>
      </c>
      <c r="F236">
        <v>10</v>
      </c>
      <c r="G236">
        <v>2015</v>
      </c>
      <c r="H236" t="s">
        <v>10</v>
      </c>
    </row>
    <row r="237" spans="1:8" x14ac:dyDescent="0.25">
      <c r="A237">
        <v>236</v>
      </c>
      <c r="B237" t="s">
        <v>312</v>
      </c>
      <c r="C237" t="s">
        <v>313</v>
      </c>
      <c r="D237">
        <v>4.5999999999999996</v>
      </c>
      <c r="E237">
        <v>5542</v>
      </c>
      <c r="F237">
        <v>10</v>
      </c>
      <c r="G237">
        <v>2016</v>
      </c>
      <c r="H237" t="s">
        <v>10</v>
      </c>
    </row>
    <row r="238" spans="1:8" x14ac:dyDescent="0.25">
      <c r="A238">
        <v>237</v>
      </c>
      <c r="B238" t="s">
        <v>314</v>
      </c>
      <c r="C238" t="s">
        <v>96</v>
      </c>
      <c r="D238">
        <v>4.5</v>
      </c>
      <c r="E238">
        <v>26741</v>
      </c>
      <c r="F238">
        <v>8</v>
      </c>
      <c r="G238">
        <v>2010</v>
      </c>
      <c r="H238" t="s">
        <v>13</v>
      </c>
    </row>
    <row r="239" spans="1:8" x14ac:dyDescent="0.25">
      <c r="A239">
        <v>238</v>
      </c>
      <c r="B239" t="s">
        <v>314</v>
      </c>
      <c r="C239" t="s">
        <v>96</v>
      </c>
      <c r="D239">
        <v>4.5</v>
      </c>
      <c r="E239">
        <v>26741</v>
      </c>
      <c r="F239">
        <v>8</v>
      </c>
      <c r="G239">
        <v>2011</v>
      </c>
      <c r="H239" t="s">
        <v>13</v>
      </c>
    </row>
    <row r="240" spans="1:8" x14ac:dyDescent="0.25">
      <c r="A240">
        <v>239</v>
      </c>
      <c r="B240" t="s">
        <v>314</v>
      </c>
      <c r="C240" t="s">
        <v>96</v>
      </c>
      <c r="D240">
        <v>4.5</v>
      </c>
      <c r="E240">
        <v>26741</v>
      </c>
      <c r="F240">
        <v>8</v>
      </c>
      <c r="G240">
        <v>2012</v>
      </c>
      <c r="H240" t="s">
        <v>13</v>
      </c>
    </row>
    <row r="241" spans="1:8" x14ac:dyDescent="0.25">
      <c r="A241">
        <v>240</v>
      </c>
      <c r="B241" t="s">
        <v>315</v>
      </c>
      <c r="C241" t="s">
        <v>316</v>
      </c>
      <c r="D241">
        <v>4.8</v>
      </c>
      <c r="E241">
        <v>5347</v>
      </c>
      <c r="F241">
        <v>16</v>
      </c>
      <c r="G241">
        <v>2019</v>
      </c>
      <c r="H241" t="s">
        <v>10</v>
      </c>
    </row>
    <row r="242" spans="1:8" x14ac:dyDescent="0.25">
      <c r="A242">
        <v>241</v>
      </c>
      <c r="B242" t="s">
        <v>317</v>
      </c>
      <c r="C242" t="s">
        <v>318</v>
      </c>
      <c r="D242">
        <v>4.8</v>
      </c>
      <c r="E242">
        <v>7866</v>
      </c>
      <c r="F242">
        <v>11</v>
      </c>
      <c r="G242">
        <v>2019</v>
      </c>
      <c r="H242" t="s">
        <v>10</v>
      </c>
    </row>
    <row r="243" spans="1:8" x14ac:dyDescent="0.25">
      <c r="A243">
        <v>242</v>
      </c>
      <c r="B243" t="s">
        <v>319</v>
      </c>
      <c r="C243" t="s">
        <v>83</v>
      </c>
      <c r="D243">
        <v>4.5999999999999996</v>
      </c>
      <c r="E243">
        <v>5680</v>
      </c>
      <c r="F243">
        <v>10</v>
      </c>
      <c r="G243">
        <v>2009</v>
      </c>
      <c r="H243" t="s">
        <v>13</v>
      </c>
    </row>
    <row r="244" spans="1:8" x14ac:dyDescent="0.25">
      <c r="A244">
        <v>243</v>
      </c>
      <c r="B244" t="s">
        <v>320</v>
      </c>
      <c r="C244" t="s">
        <v>321</v>
      </c>
      <c r="D244">
        <v>4.7</v>
      </c>
      <c r="E244">
        <v>5178</v>
      </c>
      <c r="F244">
        <v>9</v>
      </c>
      <c r="G244">
        <v>2016</v>
      </c>
      <c r="H244" t="s">
        <v>10</v>
      </c>
    </row>
    <row r="245" spans="1:8" x14ac:dyDescent="0.25">
      <c r="A245">
        <v>244</v>
      </c>
      <c r="B245" t="s">
        <v>322</v>
      </c>
      <c r="C245" t="s">
        <v>323</v>
      </c>
      <c r="D245">
        <v>4.5999999999999996</v>
      </c>
      <c r="E245">
        <v>8093</v>
      </c>
      <c r="F245">
        <v>14</v>
      </c>
      <c r="G245">
        <v>2012</v>
      </c>
      <c r="H245" t="s">
        <v>10</v>
      </c>
    </row>
    <row r="246" spans="1:8" x14ac:dyDescent="0.25">
      <c r="A246">
        <v>245</v>
      </c>
      <c r="B246" t="s">
        <v>324</v>
      </c>
      <c r="C246" t="s">
        <v>325</v>
      </c>
      <c r="D246">
        <v>4.9000000000000004</v>
      </c>
      <c r="E246">
        <v>3192</v>
      </c>
      <c r="F246">
        <v>22</v>
      </c>
      <c r="G246">
        <v>2017</v>
      </c>
      <c r="H246" t="s">
        <v>10</v>
      </c>
    </row>
    <row r="247" spans="1:8" x14ac:dyDescent="0.25">
      <c r="A247">
        <v>246</v>
      </c>
      <c r="B247" t="s">
        <v>326</v>
      </c>
      <c r="C247" t="s">
        <v>327</v>
      </c>
      <c r="D247">
        <v>4.9000000000000004</v>
      </c>
      <c r="E247">
        <v>21834</v>
      </c>
      <c r="F247">
        <v>8</v>
      </c>
      <c r="G247">
        <v>2012</v>
      </c>
      <c r="H247" t="s">
        <v>13</v>
      </c>
    </row>
    <row r="248" spans="1:8" x14ac:dyDescent="0.25">
      <c r="A248">
        <v>247</v>
      </c>
      <c r="B248" t="s">
        <v>326</v>
      </c>
      <c r="C248" t="s">
        <v>327</v>
      </c>
      <c r="D248">
        <v>4.9000000000000004</v>
      </c>
      <c r="E248">
        <v>21834</v>
      </c>
      <c r="F248">
        <v>8</v>
      </c>
      <c r="G248">
        <v>2013</v>
      </c>
      <c r="H248" t="s">
        <v>13</v>
      </c>
    </row>
    <row r="249" spans="1:8" x14ac:dyDescent="0.25">
      <c r="A249">
        <v>248</v>
      </c>
      <c r="B249" t="s">
        <v>326</v>
      </c>
      <c r="C249" t="s">
        <v>327</v>
      </c>
      <c r="D249">
        <v>4.9000000000000004</v>
      </c>
      <c r="E249">
        <v>21834</v>
      </c>
      <c r="F249">
        <v>8</v>
      </c>
      <c r="G249">
        <v>2014</v>
      </c>
      <c r="H249" t="s">
        <v>13</v>
      </c>
    </row>
    <row r="250" spans="1:8" x14ac:dyDescent="0.25">
      <c r="A250">
        <v>249</v>
      </c>
      <c r="B250" t="s">
        <v>326</v>
      </c>
      <c r="C250" t="s">
        <v>327</v>
      </c>
      <c r="D250">
        <v>4.9000000000000004</v>
      </c>
      <c r="E250">
        <v>21834</v>
      </c>
      <c r="F250">
        <v>8</v>
      </c>
      <c r="G250">
        <v>2015</v>
      </c>
      <c r="H250" t="s">
        <v>13</v>
      </c>
    </row>
    <row r="251" spans="1:8" x14ac:dyDescent="0.25">
      <c r="A251">
        <v>250</v>
      </c>
      <c r="B251" t="s">
        <v>326</v>
      </c>
      <c r="C251" t="s">
        <v>327</v>
      </c>
      <c r="D251">
        <v>4.9000000000000004</v>
      </c>
      <c r="E251">
        <v>21834</v>
      </c>
      <c r="F251">
        <v>8</v>
      </c>
      <c r="G251">
        <v>2016</v>
      </c>
      <c r="H251" t="s">
        <v>13</v>
      </c>
    </row>
    <row r="252" spans="1:8" x14ac:dyDescent="0.25">
      <c r="A252">
        <v>251</v>
      </c>
      <c r="B252" t="s">
        <v>326</v>
      </c>
      <c r="C252" t="s">
        <v>327</v>
      </c>
      <c r="D252">
        <v>4.9000000000000004</v>
      </c>
      <c r="E252">
        <v>21834</v>
      </c>
      <c r="F252">
        <v>8</v>
      </c>
      <c r="G252">
        <v>2017</v>
      </c>
      <c r="H252" t="s">
        <v>13</v>
      </c>
    </row>
    <row r="253" spans="1:8" x14ac:dyDescent="0.25">
      <c r="A253">
        <v>252</v>
      </c>
      <c r="B253" t="s">
        <v>326</v>
      </c>
      <c r="C253" t="s">
        <v>327</v>
      </c>
      <c r="D253">
        <v>4.9000000000000004</v>
      </c>
      <c r="E253">
        <v>21834</v>
      </c>
      <c r="F253">
        <v>8</v>
      </c>
      <c r="G253">
        <v>2018</v>
      </c>
      <c r="H253" t="s">
        <v>13</v>
      </c>
    </row>
    <row r="254" spans="1:8" x14ac:dyDescent="0.25">
      <c r="A254">
        <v>253</v>
      </c>
      <c r="B254" t="s">
        <v>326</v>
      </c>
      <c r="C254" t="s">
        <v>327</v>
      </c>
      <c r="D254">
        <v>4.9000000000000004</v>
      </c>
      <c r="E254">
        <v>21834</v>
      </c>
      <c r="F254">
        <v>8</v>
      </c>
      <c r="G254">
        <v>2019</v>
      </c>
      <c r="H254" t="s">
        <v>13</v>
      </c>
    </row>
    <row r="255" spans="1:8" x14ac:dyDescent="0.25">
      <c r="A255">
        <v>254</v>
      </c>
      <c r="B255" t="s">
        <v>328</v>
      </c>
      <c r="C255" t="s">
        <v>88</v>
      </c>
      <c r="D255">
        <v>4.8</v>
      </c>
      <c r="E255">
        <v>6169</v>
      </c>
      <c r="F255">
        <v>7</v>
      </c>
      <c r="G255">
        <v>2015</v>
      </c>
      <c r="H255" t="s">
        <v>13</v>
      </c>
    </row>
    <row r="256" spans="1:8" x14ac:dyDescent="0.25">
      <c r="A256">
        <v>255</v>
      </c>
      <c r="B256" t="s">
        <v>329</v>
      </c>
      <c r="C256" t="s">
        <v>330</v>
      </c>
      <c r="D256">
        <v>4.2</v>
      </c>
      <c r="E256">
        <v>4519</v>
      </c>
      <c r="F256">
        <v>12</v>
      </c>
      <c r="G256">
        <v>2009</v>
      </c>
      <c r="H256" t="s">
        <v>13</v>
      </c>
    </row>
    <row r="257" spans="1:8" x14ac:dyDescent="0.25">
      <c r="A257">
        <v>256</v>
      </c>
      <c r="B257" t="s">
        <v>331</v>
      </c>
      <c r="C257" t="s">
        <v>332</v>
      </c>
      <c r="D257">
        <v>4.5999999999999996</v>
      </c>
      <c r="E257">
        <v>3163</v>
      </c>
      <c r="F257">
        <v>13</v>
      </c>
      <c r="G257">
        <v>2011</v>
      </c>
      <c r="H257" t="s">
        <v>10</v>
      </c>
    </row>
    <row r="258" spans="1:8" x14ac:dyDescent="0.25">
      <c r="A258">
        <v>257</v>
      </c>
      <c r="B258" t="s">
        <v>331</v>
      </c>
      <c r="C258" t="s">
        <v>332</v>
      </c>
      <c r="D258">
        <v>4.5999999999999996</v>
      </c>
      <c r="E258">
        <v>3163</v>
      </c>
      <c r="F258">
        <v>13</v>
      </c>
      <c r="G258">
        <v>2012</v>
      </c>
      <c r="H258" t="s">
        <v>10</v>
      </c>
    </row>
    <row r="259" spans="1:8" x14ac:dyDescent="0.25">
      <c r="A259">
        <v>258</v>
      </c>
      <c r="B259" t="s">
        <v>333</v>
      </c>
      <c r="C259" t="s">
        <v>281</v>
      </c>
      <c r="D259">
        <v>4.5</v>
      </c>
      <c r="E259">
        <v>1831</v>
      </c>
      <c r="F259">
        <v>9</v>
      </c>
      <c r="G259">
        <v>2017</v>
      </c>
      <c r="H259" t="s">
        <v>10</v>
      </c>
    </row>
    <row r="260" spans="1:8" x14ac:dyDescent="0.25">
      <c r="A260">
        <v>259</v>
      </c>
      <c r="B260" t="s">
        <v>334</v>
      </c>
      <c r="C260" t="s">
        <v>253</v>
      </c>
      <c r="D260">
        <v>4.3</v>
      </c>
      <c r="E260">
        <v>18904</v>
      </c>
      <c r="F260">
        <v>13</v>
      </c>
      <c r="G260">
        <v>2017</v>
      </c>
      <c r="H260" t="s">
        <v>13</v>
      </c>
    </row>
    <row r="261" spans="1:8" x14ac:dyDescent="0.25">
      <c r="A261">
        <v>260</v>
      </c>
      <c r="B261" t="s">
        <v>335</v>
      </c>
      <c r="C261" t="s">
        <v>336</v>
      </c>
      <c r="D261">
        <v>4.5999999999999996</v>
      </c>
      <c r="E261">
        <v>21930</v>
      </c>
      <c r="F261">
        <v>11</v>
      </c>
      <c r="G261">
        <v>2014</v>
      </c>
      <c r="H261" t="s">
        <v>13</v>
      </c>
    </row>
    <row r="262" spans="1:8" x14ac:dyDescent="0.25">
      <c r="A262">
        <v>261</v>
      </c>
      <c r="B262" t="s">
        <v>337</v>
      </c>
      <c r="C262" t="s">
        <v>111</v>
      </c>
      <c r="D262">
        <v>4.5999999999999996</v>
      </c>
      <c r="E262">
        <v>10426</v>
      </c>
      <c r="F262">
        <v>20</v>
      </c>
      <c r="G262">
        <v>2009</v>
      </c>
      <c r="H262" t="s">
        <v>10</v>
      </c>
    </row>
    <row r="263" spans="1:8" x14ac:dyDescent="0.25">
      <c r="A263">
        <v>262</v>
      </c>
      <c r="B263" t="s">
        <v>337</v>
      </c>
      <c r="C263" t="s">
        <v>111</v>
      </c>
      <c r="D263">
        <v>4.5999999999999996</v>
      </c>
      <c r="E263">
        <v>10426</v>
      </c>
      <c r="F263">
        <v>20</v>
      </c>
      <c r="G263">
        <v>2010</v>
      </c>
      <c r="H263" t="s">
        <v>10</v>
      </c>
    </row>
    <row r="264" spans="1:8" x14ac:dyDescent="0.25">
      <c r="A264">
        <v>263</v>
      </c>
      <c r="B264" t="s">
        <v>338</v>
      </c>
      <c r="C264" t="s">
        <v>339</v>
      </c>
      <c r="D264">
        <v>4.7</v>
      </c>
      <c r="E264">
        <v>10820</v>
      </c>
      <c r="F264">
        <v>5</v>
      </c>
      <c r="G264">
        <v>2018</v>
      </c>
      <c r="H264" t="s">
        <v>10</v>
      </c>
    </row>
    <row r="265" spans="1:8" x14ac:dyDescent="0.25">
      <c r="A265">
        <v>264</v>
      </c>
      <c r="B265" t="s">
        <v>338</v>
      </c>
      <c r="C265" t="s">
        <v>339</v>
      </c>
      <c r="D265">
        <v>4.7</v>
      </c>
      <c r="E265">
        <v>10820</v>
      </c>
      <c r="F265">
        <v>5</v>
      </c>
      <c r="G265">
        <v>2019</v>
      </c>
      <c r="H265" t="s">
        <v>10</v>
      </c>
    </row>
    <row r="266" spans="1:8" x14ac:dyDescent="0.25">
      <c r="A266">
        <v>265</v>
      </c>
      <c r="B266" t="s">
        <v>340</v>
      </c>
      <c r="C266" t="s">
        <v>341</v>
      </c>
      <c r="D266">
        <v>4.8</v>
      </c>
      <c r="E266">
        <v>548</v>
      </c>
      <c r="F266">
        <v>2</v>
      </c>
      <c r="G266">
        <v>2010</v>
      </c>
      <c r="H266" t="s">
        <v>13</v>
      </c>
    </row>
    <row r="267" spans="1:8" x14ac:dyDescent="0.25">
      <c r="A267">
        <v>266</v>
      </c>
      <c r="B267" t="s">
        <v>342</v>
      </c>
      <c r="C267" t="s">
        <v>343</v>
      </c>
      <c r="D267">
        <v>4.8</v>
      </c>
      <c r="E267">
        <v>16990</v>
      </c>
      <c r="F267">
        <v>27</v>
      </c>
      <c r="G267">
        <v>2017</v>
      </c>
      <c r="H267" t="s">
        <v>13</v>
      </c>
    </row>
    <row r="268" spans="1:8" x14ac:dyDescent="0.25">
      <c r="A268">
        <v>267</v>
      </c>
      <c r="B268" t="s">
        <v>342</v>
      </c>
      <c r="C268" t="s">
        <v>343</v>
      </c>
      <c r="D268">
        <v>4.8</v>
      </c>
      <c r="E268">
        <v>16990</v>
      </c>
      <c r="F268">
        <v>27</v>
      </c>
      <c r="G268">
        <v>2018</v>
      </c>
      <c r="H268" t="s">
        <v>13</v>
      </c>
    </row>
    <row r="269" spans="1:8" x14ac:dyDescent="0.25">
      <c r="A269">
        <v>268</v>
      </c>
      <c r="B269" t="s">
        <v>342</v>
      </c>
      <c r="C269" t="s">
        <v>343</v>
      </c>
      <c r="D269">
        <v>4.8</v>
      </c>
      <c r="E269">
        <v>16990</v>
      </c>
      <c r="F269">
        <v>27</v>
      </c>
      <c r="G269">
        <v>2019</v>
      </c>
      <c r="H269" t="s">
        <v>13</v>
      </c>
    </row>
    <row r="270" spans="1:8" x14ac:dyDescent="0.25">
      <c r="A270">
        <v>269</v>
      </c>
      <c r="B270" t="s">
        <v>344</v>
      </c>
      <c r="C270" t="s">
        <v>223</v>
      </c>
      <c r="D270">
        <v>4.7</v>
      </c>
      <c r="E270">
        <v>3503</v>
      </c>
      <c r="F270">
        <v>9</v>
      </c>
      <c r="G270">
        <v>2016</v>
      </c>
      <c r="H270" t="s">
        <v>13</v>
      </c>
    </row>
    <row r="271" spans="1:8" x14ac:dyDescent="0.25">
      <c r="A271">
        <v>270</v>
      </c>
      <c r="B271" t="s">
        <v>345</v>
      </c>
      <c r="C271" t="s">
        <v>346</v>
      </c>
      <c r="D271">
        <v>4.3</v>
      </c>
      <c r="E271">
        <v>13616</v>
      </c>
      <c r="F271">
        <v>10</v>
      </c>
      <c r="G271">
        <v>2012</v>
      </c>
      <c r="H271" t="s">
        <v>10</v>
      </c>
    </row>
    <row r="272" spans="1:8" x14ac:dyDescent="0.25">
      <c r="A272">
        <v>271</v>
      </c>
      <c r="B272" t="s">
        <v>345</v>
      </c>
      <c r="C272" t="s">
        <v>346</v>
      </c>
      <c r="D272">
        <v>4.3</v>
      </c>
      <c r="E272">
        <v>13616</v>
      </c>
      <c r="F272">
        <v>10</v>
      </c>
      <c r="G272">
        <v>2013</v>
      </c>
      <c r="H272" t="s">
        <v>10</v>
      </c>
    </row>
    <row r="273" spans="1:8" x14ac:dyDescent="0.25">
      <c r="A273">
        <v>272</v>
      </c>
      <c r="B273" t="s">
        <v>347</v>
      </c>
      <c r="C273" t="s">
        <v>348</v>
      </c>
      <c r="D273">
        <v>4.5</v>
      </c>
      <c r="E273">
        <v>8580</v>
      </c>
      <c r="F273">
        <v>46</v>
      </c>
      <c r="G273">
        <v>2009</v>
      </c>
      <c r="H273" t="s">
        <v>10</v>
      </c>
    </row>
    <row r="274" spans="1:8" x14ac:dyDescent="0.25">
      <c r="A274">
        <v>273</v>
      </c>
      <c r="B274" t="s">
        <v>347</v>
      </c>
      <c r="C274" t="s">
        <v>348</v>
      </c>
      <c r="D274">
        <v>4.5</v>
      </c>
      <c r="E274">
        <v>8580</v>
      </c>
      <c r="F274">
        <v>46</v>
      </c>
      <c r="G274">
        <v>2010</v>
      </c>
      <c r="H274" t="s">
        <v>10</v>
      </c>
    </row>
    <row r="275" spans="1:8" x14ac:dyDescent="0.25">
      <c r="A275">
        <v>274</v>
      </c>
      <c r="B275" t="s">
        <v>347</v>
      </c>
      <c r="C275" t="s">
        <v>348</v>
      </c>
      <c r="D275">
        <v>4.5</v>
      </c>
      <c r="E275">
        <v>8580</v>
      </c>
      <c r="F275">
        <v>46</v>
      </c>
      <c r="G275">
        <v>2011</v>
      </c>
      <c r="H275" t="s">
        <v>10</v>
      </c>
    </row>
    <row r="276" spans="1:8" x14ac:dyDescent="0.25">
      <c r="A276">
        <v>275</v>
      </c>
      <c r="B276" t="s">
        <v>347</v>
      </c>
      <c r="C276" t="s">
        <v>348</v>
      </c>
      <c r="D276">
        <v>4.5</v>
      </c>
      <c r="E276">
        <v>8580</v>
      </c>
      <c r="F276">
        <v>46</v>
      </c>
      <c r="G276">
        <v>2012</v>
      </c>
      <c r="H276" t="s">
        <v>10</v>
      </c>
    </row>
    <row r="277" spans="1:8" x14ac:dyDescent="0.25">
      <c r="A277">
        <v>276</v>
      </c>
      <c r="B277" t="s">
        <v>347</v>
      </c>
      <c r="C277" t="s">
        <v>348</v>
      </c>
      <c r="D277">
        <v>4.5</v>
      </c>
      <c r="E277">
        <v>8580</v>
      </c>
      <c r="F277">
        <v>46</v>
      </c>
      <c r="G277">
        <v>2013</v>
      </c>
      <c r="H277" t="s">
        <v>10</v>
      </c>
    </row>
    <row r="278" spans="1:8" x14ac:dyDescent="0.25">
      <c r="A278">
        <v>277</v>
      </c>
      <c r="B278" t="s">
        <v>347</v>
      </c>
      <c r="C278" t="s">
        <v>348</v>
      </c>
      <c r="D278">
        <v>4.5</v>
      </c>
      <c r="E278">
        <v>8580</v>
      </c>
      <c r="F278">
        <v>46</v>
      </c>
      <c r="G278">
        <v>2014</v>
      </c>
      <c r="H278" t="s">
        <v>10</v>
      </c>
    </row>
    <row r="279" spans="1:8" x14ac:dyDescent="0.25">
      <c r="A279">
        <v>278</v>
      </c>
      <c r="B279" t="s">
        <v>347</v>
      </c>
      <c r="C279" t="s">
        <v>348</v>
      </c>
      <c r="D279">
        <v>4.5</v>
      </c>
      <c r="E279">
        <v>8580</v>
      </c>
      <c r="F279">
        <v>46</v>
      </c>
      <c r="G279">
        <v>2015</v>
      </c>
      <c r="H279" t="s">
        <v>10</v>
      </c>
    </row>
    <row r="280" spans="1:8" x14ac:dyDescent="0.25">
      <c r="A280">
        <v>279</v>
      </c>
      <c r="B280" t="s">
        <v>347</v>
      </c>
      <c r="C280" t="s">
        <v>348</v>
      </c>
      <c r="D280">
        <v>4.5</v>
      </c>
      <c r="E280">
        <v>8580</v>
      </c>
      <c r="F280">
        <v>46</v>
      </c>
      <c r="G280">
        <v>2016</v>
      </c>
      <c r="H280" t="s">
        <v>10</v>
      </c>
    </row>
    <row r="281" spans="1:8" x14ac:dyDescent="0.25">
      <c r="A281">
        <v>280</v>
      </c>
      <c r="B281" t="s">
        <v>347</v>
      </c>
      <c r="C281" t="s">
        <v>348</v>
      </c>
      <c r="D281">
        <v>4.5</v>
      </c>
      <c r="E281">
        <v>8580</v>
      </c>
      <c r="F281">
        <v>46</v>
      </c>
      <c r="G281">
        <v>2017</v>
      </c>
      <c r="H281" t="s">
        <v>10</v>
      </c>
    </row>
    <row r="282" spans="1:8" x14ac:dyDescent="0.25">
      <c r="A282">
        <v>281</v>
      </c>
      <c r="B282" t="s">
        <v>347</v>
      </c>
      <c r="C282" t="s">
        <v>348</v>
      </c>
      <c r="D282">
        <v>4.5</v>
      </c>
      <c r="E282">
        <v>8580</v>
      </c>
      <c r="F282">
        <v>46</v>
      </c>
      <c r="G282">
        <v>2018</v>
      </c>
      <c r="H282" t="s">
        <v>10</v>
      </c>
    </row>
    <row r="283" spans="1:8" x14ac:dyDescent="0.25">
      <c r="A283">
        <v>282</v>
      </c>
      <c r="B283" t="s">
        <v>349</v>
      </c>
      <c r="C283" t="s">
        <v>350</v>
      </c>
      <c r="D283">
        <v>4.8</v>
      </c>
      <c r="E283">
        <v>4757</v>
      </c>
      <c r="F283">
        <v>4</v>
      </c>
      <c r="G283">
        <v>2017</v>
      </c>
      <c r="H283" t="s">
        <v>13</v>
      </c>
    </row>
    <row r="284" spans="1:8" x14ac:dyDescent="0.25">
      <c r="A284">
        <v>283</v>
      </c>
      <c r="B284" t="s">
        <v>351</v>
      </c>
      <c r="C284" t="s">
        <v>352</v>
      </c>
      <c r="D284">
        <v>4.5999999999999996</v>
      </c>
      <c r="E284">
        <v>10009</v>
      </c>
      <c r="F284">
        <v>20</v>
      </c>
      <c r="G284">
        <v>2012</v>
      </c>
      <c r="H284" t="s">
        <v>10</v>
      </c>
    </row>
    <row r="285" spans="1:8" x14ac:dyDescent="0.25">
      <c r="A285">
        <v>284</v>
      </c>
      <c r="B285" t="s">
        <v>351</v>
      </c>
      <c r="C285" t="s">
        <v>352</v>
      </c>
      <c r="D285">
        <v>4.5999999999999996</v>
      </c>
      <c r="E285">
        <v>10009</v>
      </c>
      <c r="F285">
        <v>7</v>
      </c>
      <c r="G285">
        <v>2013</v>
      </c>
      <c r="H285" t="s">
        <v>10</v>
      </c>
    </row>
    <row r="286" spans="1:8" x14ac:dyDescent="0.25">
      <c r="A286">
        <v>285</v>
      </c>
      <c r="B286" t="s">
        <v>353</v>
      </c>
      <c r="C286" t="s">
        <v>354</v>
      </c>
      <c r="D286">
        <v>4.7</v>
      </c>
      <c r="E286">
        <v>1985</v>
      </c>
      <c r="F286">
        <v>9</v>
      </c>
      <c r="G286">
        <v>2010</v>
      </c>
      <c r="H286" t="s">
        <v>10</v>
      </c>
    </row>
    <row r="287" spans="1:8" x14ac:dyDescent="0.25">
      <c r="A287">
        <v>286</v>
      </c>
      <c r="B287" t="s">
        <v>353</v>
      </c>
      <c r="C287" t="s">
        <v>354</v>
      </c>
      <c r="D287">
        <v>4.7</v>
      </c>
      <c r="E287">
        <v>1985</v>
      </c>
      <c r="F287">
        <v>9</v>
      </c>
      <c r="G287">
        <v>2011</v>
      </c>
      <c r="H287" t="s">
        <v>10</v>
      </c>
    </row>
    <row r="288" spans="1:8" x14ac:dyDescent="0.25">
      <c r="A288">
        <v>287</v>
      </c>
      <c r="B288" t="s">
        <v>355</v>
      </c>
      <c r="C288" t="s">
        <v>356</v>
      </c>
      <c r="D288">
        <v>4.5999999999999996</v>
      </c>
      <c r="E288">
        <v>22536</v>
      </c>
      <c r="F288">
        <v>12</v>
      </c>
      <c r="G288">
        <v>2017</v>
      </c>
      <c r="H288" t="s">
        <v>13</v>
      </c>
    </row>
    <row r="289" spans="1:8" x14ac:dyDescent="0.25">
      <c r="A289">
        <v>288</v>
      </c>
      <c r="B289" t="s">
        <v>355</v>
      </c>
      <c r="C289" t="s">
        <v>356</v>
      </c>
      <c r="D289">
        <v>4.5999999999999996</v>
      </c>
      <c r="E289">
        <v>22536</v>
      </c>
      <c r="F289">
        <v>12</v>
      </c>
      <c r="G289">
        <v>2018</v>
      </c>
      <c r="H289" t="s">
        <v>13</v>
      </c>
    </row>
    <row r="290" spans="1:8" x14ac:dyDescent="0.25">
      <c r="A290">
        <v>289</v>
      </c>
      <c r="B290" t="s">
        <v>357</v>
      </c>
      <c r="C290" t="s">
        <v>358</v>
      </c>
      <c r="D290">
        <v>4.9000000000000004</v>
      </c>
      <c r="E290">
        <v>7150</v>
      </c>
      <c r="F290">
        <v>12</v>
      </c>
      <c r="G290">
        <v>2013</v>
      </c>
      <c r="H290" t="s">
        <v>13</v>
      </c>
    </row>
    <row r="291" spans="1:8" x14ac:dyDescent="0.25">
      <c r="A291">
        <v>290</v>
      </c>
      <c r="B291" t="s">
        <v>359</v>
      </c>
      <c r="C291" t="s">
        <v>358</v>
      </c>
      <c r="D291">
        <v>4.9000000000000004</v>
      </c>
      <c r="E291">
        <v>3836</v>
      </c>
      <c r="F291">
        <v>12</v>
      </c>
      <c r="G291">
        <v>2014</v>
      </c>
      <c r="H291" t="s">
        <v>13</v>
      </c>
    </row>
    <row r="292" spans="1:8" x14ac:dyDescent="0.25">
      <c r="A292">
        <v>291</v>
      </c>
      <c r="B292" t="s">
        <v>360</v>
      </c>
      <c r="C292" t="s">
        <v>361</v>
      </c>
      <c r="D292">
        <v>4.8</v>
      </c>
      <c r="E292">
        <v>7802</v>
      </c>
      <c r="F292">
        <v>20</v>
      </c>
      <c r="G292">
        <v>2018</v>
      </c>
      <c r="H292" t="s">
        <v>10</v>
      </c>
    </row>
    <row r="293" spans="1:8" x14ac:dyDescent="0.25">
      <c r="A293">
        <v>292</v>
      </c>
      <c r="B293" t="s">
        <v>360</v>
      </c>
      <c r="C293" t="s">
        <v>361</v>
      </c>
      <c r="D293">
        <v>4.8</v>
      </c>
      <c r="E293">
        <v>7802</v>
      </c>
      <c r="F293">
        <v>20</v>
      </c>
      <c r="G293">
        <v>2019</v>
      </c>
      <c r="H293" t="s">
        <v>10</v>
      </c>
    </row>
    <row r="294" spans="1:8" x14ac:dyDescent="0.25">
      <c r="A294">
        <v>293</v>
      </c>
      <c r="B294" t="s">
        <v>362</v>
      </c>
      <c r="C294" t="s">
        <v>363</v>
      </c>
      <c r="D294">
        <v>4.5999999999999996</v>
      </c>
      <c r="E294">
        <v>3619</v>
      </c>
      <c r="F294">
        <v>10</v>
      </c>
      <c r="G294">
        <v>2010</v>
      </c>
      <c r="H294" t="s">
        <v>13</v>
      </c>
    </row>
    <row r="295" spans="1:8" x14ac:dyDescent="0.25">
      <c r="A295">
        <v>294</v>
      </c>
      <c r="B295" t="s">
        <v>364</v>
      </c>
      <c r="C295" t="s">
        <v>365</v>
      </c>
      <c r="D295">
        <v>4.8</v>
      </c>
      <c r="E295">
        <v>23047</v>
      </c>
      <c r="F295">
        <v>6</v>
      </c>
      <c r="G295">
        <v>2018</v>
      </c>
      <c r="H295" t="s">
        <v>10</v>
      </c>
    </row>
    <row r="296" spans="1:8" x14ac:dyDescent="0.25">
      <c r="A296">
        <v>295</v>
      </c>
      <c r="B296" t="s">
        <v>364</v>
      </c>
      <c r="C296" t="s">
        <v>365</v>
      </c>
      <c r="D296">
        <v>4.8</v>
      </c>
      <c r="E296">
        <v>23047</v>
      </c>
      <c r="F296">
        <v>6</v>
      </c>
      <c r="G296">
        <v>2019</v>
      </c>
      <c r="H296" t="s">
        <v>10</v>
      </c>
    </row>
    <row r="297" spans="1:8" x14ac:dyDescent="0.25">
      <c r="A297">
        <v>296</v>
      </c>
      <c r="B297" t="s">
        <v>366</v>
      </c>
      <c r="C297" t="s">
        <v>157</v>
      </c>
      <c r="D297">
        <v>4.7</v>
      </c>
      <c r="E297">
        <v>9366</v>
      </c>
      <c r="F297">
        <v>9</v>
      </c>
      <c r="G297">
        <v>2015</v>
      </c>
      <c r="H297" t="s">
        <v>10</v>
      </c>
    </row>
    <row r="298" spans="1:8" x14ac:dyDescent="0.25">
      <c r="A298">
        <v>297</v>
      </c>
      <c r="B298" t="s">
        <v>367</v>
      </c>
      <c r="C298" t="s">
        <v>368</v>
      </c>
      <c r="D298">
        <v>4.7</v>
      </c>
      <c r="E298">
        <v>1265</v>
      </c>
      <c r="F298">
        <v>11</v>
      </c>
      <c r="G298">
        <v>2010</v>
      </c>
      <c r="H298" t="s">
        <v>10</v>
      </c>
    </row>
    <row r="299" spans="1:8" x14ac:dyDescent="0.25">
      <c r="A299">
        <v>298</v>
      </c>
      <c r="B299" t="s">
        <v>369</v>
      </c>
      <c r="C299" t="s">
        <v>370</v>
      </c>
      <c r="D299">
        <v>4.8</v>
      </c>
      <c r="E299">
        <v>3923</v>
      </c>
      <c r="F299">
        <v>16</v>
      </c>
      <c r="G299">
        <v>2018</v>
      </c>
      <c r="H299" t="s">
        <v>10</v>
      </c>
    </row>
    <row r="300" spans="1:8" x14ac:dyDescent="0.25">
      <c r="A300">
        <v>299</v>
      </c>
      <c r="B300" t="s">
        <v>371</v>
      </c>
      <c r="C300" t="s">
        <v>372</v>
      </c>
      <c r="D300">
        <v>4.0999999999999996</v>
      </c>
      <c r="E300">
        <v>2272</v>
      </c>
      <c r="F300">
        <v>6</v>
      </c>
      <c r="G300">
        <v>2013</v>
      </c>
      <c r="H300" t="s">
        <v>10</v>
      </c>
    </row>
    <row r="301" spans="1:8" x14ac:dyDescent="0.25">
      <c r="A301">
        <v>300</v>
      </c>
      <c r="B301" t="s">
        <v>373</v>
      </c>
      <c r="C301" t="s">
        <v>113</v>
      </c>
      <c r="D301">
        <v>4.7</v>
      </c>
      <c r="E301">
        <v>973</v>
      </c>
      <c r="F301">
        <v>25</v>
      </c>
      <c r="G301">
        <v>2009</v>
      </c>
      <c r="H301" t="s">
        <v>13</v>
      </c>
    </row>
    <row r="302" spans="1:8" x14ac:dyDescent="0.25">
      <c r="A302">
        <v>301</v>
      </c>
      <c r="B302" t="s">
        <v>374</v>
      </c>
      <c r="C302" t="s">
        <v>132</v>
      </c>
      <c r="D302">
        <v>4.5999999999999996</v>
      </c>
      <c r="E302">
        <v>220</v>
      </c>
      <c r="F302">
        <v>17</v>
      </c>
      <c r="G302">
        <v>2013</v>
      </c>
      <c r="H302" t="s">
        <v>10</v>
      </c>
    </row>
    <row r="303" spans="1:8" x14ac:dyDescent="0.25">
      <c r="A303">
        <v>302</v>
      </c>
      <c r="B303" t="s">
        <v>375</v>
      </c>
      <c r="C303" t="s">
        <v>283</v>
      </c>
      <c r="D303">
        <v>4.5999999999999996</v>
      </c>
      <c r="E303">
        <v>7827</v>
      </c>
      <c r="F303">
        <v>20</v>
      </c>
      <c r="G303">
        <v>2011</v>
      </c>
      <c r="H303" t="s">
        <v>10</v>
      </c>
    </row>
    <row r="304" spans="1:8" x14ac:dyDescent="0.25">
      <c r="A304">
        <v>303</v>
      </c>
      <c r="B304" t="s">
        <v>375</v>
      </c>
      <c r="C304" t="s">
        <v>283</v>
      </c>
      <c r="D304">
        <v>4.5999999999999996</v>
      </c>
      <c r="E304">
        <v>7827</v>
      </c>
      <c r="F304">
        <v>20</v>
      </c>
      <c r="G304">
        <v>2012</v>
      </c>
      <c r="H304" t="s">
        <v>10</v>
      </c>
    </row>
    <row r="305" spans="1:8" x14ac:dyDescent="0.25">
      <c r="A305">
        <v>304</v>
      </c>
      <c r="B305" t="s">
        <v>376</v>
      </c>
      <c r="C305" t="s">
        <v>377</v>
      </c>
      <c r="D305">
        <v>4.9000000000000004</v>
      </c>
      <c r="E305">
        <v>9382</v>
      </c>
      <c r="F305">
        <v>6</v>
      </c>
      <c r="G305">
        <v>2019</v>
      </c>
      <c r="H305" t="s">
        <v>13</v>
      </c>
    </row>
    <row r="306" spans="1:8" x14ac:dyDescent="0.25">
      <c r="A306">
        <v>305</v>
      </c>
      <c r="B306" t="s">
        <v>378</v>
      </c>
      <c r="C306" t="s">
        <v>379</v>
      </c>
      <c r="D306">
        <v>4</v>
      </c>
      <c r="E306">
        <v>5069</v>
      </c>
      <c r="F306">
        <v>17</v>
      </c>
      <c r="G306">
        <v>2009</v>
      </c>
      <c r="H306" t="s">
        <v>10</v>
      </c>
    </row>
    <row r="307" spans="1:8" x14ac:dyDescent="0.25">
      <c r="A307">
        <v>306</v>
      </c>
      <c r="B307" t="s">
        <v>378</v>
      </c>
      <c r="C307" t="s">
        <v>379</v>
      </c>
      <c r="D307">
        <v>4</v>
      </c>
      <c r="E307">
        <v>5069</v>
      </c>
      <c r="F307">
        <v>17</v>
      </c>
      <c r="G307">
        <v>2010</v>
      </c>
      <c r="H307" t="s">
        <v>10</v>
      </c>
    </row>
    <row r="308" spans="1:8" x14ac:dyDescent="0.25">
      <c r="A308">
        <v>307</v>
      </c>
      <c r="B308" t="s">
        <v>378</v>
      </c>
      <c r="C308" t="s">
        <v>379</v>
      </c>
      <c r="D308">
        <v>4</v>
      </c>
      <c r="E308">
        <v>5069</v>
      </c>
      <c r="F308">
        <v>17</v>
      </c>
      <c r="G308">
        <v>2011</v>
      </c>
      <c r="H308" t="s">
        <v>10</v>
      </c>
    </row>
    <row r="309" spans="1:8" x14ac:dyDescent="0.25">
      <c r="A309">
        <v>308</v>
      </c>
      <c r="B309" t="s">
        <v>378</v>
      </c>
      <c r="C309" t="s">
        <v>379</v>
      </c>
      <c r="D309">
        <v>4</v>
      </c>
      <c r="E309">
        <v>5069</v>
      </c>
      <c r="F309">
        <v>17</v>
      </c>
      <c r="G309">
        <v>2012</v>
      </c>
      <c r="H309" t="s">
        <v>10</v>
      </c>
    </row>
    <row r="310" spans="1:8" x14ac:dyDescent="0.25">
      <c r="A310">
        <v>309</v>
      </c>
      <c r="B310" t="s">
        <v>378</v>
      </c>
      <c r="C310" t="s">
        <v>379</v>
      </c>
      <c r="D310">
        <v>4</v>
      </c>
      <c r="E310">
        <v>5069</v>
      </c>
      <c r="F310">
        <v>17</v>
      </c>
      <c r="G310">
        <v>2013</v>
      </c>
      <c r="H310" t="s">
        <v>10</v>
      </c>
    </row>
    <row r="311" spans="1:8" x14ac:dyDescent="0.25">
      <c r="A311">
        <v>310</v>
      </c>
      <c r="B311" t="s">
        <v>378</v>
      </c>
      <c r="C311" t="s">
        <v>379</v>
      </c>
      <c r="D311">
        <v>4</v>
      </c>
      <c r="E311">
        <v>5069</v>
      </c>
      <c r="F311">
        <v>17</v>
      </c>
      <c r="G311">
        <v>2014</v>
      </c>
      <c r="H311" t="s">
        <v>10</v>
      </c>
    </row>
    <row r="312" spans="1:8" x14ac:dyDescent="0.25">
      <c r="A312">
        <v>311</v>
      </c>
      <c r="B312" t="s">
        <v>378</v>
      </c>
      <c r="C312" t="s">
        <v>379</v>
      </c>
      <c r="D312">
        <v>4</v>
      </c>
      <c r="E312">
        <v>5069</v>
      </c>
      <c r="F312">
        <v>17</v>
      </c>
      <c r="G312">
        <v>2015</v>
      </c>
      <c r="H312" t="s">
        <v>10</v>
      </c>
    </row>
    <row r="313" spans="1:8" x14ac:dyDescent="0.25">
      <c r="A313">
        <v>312</v>
      </c>
      <c r="B313" t="s">
        <v>378</v>
      </c>
      <c r="C313" t="s">
        <v>379</v>
      </c>
      <c r="D313">
        <v>4</v>
      </c>
      <c r="E313">
        <v>5069</v>
      </c>
      <c r="F313">
        <v>17</v>
      </c>
      <c r="G313">
        <v>2016</v>
      </c>
      <c r="H313" t="s">
        <v>10</v>
      </c>
    </row>
    <row r="314" spans="1:8" x14ac:dyDescent="0.25">
      <c r="A314">
        <v>313</v>
      </c>
      <c r="B314" t="s">
        <v>378</v>
      </c>
      <c r="C314" t="s">
        <v>379</v>
      </c>
      <c r="D314">
        <v>4</v>
      </c>
      <c r="E314">
        <v>5069</v>
      </c>
      <c r="F314">
        <v>17</v>
      </c>
      <c r="G314">
        <v>2017</v>
      </c>
      <c r="H314" t="s">
        <v>10</v>
      </c>
    </row>
    <row r="315" spans="1:8" x14ac:dyDescent="0.25">
      <c r="A315">
        <v>314</v>
      </c>
      <c r="B315" t="s">
        <v>380</v>
      </c>
      <c r="C315" t="s">
        <v>381</v>
      </c>
      <c r="D315">
        <v>4.5</v>
      </c>
      <c r="E315">
        <v>1583</v>
      </c>
      <c r="F315">
        <v>18</v>
      </c>
      <c r="G315">
        <v>2009</v>
      </c>
      <c r="H315" t="s">
        <v>10</v>
      </c>
    </row>
    <row r="316" spans="1:8" x14ac:dyDescent="0.25">
      <c r="A316">
        <v>315</v>
      </c>
      <c r="B316" t="s">
        <v>382</v>
      </c>
      <c r="C316" t="s">
        <v>383</v>
      </c>
      <c r="D316">
        <v>4.5999999999999996</v>
      </c>
      <c r="E316">
        <v>1907</v>
      </c>
      <c r="F316">
        <v>13</v>
      </c>
      <c r="G316">
        <v>2010</v>
      </c>
      <c r="H316" t="s">
        <v>10</v>
      </c>
    </row>
    <row r="317" spans="1:8" x14ac:dyDescent="0.25">
      <c r="A317">
        <v>316</v>
      </c>
      <c r="B317" t="s">
        <v>384</v>
      </c>
      <c r="C317" t="s">
        <v>385</v>
      </c>
      <c r="D317">
        <v>4.5</v>
      </c>
      <c r="E317">
        <v>23114</v>
      </c>
      <c r="F317">
        <v>18</v>
      </c>
      <c r="G317">
        <v>2013</v>
      </c>
      <c r="H317" t="s">
        <v>13</v>
      </c>
    </row>
    <row r="318" spans="1:8" x14ac:dyDescent="0.25">
      <c r="A318">
        <v>317</v>
      </c>
      <c r="B318" t="s">
        <v>386</v>
      </c>
      <c r="C318" t="s">
        <v>387</v>
      </c>
      <c r="D318">
        <v>4.4000000000000004</v>
      </c>
      <c r="E318">
        <v>637</v>
      </c>
      <c r="F318">
        <v>20</v>
      </c>
      <c r="G318">
        <v>2010</v>
      </c>
      <c r="H318" t="s">
        <v>10</v>
      </c>
    </row>
    <row r="319" spans="1:8" x14ac:dyDescent="0.25">
      <c r="A319">
        <v>318</v>
      </c>
      <c r="B319" t="s">
        <v>386</v>
      </c>
      <c r="C319" t="s">
        <v>387</v>
      </c>
      <c r="D319">
        <v>4.4000000000000004</v>
      </c>
      <c r="E319">
        <v>637</v>
      </c>
      <c r="F319">
        <v>20</v>
      </c>
      <c r="G319">
        <v>2011</v>
      </c>
      <c r="H319" t="s">
        <v>10</v>
      </c>
    </row>
    <row r="320" spans="1:8" x14ac:dyDescent="0.25">
      <c r="A320">
        <v>319</v>
      </c>
      <c r="B320" t="s">
        <v>388</v>
      </c>
      <c r="C320" t="s">
        <v>389</v>
      </c>
      <c r="D320">
        <v>4.3</v>
      </c>
      <c r="E320">
        <v>2314</v>
      </c>
      <c r="F320">
        <v>22</v>
      </c>
      <c r="G320">
        <v>2011</v>
      </c>
      <c r="H320" t="s">
        <v>10</v>
      </c>
    </row>
    <row r="321" spans="1:8" x14ac:dyDescent="0.25">
      <c r="A321">
        <v>320</v>
      </c>
      <c r="B321" t="s">
        <v>390</v>
      </c>
      <c r="C321" t="s">
        <v>391</v>
      </c>
      <c r="D321">
        <v>4.3</v>
      </c>
      <c r="E321">
        <v>4587</v>
      </c>
      <c r="F321">
        <v>21</v>
      </c>
      <c r="G321">
        <v>2011</v>
      </c>
      <c r="H321" t="s">
        <v>10</v>
      </c>
    </row>
    <row r="322" spans="1:8" x14ac:dyDescent="0.25">
      <c r="A322">
        <v>321</v>
      </c>
      <c r="B322" t="s">
        <v>392</v>
      </c>
      <c r="C322" t="s">
        <v>393</v>
      </c>
      <c r="D322">
        <v>4.7</v>
      </c>
      <c r="E322">
        <v>3477</v>
      </c>
      <c r="F322">
        <v>28</v>
      </c>
      <c r="G322">
        <v>2010</v>
      </c>
      <c r="H322" t="s">
        <v>10</v>
      </c>
    </row>
    <row r="323" spans="1:8" x14ac:dyDescent="0.25">
      <c r="A323">
        <v>322</v>
      </c>
      <c r="B323" t="s">
        <v>392</v>
      </c>
      <c r="C323" t="s">
        <v>393</v>
      </c>
      <c r="D323">
        <v>4.7</v>
      </c>
      <c r="E323">
        <v>3477</v>
      </c>
      <c r="F323">
        <v>28</v>
      </c>
      <c r="G323">
        <v>2011</v>
      </c>
      <c r="H323" t="s">
        <v>10</v>
      </c>
    </row>
    <row r="324" spans="1:8" x14ac:dyDescent="0.25">
      <c r="A324">
        <v>323</v>
      </c>
      <c r="B324" t="s">
        <v>392</v>
      </c>
      <c r="C324" t="s">
        <v>393</v>
      </c>
      <c r="D324">
        <v>4.7</v>
      </c>
      <c r="E324">
        <v>3477</v>
      </c>
      <c r="F324">
        <v>28</v>
      </c>
      <c r="G324">
        <v>2012</v>
      </c>
      <c r="H324" t="s">
        <v>10</v>
      </c>
    </row>
    <row r="325" spans="1:8" x14ac:dyDescent="0.25">
      <c r="A325">
        <v>324</v>
      </c>
      <c r="B325" t="s">
        <v>392</v>
      </c>
      <c r="C325" t="s">
        <v>393</v>
      </c>
      <c r="D325">
        <v>4.7</v>
      </c>
      <c r="E325">
        <v>3477</v>
      </c>
      <c r="F325">
        <v>28</v>
      </c>
      <c r="G325">
        <v>2013</v>
      </c>
      <c r="H325" t="s">
        <v>10</v>
      </c>
    </row>
    <row r="326" spans="1:8" x14ac:dyDescent="0.25">
      <c r="A326">
        <v>325</v>
      </c>
      <c r="B326" t="s">
        <v>392</v>
      </c>
      <c r="C326" t="s">
        <v>393</v>
      </c>
      <c r="D326">
        <v>4.7</v>
      </c>
      <c r="E326">
        <v>3477</v>
      </c>
      <c r="F326">
        <v>28</v>
      </c>
      <c r="G326">
        <v>2014</v>
      </c>
      <c r="H326" t="s">
        <v>10</v>
      </c>
    </row>
    <row r="327" spans="1:8" x14ac:dyDescent="0.25">
      <c r="A327">
        <v>326</v>
      </c>
      <c r="B327" t="s">
        <v>394</v>
      </c>
      <c r="C327" t="s">
        <v>393</v>
      </c>
      <c r="D327">
        <v>4.8</v>
      </c>
      <c r="E327">
        <v>25554</v>
      </c>
      <c r="F327">
        <v>8</v>
      </c>
      <c r="G327">
        <v>2015</v>
      </c>
      <c r="H327" t="s">
        <v>10</v>
      </c>
    </row>
    <row r="328" spans="1:8" x14ac:dyDescent="0.25">
      <c r="A328">
        <v>327</v>
      </c>
      <c r="B328" t="s">
        <v>394</v>
      </c>
      <c r="C328" t="s">
        <v>393</v>
      </c>
      <c r="D328">
        <v>4.8</v>
      </c>
      <c r="E328">
        <v>25554</v>
      </c>
      <c r="F328">
        <v>8</v>
      </c>
      <c r="G328">
        <v>2016</v>
      </c>
      <c r="H328" t="s">
        <v>10</v>
      </c>
    </row>
    <row r="329" spans="1:8" x14ac:dyDescent="0.25">
      <c r="A329">
        <v>328</v>
      </c>
      <c r="B329" t="s">
        <v>394</v>
      </c>
      <c r="C329" t="s">
        <v>393</v>
      </c>
      <c r="D329">
        <v>4.8</v>
      </c>
      <c r="E329">
        <v>25554</v>
      </c>
      <c r="F329">
        <v>8</v>
      </c>
      <c r="G329">
        <v>2017</v>
      </c>
      <c r="H329" t="s">
        <v>10</v>
      </c>
    </row>
    <row r="330" spans="1:8" x14ac:dyDescent="0.25">
      <c r="A330">
        <v>329</v>
      </c>
      <c r="B330" t="s">
        <v>394</v>
      </c>
      <c r="C330" t="s">
        <v>393</v>
      </c>
      <c r="D330">
        <v>4.8</v>
      </c>
      <c r="E330">
        <v>25554</v>
      </c>
      <c r="F330">
        <v>8</v>
      </c>
      <c r="G330">
        <v>2018</v>
      </c>
      <c r="H330" t="s">
        <v>10</v>
      </c>
    </row>
    <row r="331" spans="1:8" x14ac:dyDescent="0.25">
      <c r="A331">
        <v>330</v>
      </c>
      <c r="B331" t="s">
        <v>394</v>
      </c>
      <c r="C331" t="s">
        <v>393</v>
      </c>
      <c r="D331">
        <v>4.8</v>
      </c>
      <c r="E331">
        <v>25554</v>
      </c>
      <c r="F331">
        <v>8</v>
      </c>
      <c r="G331">
        <v>2019</v>
      </c>
      <c r="H331" t="s">
        <v>10</v>
      </c>
    </row>
    <row r="332" spans="1:8" x14ac:dyDescent="0.25">
      <c r="A332">
        <v>331</v>
      </c>
      <c r="B332" t="s">
        <v>395</v>
      </c>
      <c r="C332" t="s">
        <v>396</v>
      </c>
      <c r="D332">
        <v>4.8</v>
      </c>
      <c r="E332">
        <v>1680</v>
      </c>
      <c r="F332">
        <v>12</v>
      </c>
      <c r="G332">
        <v>2009</v>
      </c>
      <c r="H332" t="s">
        <v>10</v>
      </c>
    </row>
    <row r="333" spans="1:8" x14ac:dyDescent="0.25">
      <c r="A333">
        <v>332</v>
      </c>
      <c r="B333" t="s">
        <v>397</v>
      </c>
      <c r="C333" t="s">
        <v>398</v>
      </c>
      <c r="D333">
        <v>4.5999999999999996</v>
      </c>
      <c r="E333">
        <v>9325</v>
      </c>
      <c r="F333">
        <v>24</v>
      </c>
      <c r="G333">
        <v>2009</v>
      </c>
      <c r="H333" t="s">
        <v>10</v>
      </c>
    </row>
    <row r="334" spans="1:8" x14ac:dyDescent="0.25">
      <c r="A334">
        <v>333</v>
      </c>
      <c r="B334" t="s">
        <v>397</v>
      </c>
      <c r="C334" t="s">
        <v>398</v>
      </c>
      <c r="D334">
        <v>4.5999999999999996</v>
      </c>
      <c r="E334">
        <v>9325</v>
      </c>
      <c r="F334">
        <v>24</v>
      </c>
      <c r="G334">
        <v>2011</v>
      </c>
      <c r="H334" t="s">
        <v>10</v>
      </c>
    </row>
    <row r="335" spans="1:8" x14ac:dyDescent="0.25">
      <c r="A335">
        <v>334</v>
      </c>
      <c r="B335" t="s">
        <v>397</v>
      </c>
      <c r="C335" t="s">
        <v>398</v>
      </c>
      <c r="D335">
        <v>4.5999999999999996</v>
      </c>
      <c r="E335">
        <v>9325</v>
      </c>
      <c r="F335">
        <v>24</v>
      </c>
      <c r="G335">
        <v>2012</v>
      </c>
      <c r="H335" t="s">
        <v>10</v>
      </c>
    </row>
    <row r="336" spans="1:8" x14ac:dyDescent="0.25">
      <c r="A336">
        <v>335</v>
      </c>
      <c r="B336" t="s">
        <v>397</v>
      </c>
      <c r="C336" t="s">
        <v>398</v>
      </c>
      <c r="D336">
        <v>4.5999999999999996</v>
      </c>
      <c r="E336">
        <v>9325</v>
      </c>
      <c r="F336">
        <v>24</v>
      </c>
      <c r="G336">
        <v>2013</v>
      </c>
      <c r="H336" t="s">
        <v>10</v>
      </c>
    </row>
    <row r="337" spans="1:8" x14ac:dyDescent="0.25">
      <c r="A337">
        <v>336</v>
      </c>
      <c r="B337" t="s">
        <v>397</v>
      </c>
      <c r="C337" t="s">
        <v>398</v>
      </c>
      <c r="D337">
        <v>4.7</v>
      </c>
      <c r="E337">
        <v>4725</v>
      </c>
      <c r="F337">
        <v>16</v>
      </c>
      <c r="G337">
        <v>2015</v>
      </c>
      <c r="H337" t="s">
        <v>10</v>
      </c>
    </row>
    <row r="338" spans="1:8" x14ac:dyDescent="0.25">
      <c r="A338">
        <v>337</v>
      </c>
      <c r="B338" t="s">
        <v>397</v>
      </c>
      <c r="C338" t="s">
        <v>398</v>
      </c>
      <c r="D338">
        <v>4.7</v>
      </c>
      <c r="E338">
        <v>4725</v>
      </c>
      <c r="F338">
        <v>16</v>
      </c>
      <c r="G338">
        <v>2016</v>
      </c>
      <c r="H338" t="s">
        <v>10</v>
      </c>
    </row>
    <row r="339" spans="1:8" x14ac:dyDescent="0.25">
      <c r="A339">
        <v>338</v>
      </c>
      <c r="B339" t="s">
        <v>397</v>
      </c>
      <c r="C339" t="s">
        <v>398</v>
      </c>
      <c r="D339">
        <v>4.7</v>
      </c>
      <c r="E339">
        <v>4725</v>
      </c>
      <c r="F339">
        <v>16</v>
      </c>
      <c r="G339">
        <v>2017</v>
      </c>
      <c r="H339" t="s">
        <v>10</v>
      </c>
    </row>
    <row r="340" spans="1:8" x14ac:dyDescent="0.25">
      <c r="A340">
        <v>339</v>
      </c>
      <c r="B340" t="s">
        <v>399</v>
      </c>
      <c r="C340" t="s">
        <v>400</v>
      </c>
      <c r="D340">
        <v>4.7</v>
      </c>
      <c r="E340">
        <v>35799</v>
      </c>
      <c r="F340">
        <v>39</v>
      </c>
      <c r="G340">
        <v>2014</v>
      </c>
      <c r="H340" t="s">
        <v>13</v>
      </c>
    </row>
    <row r="341" spans="1:8" x14ac:dyDescent="0.25">
      <c r="A341">
        <v>340</v>
      </c>
      <c r="B341" t="s">
        <v>401</v>
      </c>
      <c r="C341" t="s">
        <v>402</v>
      </c>
      <c r="D341">
        <v>4.5999999999999996</v>
      </c>
      <c r="E341">
        <v>2580</v>
      </c>
      <c r="F341">
        <v>9</v>
      </c>
      <c r="G341">
        <v>2012</v>
      </c>
      <c r="H341" t="s">
        <v>10</v>
      </c>
    </row>
    <row r="342" spans="1:8" x14ac:dyDescent="0.25">
      <c r="A342">
        <v>341</v>
      </c>
      <c r="B342" t="s">
        <v>403</v>
      </c>
      <c r="C342" t="s">
        <v>404</v>
      </c>
      <c r="D342">
        <v>4.7</v>
      </c>
      <c r="E342">
        <v>11813</v>
      </c>
      <c r="F342">
        <v>10</v>
      </c>
      <c r="G342">
        <v>2010</v>
      </c>
      <c r="H342" t="s">
        <v>13</v>
      </c>
    </row>
    <row r="343" spans="1:8" x14ac:dyDescent="0.25">
      <c r="A343">
        <v>342</v>
      </c>
      <c r="B343" t="s">
        <v>403</v>
      </c>
      <c r="C343" t="s">
        <v>404</v>
      </c>
      <c r="D343">
        <v>4.7</v>
      </c>
      <c r="E343">
        <v>11813</v>
      </c>
      <c r="F343">
        <v>10</v>
      </c>
      <c r="G343">
        <v>2011</v>
      </c>
      <c r="H343" t="s">
        <v>13</v>
      </c>
    </row>
    <row r="344" spans="1:8" x14ac:dyDescent="0.25">
      <c r="A344">
        <v>343</v>
      </c>
      <c r="B344" t="s">
        <v>405</v>
      </c>
      <c r="C344" t="s">
        <v>406</v>
      </c>
      <c r="D344">
        <v>4.7</v>
      </c>
      <c r="E344">
        <v>3536</v>
      </c>
      <c r="F344">
        <v>17</v>
      </c>
      <c r="G344">
        <v>2010</v>
      </c>
      <c r="H344" t="s">
        <v>10</v>
      </c>
    </row>
    <row r="345" spans="1:8" x14ac:dyDescent="0.25">
      <c r="A345">
        <v>344</v>
      </c>
      <c r="B345" t="s">
        <v>407</v>
      </c>
      <c r="C345" t="s">
        <v>341</v>
      </c>
      <c r="D345">
        <v>4.8</v>
      </c>
      <c r="E345">
        <v>6600</v>
      </c>
      <c r="F345">
        <v>11</v>
      </c>
      <c r="G345">
        <v>2014</v>
      </c>
      <c r="H345" t="s">
        <v>13</v>
      </c>
    </row>
    <row r="346" spans="1:8" x14ac:dyDescent="0.25">
      <c r="A346">
        <v>345</v>
      </c>
      <c r="B346" t="s">
        <v>408</v>
      </c>
      <c r="C346" t="s">
        <v>409</v>
      </c>
      <c r="D346">
        <v>4.2</v>
      </c>
      <c r="E346">
        <v>1789</v>
      </c>
      <c r="F346">
        <v>14</v>
      </c>
      <c r="G346">
        <v>2012</v>
      </c>
      <c r="H346" t="s">
        <v>10</v>
      </c>
    </row>
    <row r="347" spans="1:8" x14ac:dyDescent="0.25">
      <c r="A347">
        <v>346</v>
      </c>
      <c r="B347" t="s">
        <v>410</v>
      </c>
      <c r="C347" t="s">
        <v>411</v>
      </c>
      <c r="D347">
        <v>4.8</v>
      </c>
      <c r="E347">
        <v>12361</v>
      </c>
      <c r="F347">
        <v>12</v>
      </c>
      <c r="G347">
        <v>2019</v>
      </c>
      <c r="H347" t="s">
        <v>10</v>
      </c>
    </row>
    <row r="348" spans="1:8" x14ac:dyDescent="0.25">
      <c r="A348">
        <v>347</v>
      </c>
      <c r="B348" t="s">
        <v>412</v>
      </c>
      <c r="C348" t="s">
        <v>413</v>
      </c>
      <c r="D348">
        <v>4.7</v>
      </c>
      <c r="E348">
        <v>858</v>
      </c>
      <c r="F348">
        <v>53</v>
      </c>
      <c r="G348">
        <v>2009</v>
      </c>
      <c r="H348" t="s">
        <v>10</v>
      </c>
    </row>
    <row r="349" spans="1:8" x14ac:dyDescent="0.25">
      <c r="A349">
        <v>348</v>
      </c>
      <c r="B349" t="s">
        <v>414</v>
      </c>
      <c r="C349" t="s">
        <v>415</v>
      </c>
      <c r="D349">
        <v>4.5999999999999996</v>
      </c>
      <c r="E349">
        <v>23148</v>
      </c>
      <c r="F349">
        <v>6</v>
      </c>
      <c r="G349">
        <v>2013</v>
      </c>
      <c r="H349" t="s">
        <v>13</v>
      </c>
    </row>
    <row r="350" spans="1:8" x14ac:dyDescent="0.25">
      <c r="A350">
        <v>349</v>
      </c>
      <c r="B350" t="s">
        <v>414</v>
      </c>
      <c r="C350" t="s">
        <v>415</v>
      </c>
      <c r="D350">
        <v>4.5999999999999996</v>
      </c>
      <c r="E350">
        <v>23148</v>
      </c>
      <c r="F350">
        <v>6</v>
      </c>
      <c r="G350">
        <v>2014</v>
      </c>
      <c r="H350" t="s">
        <v>13</v>
      </c>
    </row>
    <row r="351" spans="1:8" x14ac:dyDescent="0.25">
      <c r="A351">
        <v>350</v>
      </c>
      <c r="B351" t="s">
        <v>416</v>
      </c>
      <c r="C351" t="s">
        <v>417</v>
      </c>
      <c r="D351">
        <v>4.8</v>
      </c>
      <c r="E351">
        <v>8081</v>
      </c>
      <c r="F351">
        <v>8</v>
      </c>
      <c r="G351">
        <v>2014</v>
      </c>
      <c r="H351" t="s">
        <v>13</v>
      </c>
    </row>
    <row r="352" spans="1:8" x14ac:dyDescent="0.25">
      <c r="A352">
        <v>351</v>
      </c>
      <c r="B352" t="s">
        <v>416</v>
      </c>
      <c r="C352" t="s">
        <v>417</v>
      </c>
      <c r="D352">
        <v>4.8</v>
      </c>
      <c r="E352">
        <v>8081</v>
      </c>
      <c r="F352">
        <v>8</v>
      </c>
      <c r="G352">
        <v>2015</v>
      </c>
      <c r="H352" t="s">
        <v>13</v>
      </c>
    </row>
    <row r="353" spans="1:8" x14ac:dyDescent="0.25">
      <c r="A353">
        <v>352</v>
      </c>
      <c r="B353" t="s">
        <v>418</v>
      </c>
      <c r="C353" t="s">
        <v>419</v>
      </c>
      <c r="D353">
        <v>4.8</v>
      </c>
      <c r="E353">
        <v>23358</v>
      </c>
      <c r="F353">
        <v>12</v>
      </c>
      <c r="G353">
        <v>2014</v>
      </c>
      <c r="H353" t="s">
        <v>10</v>
      </c>
    </row>
    <row r="354" spans="1:8" x14ac:dyDescent="0.25">
      <c r="A354">
        <v>353</v>
      </c>
      <c r="B354" t="s">
        <v>418</v>
      </c>
      <c r="C354" t="s">
        <v>419</v>
      </c>
      <c r="D354">
        <v>4.8</v>
      </c>
      <c r="E354">
        <v>23358</v>
      </c>
      <c r="F354">
        <v>12</v>
      </c>
      <c r="G354">
        <v>2015</v>
      </c>
      <c r="H354" t="s">
        <v>10</v>
      </c>
    </row>
    <row r="355" spans="1:8" x14ac:dyDescent="0.25">
      <c r="A355">
        <v>354</v>
      </c>
      <c r="B355" t="s">
        <v>420</v>
      </c>
      <c r="C355" t="s">
        <v>161</v>
      </c>
      <c r="D355">
        <v>3.3</v>
      </c>
      <c r="E355">
        <v>9372</v>
      </c>
      <c r="F355">
        <v>12</v>
      </c>
      <c r="G355">
        <v>2012</v>
      </c>
      <c r="H355" t="s">
        <v>13</v>
      </c>
    </row>
    <row r="356" spans="1:8" x14ac:dyDescent="0.25">
      <c r="A356">
        <v>355</v>
      </c>
      <c r="B356" t="s">
        <v>421</v>
      </c>
      <c r="C356" t="s">
        <v>422</v>
      </c>
      <c r="D356">
        <v>4.7</v>
      </c>
      <c r="E356">
        <v>4633</v>
      </c>
      <c r="F356">
        <v>21</v>
      </c>
      <c r="G356">
        <v>2011</v>
      </c>
      <c r="H356" t="s">
        <v>10</v>
      </c>
    </row>
    <row r="357" spans="1:8" x14ac:dyDescent="0.25">
      <c r="A357">
        <v>356</v>
      </c>
      <c r="B357" t="s">
        <v>423</v>
      </c>
      <c r="C357" t="s">
        <v>424</v>
      </c>
      <c r="D357">
        <v>4.3</v>
      </c>
      <c r="E357">
        <v>13061</v>
      </c>
      <c r="F357">
        <v>6</v>
      </c>
      <c r="G357">
        <v>2018</v>
      </c>
      <c r="H357" t="s">
        <v>10</v>
      </c>
    </row>
    <row r="358" spans="1:8" x14ac:dyDescent="0.25">
      <c r="A358">
        <v>357</v>
      </c>
      <c r="B358" t="s">
        <v>423</v>
      </c>
      <c r="C358" t="s">
        <v>424</v>
      </c>
      <c r="D358">
        <v>4.3</v>
      </c>
      <c r="E358">
        <v>13061</v>
      </c>
      <c r="F358">
        <v>6</v>
      </c>
      <c r="G358">
        <v>2019</v>
      </c>
      <c r="H358" t="s">
        <v>10</v>
      </c>
    </row>
    <row r="359" spans="1:8" x14ac:dyDescent="0.25">
      <c r="A359">
        <v>358</v>
      </c>
      <c r="B359" t="s">
        <v>425</v>
      </c>
      <c r="C359" t="s">
        <v>385</v>
      </c>
      <c r="D359">
        <v>4.3</v>
      </c>
      <c r="E359">
        <v>3523</v>
      </c>
      <c r="F359">
        <v>13</v>
      </c>
      <c r="G359">
        <v>2010</v>
      </c>
      <c r="H359" t="s">
        <v>13</v>
      </c>
    </row>
    <row r="360" spans="1:8" x14ac:dyDescent="0.25">
      <c r="A360">
        <v>359</v>
      </c>
      <c r="B360" t="s">
        <v>426</v>
      </c>
      <c r="C360" t="s">
        <v>427</v>
      </c>
      <c r="D360">
        <v>4.8</v>
      </c>
      <c r="E360">
        <v>2774</v>
      </c>
      <c r="F360">
        <v>0</v>
      </c>
      <c r="G360">
        <v>2016</v>
      </c>
      <c r="H360" t="s">
        <v>10</v>
      </c>
    </row>
    <row r="361" spans="1:8" x14ac:dyDescent="0.25">
      <c r="A361">
        <v>360</v>
      </c>
      <c r="B361" t="s">
        <v>428</v>
      </c>
      <c r="C361" t="s">
        <v>429</v>
      </c>
      <c r="D361">
        <v>4.4000000000000004</v>
      </c>
      <c r="E361">
        <v>440</v>
      </c>
      <c r="F361">
        <v>11</v>
      </c>
      <c r="G361">
        <v>2010</v>
      </c>
      <c r="H361" t="s">
        <v>10</v>
      </c>
    </row>
    <row r="362" spans="1:8" x14ac:dyDescent="0.25">
      <c r="A362">
        <v>361</v>
      </c>
      <c r="B362" t="s">
        <v>430</v>
      </c>
      <c r="C362" t="s">
        <v>431</v>
      </c>
      <c r="D362">
        <v>4.8</v>
      </c>
      <c r="E362">
        <v>8922</v>
      </c>
      <c r="F362">
        <v>9</v>
      </c>
      <c r="G362">
        <v>2013</v>
      </c>
      <c r="H362" t="s">
        <v>13</v>
      </c>
    </row>
    <row r="363" spans="1:8" x14ac:dyDescent="0.25">
      <c r="A363">
        <v>362</v>
      </c>
      <c r="B363" t="s">
        <v>430</v>
      </c>
      <c r="C363" t="s">
        <v>431</v>
      </c>
      <c r="D363">
        <v>4.8</v>
      </c>
      <c r="E363">
        <v>8922</v>
      </c>
      <c r="F363">
        <v>9</v>
      </c>
      <c r="G363">
        <v>2014</v>
      </c>
      <c r="H363" t="s">
        <v>13</v>
      </c>
    </row>
    <row r="364" spans="1:8" x14ac:dyDescent="0.25">
      <c r="A364">
        <v>363</v>
      </c>
      <c r="B364" t="s">
        <v>430</v>
      </c>
      <c r="C364" t="s">
        <v>431</v>
      </c>
      <c r="D364">
        <v>4.8</v>
      </c>
      <c r="E364">
        <v>8922</v>
      </c>
      <c r="F364">
        <v>9</v>
      </c>
      <c r="G364">
        <v>2015</v>
      </c>
      <c r="H364" t="s">
        <v>13</v>
      </c>
    </row>
    <row r="365" spans="1:8" x14ac:dyDescent="0.25">
      <c r="A365">
        <v>364</v>
      </c>
      <c r="B365" t="s">
        <v>432</v>
      </c>
      <c r="C365" t="s">
        <v>433</v>
      </c>
      <c r="D365">
        <v>4.0999999999999996</v>
      </c>
      <c r="E365">
        <v>2023</v>
      </c>
      <c r="F365">
        <v>15</v>
      </c>
      <c r="G365">
        <v>2011</v>
      </c>
      <c r="H365" t="s">
        <v>10</v>
      </c>
    </row>
    <row r="366" spans="1:8" x14ac:dyDescent="0.25">
      <c r="A366">
        <v>365</v>
      </c>
      <c r="B366" t="s">
        <v>434</v>
      </c>
      <c r="C366" t="s">
        <v>435</v>
      </c>
      <c r="D366">
        <v>4</v>
      </c>
      <c r="E366">
        <v>1859</v>
      </c>
      <c r="F366">
        <v>11</v>
      </c>
      <c r="G366">
        <v>2009</v>
      </c>
      <c r="H366" t="s">
        <v>13</v>
      </c>
    </row>
    <row r="367" spans="1:8" x14ac:dyDescent="0.25">
      <c r="A367">
        <v>366</v>
      </c>
      <c r="B367" t="s">
        <v>436</v>
      </c>
      <c r="C367" t="s">
        <v>297</v>
      </c>
      <c r="D367">
        <v>4.7</v>
      </c>
      <c r="E367">
        <v>50482</v>
      </c>
      <c r="F367">
        <v>13</v>
      </c>
      <c r="G367">
        <v>2012</v>
      </c>
      <c r="H367" t="s">
        <v>13</v>
      </c>
    </row>
    <row r="368" spans="1:8" x14ac:dyDescent="0.25">
      <c r="A368">
        <v>367</v>
      </c>
      <c r="B368" t="s">
        <v>436</v>
      </c>
      <c r="C368" t="s">
        <v>297</v>
      </c>
      <c r="D368">
        <v>4.7</v>
      </c>
      <c r="E368">
        <v>50482</v>
      </c>
      <c r="F368">
        <v>13</v>
      </c>
      <c r="G368">
        <v>2013</v>
      </c>
      <c r="H368" t="s">
        <v>13</v>
      </c>
    </row>
    <row r="369" spans="1:8" x14ac:dyDescent="0.25">
      <c r="A369">
        <v>368</v>
      </c>
      <c r="B369" t="s">
        <v>436</v>
      </c>
      <c r="C369" t="s">
        <v>297</v>
      </c>
      <c r="D369">
        <v>4.7</v>
      </c>
      <c r="E369">
        <v>50482</v>
      </c>
      <c r="F369">
        <v>7</v>
      </c>
      <c r="G369">
        <v>2014</v>
      </c>
      <c r="H369" t="s">
        <v>13</v>
      </c>
    </row>
    <row r="370" spans="1:8" x14ac:dyDescent="0.25">
      <c r="A370">
        <v>369</v>
      </c>
      <c r="B370" t="s">
        <v>436</v>
      </c>
      <c r="C370" t="s">
        <v>297</v>
      </c>
      <c r="D370">
        <v>4.7</v>
      </c>
      <c r="E370">
        <v>50482</v>
      </c>
      <c r="F370">
        <v>13</v>
      </c>
      <c r="G370">
        <v>2014</v>
      </c>
      <c r="H370" t="s">
        <v>13</v>
      </c>
    </row>
    <row r="371" spans="1:8" x14ac:dyDescent="0.25">
      <c r="A371">
        <v>370</v>
      </c>
      <c r="B371" t="s">
        <v>437</v>
      </c>
      <c r="C371" t="s">
        <v>438</v>
      </c>
      <c r="D371">
        <v>4.5999999999999996</v>
      </c>
      <c r="E371">
        <v>3207</v>
      </c>
      <c r="F371">
        <v>6</v>
      </c>
      <c r="G371">
        <v>2009</v>
      </c>
      <c r="H371" t="s">
        <v>10</v>
      </c>
    </row>
    <row r="372" spans="1:8" x14ac:dyDescent="0.25">
      <c r="A372">
        <v>371</v>
      </c>
      <c r="B372" t="s">
        <v>437</v>
      </c>
      <c r="C372" t="s">
        <v>438</v>
      </c>
      <c r="D372">
        <v>4.5999999999999996</v>
      </c>
      <c r="E372">
        <v>3207</v>
      </c>
      <c r="F372">
        <v>6</v>
      </c>
      <c r="G372">
        <v>2010</v>
      </c>
      <c r="H372" t="s">
        <v>10</v>
      </c>
    </row>
    <row r="373" spans="1:8" x14ac:dyDescent="0.25">
      <c r="A373">
        <v>372</v>
      </c>
      <c r="B373" t="s">
        <v>437</v>
      </c>
      <c r="C373" t="s">
        <v>438</v>
      </c>
      <c r="D373">
        <v>4.5999999999999996</v>
      </c>
      <c r="E373">
        <v>3207</v>
      </c>
      <c r="F373">
        <v>6</v>
      </c>
      <c r="G373">
        <v>2011</v>
      </c>
      <c r="H373" t="s">
        <v>10</v>
      </c>
    </row>
    <row r="374" spans="1:8" x14ac:dyDescent="0.25">
      <c r="A374">
        <v>373</v>
      </c>
      <c r="B374" t="s">
        <v>437</v>
      </c>
      <c r="C374" t="s">
        <v>438</v>
      </c>
      <c r="D374">
        <v>4.5999999999999996</v>
      </c>
      <c r="E374">
        <v>3207</v>
      </c>
      <c r="F374">
        <v>6</v>
      </c>
      <c r="G374">
        <v>2012</v>
      </c>
      <c r="H374" t="s">
        <v>10</v>
      </c>
    </row>
    <row r="375" spans="1:8" x14ac:dyDescent="0.25">
      <c r="A375">
        <v>374</v>
      </c>
      <c r="B375" t="s">
        <v>437</v>
      </c>
      <c r="C375" t="s">
        <v>438</v>
      </c>
      <c r="D375">
        <v>4.5999999999999996</v>
      </c>
      <c r="E375">
        <v>3207</v>
      </c>
      <c r="F375">
        <v>6</v>
      </c>
      <c r="G375">
        <v>2013</v>
      </c>
      <c r="H375" t="s">
        <v>10</v>
      </c>
    </row>
    <row r="376" spans="1:8" x14ac:dyDescent="0.25">
      <c r="A376">
        <v>375</v>
      </c>
      <c r="B376" t="s">
        <v>439</v>
      </c>
      <c r="C376" t="s">
        <v>393</v>
      </c>
      <c r="D376">
        <v>4.5999999999999996</v>
      </c>
      <c r="E376">
        <v>803</v>
      </c>
      <c r="F376">
        <v>9</v>
      </c>
      <c r="G376">
        <v>2009</v>
      </c>
      <c r="H376" t="s">
        <v>10</v>
      </c>
    </row>
    <row r="377" spans="1:8" x14ac:dyDescent="0.25">
      <c r="A377">
        <v>376</v>
      </c>
      <c r="B377" t="s">
        <v>440</v>
      </c>
      <c r="C377" t="s">
        <v>441</v>
      </c>
      <c r="D377">
        <v>4.7</v>
      </c>
      <c r="E377">
        <v>23308</v>
      </c>
      <c r="F377">
        <v>6</v>
      </c>
      <c r="G377">
        <v>2013</v>
      </c>
      <c r="H377" t="s">
        <v>10</v>
      </c>
    </row>
    <row r="378" spans="1:8" x14ac:dyDescent="0.25">
      <c r="A378">
        <v>377</v>
      </c>
      <c r="B378" t="s">
        <v>440</v>
      </c>
      <c r="C378" t="s">
        <v>441</v>
      </c>
      <c r="D378">
        <v>4.7</v>
      </c>
      <c r="E378">
        <v>23308</v>
      </c>
      <c r="F378">
        <v>6</v>
      </c>
      <c r="G378">
        <v>2015</v>
      </c>
      <c r="H378" t="s">
        <v>10</v>
      </c>
    </row>
    <row r="379" spans="1:8" x14ac:dyDescent="0.25">
      <c r="A379">
        <v>378</v>
      </c>
      <c r="B379" t="s">
        <v>440</v>
      </c>
      <c r="C379" t="s">
        <v>441</v>
      </c>
      <c r="D379">
        <v>4.7</v>
      </c>
      <c r="E379">
        <v>23308</v>
      </c>
      <c r="F379">
        <v>6</v>
      </c>
      <c r="G379">
        <v>2016</v>
      </c>
      <c r="H379" t="s">
        <v>10</v>
      </c>
    </row>
    <row r="380" spans="1:8" x14ac:dyDescent="0.25">
      <c r="A380">
        <v>379</v>
      </c>
      <c r="B380" t="s">
        <v>440</v>
      </c>
      <c r="C380" t="s">
        <v>441</v>
      </c>
      <c r="D380">
        <v>4.7</v>
      </c>
      <c r="E380">
        <v>23308</v>
      </c>
      <c r="F380">
        <v>6</v>
      </c>
      <c r="G380">
        <v>2017</v>
      </c>
      <c r="H380" t="s">
        <v>10</v>
      </c>
    </row>
    <row r="381" spans="1:8" x14ac:dyDescent="0.25">
      <c r="A381">
        <v>380</v>
      </c>
      <c r="B381" t="s">
        <v>440</v>
      </c>
      <c r="C381" t="s">
        <v>441</v>
      </c>
      <c r="D381">
        <v>4.7</v>
      </c>
      <c r="E381">
        <v>23308</v>
      </c>
      <c r="F381">
        <v>6</v>
      </c>
      <c r="G381">
        <v>2018</v>
      </c>
      <c r="H381" t="s">
        <v>10</v>
      </c>
    </row>
    <row r="382" spans="1:8" x14ac:dyDescent="0.25">
      <c r="A382">
        <v>381</v>
      </c>
      <c r="B382" t="s">
        <v>440</v>
      </c>
      <c r="C382" t="s">
        <v>441</v>
      </c>
      <c r="D382">
        <v>4.7</v>
      </c>
      <c r="E382">
        <v>23308</v>
      </c>
      <c r="F382">
        <v>6</v>
      </c>
      <c r="G382">
        <v>2019</v>
      </c>
      <c r="H382" t="s">
        <v>10</v>
      </c>
    </row>
    <row r="383" spans="1:8" x14ac:dyDescent="0.25">
      <c r="A383">
        <v>382</v>
      </c>
      <c r="B383" t="s">
        <v>442</v>
      </c>
      <c r="C383" t="s">
        <v>88</v>
      </c>
      <c r="D383">
        <v>4.8</v>
      </c>
      <c r="E383">
        <v>5836</v>
      </c>
      <c r="F383">
        <v>0</v>
      </c>
      <c r="G383">
        <v>2017</v>
      </c>
      <c r="H383" t="s">
        <v>13</v>
      </c>
    </row>
    <row r="384" spans="1:8" x14ac:dyDescent="0.25">
      <c r="A384">
        <v>383</v>
      </c>
      <c r="B384" t="s">
        <v>443</v>
      </c>
      <c r="C384" t="s">
        <v>444</v>
      </c>
      <c r="D384">
        <v>4.0999999999999996</v>
      </c>
      <c r="E384">
        <v>79446</v>
      </c>
      <c r="F384">
        <v>18</v>
      </c>
      <c r="G384">
        <v>2015</v>
      </c>
      <c r="H384" t="s">
        <v>13</v>
      </c>
    </row>
    <row r="385" spans="1:8" x14ac:dyDescent="0.25">
      <c r="A385">
        <v>384</v>
      </c>
      <c r="B385" t="s">
        <v>443</v>
      </c>
      <c r="C385" t="s">
        <v>444</v>
      </c>
      <c r="D385">
        <v>4.0999999999999996</v>
      </c>
      <c r="E385">
        <v>79446</v>
      </c>
      <c r="F385">
        <v>7</v>
      </c>
      <c r="G385">
        <v>2016</v>
      </c>
      <c r="H385" t="s">
        <v>13</v>
      </c>
    </row>
    <row r="386" spans="1:8" x14ac:dyDescent="0.25">
      <c r="A386">
        <v>385</v>
      </c>
      <c r="B386" t="s">
        <v>445</v>
      </c>
      <c r="C386" t="s">
        <v>446</v>
      </c>
      <c r="D386">
        <v>4.7</v>
      </c>
      <c r="E386">
        <v>7747</v>
      </c>
      <c r="F386">
        <v>14</v>
      </c>
      <c r="G386">
        <v>2010</v>
      </c>
      <c r="H386" t="s">
        <v>13</v>
      </c>
    </row>
    <row r="387" spans="1:8" x14ac:dyDescent="0.25">
      <c r="A387">
        <v>386</v>
      </c>
      <c r="B387" t="s">
        <v>445</v>
      </c>
      <c r="C387" t="s">
        <v>446</v>
      </c>
      <c r="D387">
        <v>4.7</v>
      </c>
      <c r="E387">
        <v>7747</v>
      </c>
      <c r="F387">
        <v>14</v>
      </c>
      <c r="G387">
        <v>2011</v>
      </c>
      <c r="H387" t="s">
        <v>13</v>
      </c>
    </row>
    <row r="388" spans="1:8" x14ac:dyDescent="0.25">
      <c r="A388">
        <v>387</v>
      </c>
      <c r="B388" t="s">
        <v>447</v>
      </c>
      <c r="C388" t="s">
        <v>446</v>
      </c>
      <c r="D388">
        <v>4.7</v>
      </c>
      <c r="E388">
        <v>7251</v>
      </c>
      <c r="F388">
        <v>9</v>
      </c>
      <c r="G388">
        <v>2010</v>
      </c>
      <c r="H388" t="s">
        <v>13</v>
      </c>
    </row>
    <row r="389" spans="1:8" x14ac:dyDescent="0.25">
      <c r="A389">
        <v>388</v>
      </c>
      <c r="B389" t="s">
        <v>448</v>
      </c>
      <c r="C389" t="s">
        <v>446</v>
      </c>
      <c r="D389">
        <v>4.7</v>
      </c>
      <c r="E389">
        <v>7251</v>
      </c>
      <c r="F389">
        <v>16</v>
      </c>
      <c r="G389">
        <v>2009</v>
      </c>
      <c r="H389" t="s">
        <v>13</v>
      </c>
    </row>
    <row r="390" spans="1:8" x14ac:dyDescent="0.25">
      <c r="A390">
        <v>389</v>
      </c>
      <c r="B390" t="s">
        <v>449</v>
      </c>
      <c r="C390" t="s">
        <v>446</v>
      </c>
      <c r="D390">
        <v>4.4000000000000004</v>
      </c>
      <c r="E390">
        <v>10559</v>
      </c>
      <c r="F390">
        <v>2</v>
      </c>
      <c r="G390">
        <v>2009</v>
      </c>
      <c r="H390" t="s">
        <v>13</v>
      </c>
    </row>
    <row r="391" spans="1:8" x14ac:dyDescent="0.25">
      <c r="A391">
        <v>390</v>
      </c>
      <c r="B391" t="s">
        <v>449</v>
      </c>
      <c r="C391" t="s">
        <v>446</v>
      </c>
      <c r="D391">
        <v>4.4000000000000004</v>
      </c>
      <c r="E391">
        <v>10559</v>
      </c>
      <c r="F391">
        <v>2</v>
      </c>
      <c r="G391">
        <v>2010</v>
      </c>
      <c r="H391" t="s">
        <v>13</v>
      </c>
    </row>
    <row r="392" spans="1:8" x14ac:dyDescent="0.25">
      <c r="A392">
        <v>391</v>
      </c>
      <c r="B392" t="s">
        <v>450</v>
      </c>
      <c r="C392" t="s">
        <v>451</v>
      </c>
      <c r="D392">
        <v>4.8</v>
      </c>
      <c r="E392">
        <v>5249</v>
      </c>
      <c r="F392">
        <v>5</v>
      </c>
      <c r="G392">
        <v>2016</v>
      </c>
      <c r="H392" t="s">
        <v>13</v>
      </c>
    </row>
    <row r="393" spans="1:8" x14ac:dyDescent="0.25">
      <c r="A393">
        <v>392</v>
      </c>
      <c r="B393" t="s">
        <v>450</v>
      </c>
      <c r="C393" t="s">
        <v>451</v>
      </c>
      <c r="D393">
        <v>4.8</v>
      </c>
      <c r="E393">
        <v>5249</v>
      </c>
      <c r="F393">
        <v>5</v>
      </c>
      <c r="G393">
        <v>2017</v>
      </c>
      <c r="H393" t="s">
        <v>13</v>
      </c>
    </row>
    <row r="394" spans="1:8" x14ac:dyDescent="0.25">
      <c r="A394">
        <v>393</v>
      </c>
      <c r="B394" t="s">
        <v>452</v>
      </c>
      <c r="C394" t="s">
        <v>453</v>
      </c>
      <c r="D394">
        <v>3.9</v>
      </c>
      <c r="E394">
        <v>33844</v>
      </c>
      <c r="F394">
        <v>20</v>
      </c>
      <c r="G394">
        <v>2013</v>
      </c>
      <c r="H394" t="s">
        <v>13</v>
      </c>
    </row>
    <row r="395" spans="1:8" x14ac:dyDescent="0.25">
      <c r="A395">
        <v>394</v>
      </c>
      <c r="B395" t="s">
        <v>452</v>
      </c>
      <c r="C395" t="s">
        <v>453</v>
      </c>
      <c r="D395">
        <v>3.9</v>
      </c>
      <c r="E395">
        <v>33844</v>
      </c>
      <c r="F395">
        <v>20</v>
      </c>
      <c r="G395">
        <v>2014</v>
      </c>
      <c r="H395" t="s">
        <v>13</v>
      </c>
    </row>
    <row r="396" spans="1:8" x14ac:dyDescent="0.25">
      <c r="A396">
        <v>395</v>
      </c>
      <c r="B396" t="s">
        <v>454</v>
      </c>
      <c r="C396" t="s">
        <v>455</v>
      </c>
      <c r="D396">
        <v>4.4000000000000004</v>
      </c>
      <c r="E396">
        <v>11616</v>
      </c>
      <c r="F396">
        <v>7</v>
      </c>
      <c r="G396">
        <v>2012</v>
      </c>
      <c r="H396" t="s">
        <v>13</v>
      </c>
    </row>
    <row r="397" spans="1:8" x14ac:dyDescent="0.25">
      <c r="A397">
        <v>396</v>
      </c>
      <c r="B397" t="s">
        <v>454</v>
      </c>
      <c r="C397" t="s">
        <v>455</v>
      </c>
      <c r="D397">
        <v>4.4000000000000004</v>
      </c>
      <c r="E397">
        <v>11616</v>
      </c>
      <c r="F397">
        <v>7</v>
      </c>
      <c r="G397">
        <v>2013</v>
      </c>
      <c r="H397" t="s">
        <v>13</v>
      </c>
    </row>
    <row r="398" spans="1:8" x14ac:dyDescent="0.25">
      <c r="A398">
        <v>397</v>
      </c>
      <c r="B398" t="s">
        <v>454</v>
      </c>
      <c r="C398" t="s">
        <v>455</v>
      </c>
      <c r="D398">
        <v>4.4000000000000004</v>
      </c>
      <c r="E398">
        <v>11616</v>
      </c>
      <c r="F398">
        <v>7</v>
      </c>
      <c r="G398">
        <v>2014</v>
      </c>
      <c r="H398" t="s">
        <v>13</v>
      </c>
    </row>
    <row r="399" spans="1:8" x14ac:dyDescent="0.25">
      <c r="A399">
        <v>398</v>
      </c>
      <c r="B399" t="s">
        <v>456</v>
      </c>
      <c r="C399" t="s">
        <v>385</v>
      </c>
      <c r="D399">
        <v>4.5</v>
      </c>
      <c r="E399">
        <v>13609</v>
      </c>
      <c r="F399">
        <v>14</v>
      </c>
      <c r="G399">
        <v>2019</v>
      </c>
      <c r="H399" t="s">
        <v>13</v>
      </c>
    </row>
    <row r="400" spans="1:8" x14ac:dyDescent="0.25">
      <c r="A400">
        <v>399</v>
      </c>
      <c r="B400" t="s">
        <v>457</v>
      </c>
      <c r="C400" t="s">
        <v>458</v>
      </c>
      <c r="D400">
        <v>4.7</v>
      </c>
      <c r="E400">
        <v>8587</v>
      </c>
      <c r="F400">
        <v>10</v>
      </c>
      <c r="G400">
        <v>2009</v>
      </c>
      <c r="H400" t="s">
        <v>13</v>
      </c>
    </row>
    <row r="401" spans="1:8" x14ac:dyDescent="0.25">
      <c r="A401">
        <v>400</v>
      </c>
      <c r="B401" t="s">
        <v>459</v>
      </c>
      <c r="C401" t="s">
        <v>460</v>
      </c>
      <c r="D401">
        <v>4.3</v>
      </c>
      <c r="E401">
        <v>29442</v>
      </c>
      <c r="F401">
        <v>7</v>
      </c>
      <c r="G401">
        <v>2017</v>
      </c>
      <c r="H401" t="s">
        <v>13</v>
      </c>
    </row>
    <row r="402" spans="1:8" x14ac:dyDescent="0.25">
      <c r="A402">
        <v>401</v>
      </c>
      <c r="B402" t="s">
        <v>461</v>
      </c>
      <c r="C402" t="s">
        <v>462</v>
      </c>
      <c r="D402">
        <v>4.5999999999999996</v>
      </c>
      <c r="E402">
        <v>11098</v>
      </c>
      <c r="F402">
        <v>13</v>
      </c>
      <c r="G402">
        <v>2012</v>
      </c>
      <c r="H402" t="s">
        <v>13</v>
      </c>
    </row>
    <row r="403" spans="1:8" x14ac:dyDescent="0.25">
      <c r="A403">
        <v>402</v>
      </c>
      <c r="B403" t="s">
        <v>463</v>
      </c>
      <c r="C403" t="s">
        <v>464</v>
      </c>
      <c r="D403">
        <v>4.8</v>
      </c>
      <c r="E403">
        <v>9947</v>
      </c>
      <c r="F403">
        <v>11</v>
      </c>
      <c r="G403">
        <v>2018</v>
      </c>
      <c r="H403" t="s">
        <v>13</v>
      </c>
    </row>
    <row r="404" spans="1:8" x14ac:dyDescent="0.25">
      <c r="A404">
        <v>403</v>
      </c>
      <c r="B404" t="s">
        <v>465</v>
      </c>
      <c r="C404" t="s">
        <v>466</v>
      </c>
      <c r="D404">
        <v>4.8</v>
      </c>
      <c r="E404">
        <v>13871</v>
      </c>
      <c r="F404">
        <v>6</v>
      </c>
      <c r="G404">
        <v>2009</v>
      </c>
      <c r="H404" t="s">
        <v>13</v>
      </c>
    </row>
    <row r="405" spans="1:8" x14ac:dyDescent="0.25">
      <c r="A405">
        <v>404</v>
      </c>
      <c r="B405" t="s">
        <v>465</v>
      </c>
      <c r="C405" t="s">
        <v>466</v>
      </c>
      <c r="D405">
        <v>4.8</v>
      </c>
      <c r="E405">
        <v>13871</v>
      </c>
      <c r="F405">
        <v>6</v>
      </c>
      <c r="G405">
        <v>2010</v>
      </c>
      <c r="H405" t="s">
        <v>13</v>
      </c>
    </row>
    <row r="406" spans="1:8" x14ac:dyDescent="0.25">
      <c r="A406">
        <v>405</v>
      </c>
      <c r="B406" t="s">
        <v>465</v>
      </c>
      <c r="C406" t="s">
        <v>466</v>
      </c>
      <c r="D406">
        <v>4.8</v>
      </c>
      <c r="E406">
        <v>13871</v>
      </c>
      <c r="F406">
        <v>8</v>
      </c>
      <c r="G406">
        <v>2011</v>
      </c>
      <c r="H406" t="s">
        <v>13</v>
      </c>
    </row>
    <row r="407" spans="1:8" x14ac:dyDescent="0.25">
      <c r="A407">
        <v>406</v>
      </c>
      <c r="B407" t="s">
        <v>465</v>
      </c>
      <c r="C407" t="s">
        <v>466</v>
      </c>
      <c r="D407">
        <v>4.8</v>
      </c>
      <c r="E407">
        <v>13871</v>
      </c>
      <c r="F407">
        <v>7</v>
      </c>
      <c r="G407">
        <v>2011</v>
      </c>
      <c r="H407" t="s">
        <v>13</v>
      </c>
    </row>
    <row r="408" spans="1:8" x14ac:dyDescent="0.25">
      <c r="A408">
        <v>407</v>
      </c>
      <c r="B408" t="s">
        <v>467</v>
      </c>
      <c r="C408" t="s">
        <v>341</v>
      </c>
      <c r="D408">
        <v>4.8</v>
      </c>
      <c r="E408">
        <v>6982</v>
      </c>
      <c r="F408">
        <v>14</v>
      </c>
      <c r="G408">
        <v>2013</v>
      </c>
      <c r="H408" t="s">
        <v>13</v>
      </c>
    </row>
    <row r="409" spans="1:8" x14ac:dyDescent="0.25">
      <c r="A409">
        <v>408</v>
      </c>
      <c r="B409" t="s">
        <v>468</v>
      </c>
      <c r="C409" t="s">
        <v>96</v>
      </c>
      <c r="D409">
        <v>4.7</v>
      </c>
      <c r="E409">
        <v>32122</v>
      </c>
      <c r="F409">
        <v>14</v>
      </c>
      <c r="G409">
        <v>2010</v>
      </c>
      <c r="H409" t="s">
        <v>13</v>
      </c>
    </row>
    <row r="410" spans="1:8" x14ac:dyDescent="0.25">
      <c r="A410">
        <v>409</v>
      </c>
      <c r="B410" t="s">
        <v>469</v>
      </c>
      <c r="C410" t="s">
        <v>96</v>
      </c>
      <c r="D410">
        <v>4.7</v>
      </c>
      <c r="E410">
        <v>32122</v>
      </c>
      <c r="F410">
        <v>8</v>
      </c>
      <c r="G410">
        <v>2011</v>
      </c>
      <c r="H410" t="s">
        <v>13</v>
      </c>
    </row>
    <row r="411" spans="1:8" x14ac:dyDescent="0.25">
      <c r="A411">
        <v>410</v>
      </c>
      <c r="B411" t="s">
        <v>469</v>
      </c>
      <c r="C411" t="s">
        <v>96</v>
      </c>
      <c r="D411">
        <v>4.7</v>
      </c>
      <c r="E411">
        <v>32122</v>
      </c>
      <c r="F411">
        <v>8</v>
      </c>
      <c r="G411">
        <v>2012</v>
      </c>
      <c r="H411" t="s">
        <v>13</v>
      </c>
    </row>
    <row r="412" spans="1:8" x14ac:dyDescent="0.25">
      <c r="A412">
        <v>411</v>
      </c>
      <c r="B412" t="s">
        <v>470</v>
      </c>
      <c r="C412" t="s">
        <v>96</v>
      </c>
      <c r="D412">
        <v>4.8</v>
      </c>
      <c r="E412">
        <v>16949</v>
      </c>
      <c r="F412">
        <v>30</v>
      </c>
      <c r="G412">
        <v>2011</v>
      </c>
      <c r="H412" t="s">
        <v>13</v>
      </c>
    </row>
    <row r="413" spans="1:8" x14ac:dyDescent="0.25">
      <c r="A413">
        <v>412</v>
      </c>
      <c r="B413" t="s">
        <v>470</v>
      </c>
      <c r="C413" t="s">
        <v>96</v>
      </c>
      <c r="D413">
        <v>4.8</v>
      </c>
      <c r="E413">
        <v>16949</v>
      </c>
      <c r="F413">
        <v>30</v>
      </c>
      <c r="G413">
        <v>2012</v>
      </c>
      <c r="H413" t="s">
        <v>13</v>
      </c>
    </row>
    <row r="414" spans="1:8" x14ac:dyDescent="0.25">
      <c r="A414">
        <v>413</v>
      </c>
      <c r="B414" t="s">
        <v>471</v>
      </c>
      <c r="C414" t="s">
        <v>472</v>
      </c>
      <c r="D414">
        <v>4.7</v>
      </c>
      <c r="E414">
        <v>9289</v>
      </c>
      <c r="F414">
        <v>13</v>
      </c>
      <c r="G414">
        <v>2010</v>
      </c>
      <c r="H414" t="s">
        <v>10</v>
      </c>
    </row>
    <row r="415" spans="1:8" x14ac:dyDescent="0.25">
      <c r="A415">
        <v>414</v>
      </c>
      <c r="B415" t="s">
        <v>471</v>
      </c>
      <c r="C415" t="s">
        <v>472</v>
      </c>
      <c r="D415">
        <v>4.7</v>
      </c>
      <c r="E415">
        <v>9289</v>
      </c>
      <c r="F415">
        <v>9</v>
      </c>
      <c r="G415">
        <v>2011</v>
      </c>
      <c r="H415" t="s">
        <v>10</v>
      </c>
    </row>
    <row r="416" spans="1:8" x14ac:dyDescent="0.25">
      <c r="A416">
        <v>415</v>
      </c>
      <c r="B416" t="s">
        <v>471</v>
      </c>
      <c r="C416" t="s">
        <v>472</v>
      </c>
      <c r="D416">
        <v>4.7</v>
      </c>
      <c r="E416">
        <v>9289</v>
      </c>
      <c r="F416">
        <v>9</v>
      </c>
      <c r="G416">
        <v>2012</v>
      </c>
      <c r="H416" t="s">
        <v>10</v>
      </c>
    </row>
    <row r="417" spans="1:8" x14ac:dyDescent="0.25">
      <c r="A417">
        <v>416</v>
      </c>
      <c r="B417" t="s">
        <v>473</v>
      </c>
      <c r="C417" t="s">
        <v>474</v>
      </c>
      <c r="D417">
        <v>4.3</v>
      </c>
      <c r="E417">
        <v>7368</v>
      </c>
      <c r="F417">
        <v>7</v>
      </c>
      <c r="G417">
        <v>2017</v>
      </c>
      <c r="H417" t="s">
        <v>10</v>
      </c>
    </row>
    <row r="418" spans="1:8" x14ac:dyDescent="0.25">
      <c r="A418">
        <v>417</v>
      </c>
      <c r="B418" t="s">
        <v>473</v>
      </c>
      <c r="C418" t="s">
        <v>474</v>
      </c>
      <c r="D418">
        <v>4.3</v>
      </c>
      <c r="E418">
        <v>7368</v>
      </c>
      <c r="F418">
        <v>7</v>
      </c>
      <c r="G418">
        <v>2018</v>
      </c>
      <c r="H418" t="s">
        <v>10</v>
      </c>
    </row>
    <row r="419" spans="1:8" x14ac:dyDescent="0.25">
      <c r="A419">
        <v>418</v>
      </c>
      <c r="B419" t="s">
        <v>475</v>
      </c>
      <c r="C419" t="s">
        <v>476</v>
      </c>
      <c r="D419">
        <v>4.7</v>
      </c>
      <c r="E419">
        <v>4028</v>
      </c>
      <c r="F419">
        <v>9</v>
      </c>
      <c r="G419">
        <v>2009</v>
      </c>
      <c r="H419" t="s">
        <v>10</v>
      </c>
    </row>
    <row r="420" spans="1:8" x14ac:dyDescent="0.25">
      <c r="A420">
        <v>419</v>
      </c>
      <c r="B420" t="s">
        <v>477</v>
      </c>
      <c r="C420" t="s">
        <v>341</v>
      </c>
      <c r="D420">
        <v>4.8</v>
      </c>
      <c r="E420">
        <v>4628</v>
      </c>
      <c r="F420">
        <v>7</v>
      </c>
      <c r="G420">
        <v>2009</v>
      </c>
      <c r="H420" t="s">
        <v>13</v>
      </c>
    </row>
    <row r="421" spans="1:8" x14ac:dyDescent="0.25">
      <c r="A421">
        <v>420</v>
      </c>
      <c r="B421" t="s">
        <v>477</v>
      </c>
      <c r="C421" t="s">
        <v>341</v>
      </c>
      <c r="D421">
        <v>4.8</v>
      </c>
      <c r="E421">
        <v>4628</v>
      </c>
      <c r="F421">
        <v>7</v>
      </c>
      <c r="G421">
        <v>2010</v>
      </c>
      <c r="H421" t="s">
        <v>13</v>
      </c>
    </row>
    <row r="422" spans="1:8" x14ac:dyDescent="0.25">
      <c r="A422">
        <v>421</v>
      </c>
      <c r="B422" t="s">
        <v>478</v>
      </c>
      <c r="C422" t="s">
        <v>479</v>
      </c>
      <c r="D422">
        <v>4.9000000000000004</v>
      </c>
      <c r="E422">
        <v>5396</v>
      </c>
      <c r="F422">
        <v>20</v>
      </c>
      <c r="G422">
        <v>2013</v>
      </c>
      <c r="H422" t="s">
        <v>13</v>
      </c>
    </row>
    <row r="423" spans="1:8" x14ac:dyDescent="0.25">
      <c r="A423">
        <v>422</v>
      </c>
      <c r="B423" t="s">
        <v>480</v>
      </c>
      <c r="C423" t="s">
        <v>481</v>
      </c>
      <c r="D423">
        <v>4.4000000000000004</v>
      </c>
      <c r="E423">
        <v>4247</v>
      </c>
      <c r="F423">
        <v>13</v>
      </c>
      <c r="G423">
        <v>2011</v>
      </c>
      <c r="H423" t="s">
        <v>10</v>
      </c>
    </row>
    <row r="424" spans="1:8" x14ac:dyDescent="0.25">
      <c r="A424">
        <v>423</v>
      </c>
      <c r="B424" t="s">
        <v>480</v>
      </c>
      <c r="C424" t="s">
        <v>481</v>
      </c>
      <c r="D424">
        <v>4.4000000000000004</v>
      </c>
      <c r="E424">
        <v>4247</v>
      </c>
      <c r="F424">
        <v>13</v>
      </c>
      <c r="G424">
        <v>2012</v>
      </c>
      <c r="H424" t="s">
        <v>10</v>
      </c>
    </row>
    <row r="425" spans="1:8" x14ac:dyDescent="0.25">
      <c r="A425">
        <v>424</v>
      </c>
      <c r="B425" t="s">
        <v>482</v>
      </c>
      <c r="C425" t="s">
        <v>483</v>
      </c>
      <c r="D425">
        <v>4.5</v>
      </c>
      <c r="E425">
        <v>22641</v>
      </c>
      <c r="F425">
        <v>11</v>
      </c>
      <c r="G425">
        <v>2015</v>
      </c>
      <c r="H425" t="s">
        <v>10</v>
      </c>
    </row>
    <row r="426" spans="1:8" x14ac:dyDescent="0.25">
      <c r="A426">
        <v>425</v>
      </c>
      <c r="B426" t="s">
        <v>482</v>
      </c>
      <c r="C426" t="s">
        <v>483</v>
      </c>
      <c r="D426">
        <v>4.5</v>
      </c>
      <c r="E426">
        <v>22641</v>
      </c>
      <c r="F426">
        <v>11</v>
      </c>
      <c r="G426">
        <v>2016</v>
      </c>
      <c r="H426" t="s">
        <v>10</v>
      </c>
    </row>
    <row r="427" spans="1:8" x14ac:dyDescent="0.25">
      <c r="A427">
        <v>426</v>
      </c>
      <c r="B427" t="s">
        <v>482</v>
      </c>
      <c r="C427" t="s">
        <v>483</v>
      </c>
      <c r="D427">
        <v>4.5</v>
      </c>
      <c r="E427">
        <v>22641</v>
      </c>
      <c r="F427">
        <v>11</v>
      </c>
      <c r="G427">
        <v>2017</v>
      </c>
      <c r="H427" t="s">
        <v>10</v>
      </c>
    </row>
    <row r="428" spans="1:8" x14ac:dyDescent="0.25">
      <c r="A428">
        <v>427</v>
      </c>
      <c r="B428" t="s">
        <v>482</v>
      </c>
      <c r="C428" t="s">
        <v>483</v>
      </c>
      <c r="D428">
        <v>4.5</v>
      </c>
      <c r="E428">
        <v>22641</v>
      </c>
      <c r="F428">
        <v>11</v>
      </c>
      <c r="G428">
        <v>2019</v>
      </c>
      <c r="H428" t="s">
        <v>10</v>
      </c>
    </row>
    <row r="429" spans="1:8" x14ac:dyDescent="0.25">
      <c r="A429">
        <v>428</v>
      </c>
      <c r="B429" t="s">
        <v>484</v>
      </c>
      <c r="C429" t="s">
        <v>385</v>
      </c>
      <c r="D429">
        <v>4.4000000000000004</v>
      </c>
      <c r="E429">
        <v>6222</v>
      </c>
      <c r="F429">
        <v>18</v>
      </c>
      <c r="G429">
        <v>2011</v>
      </c>
      <c r="H429" t="s">
        <v>13</v>
      </c>
    </row>
    <row r="430" spans="1:8" x14ac:dyDescent="0.25">
      <c r="A430">
        <v>429</v>
      </c>
      <c r="B430" t="s">
        <v>485</v>
      </c>
      <c r="C430" t="s">
        <v>341</v>
      </c>
      <c r="D430">
        <v>4.8</v>
      </c>
      <c r="E430">
        <v>4506</v>
      </c>
      <c r="F430">
        <v>14</v>
      </c>
      <c r="G430">
        <v>2010</v>
      </c>
      <c r="H430" t="s">
        <v>13</v>
      </c>
    </row>
    <row r="431" spans="1:8" x14ac:dyDescent="0.25">
      <c r="A431">
        <v>430</v>
      </c>
      <c r="B431" t="s">
        <v>486</v>
      </c>
      <c r="C431" t="s">
        <v>253</v>
      </c>
      <c r="D431">
        <v>4.2</v>
      </c>
      <c r="E431">
        <v>8747</v>
      </c>
      <c r="F431">
        <v>19</v>
      </c>
      <c r="G431">
        <v>2009</v>
      </c>
      <c r="H431" t="s">
        <v>13</v>
      </c>
    </row>
    <row r="432" spans="1:8" x14ac:dyDescent="0.25">
      <c r="A432">
        <v>431</v>
      </c>
      <c r="B432" t="s">
        <v>487</v>
      </c>
      <c r="C432" t="s">
        <v>488</v>
      </c>
      <c r="D432">
        <v>4.8</v>
      </c>
      <c r="E432">
        <v>1655</v>
      </c>
      <c r="F432">
        <v>13</v>
      </c>
      <c r="G432">
        <v>2009</v>
      </c>
      <c r="H432" t="s">
        <v>10</v>
      </c>
    </row>
    <row r="433" spans="1:8" x14ac:dyDescent="0.25">
      <c r="A433">
        <v>432</v>
      </c>
      <c r="B433" t="s">
        <v>489</v>
      </c>
      <c r="C433" t="s">
        <v>490</v>
      </c>
      <c r="D433">
        <v>4.9000000000000004</v>
      </c>
      <c r="E433">
        <v>7861</v>
      </c>
      <c r="F433">
        <v>5</v>
      </c>
      <c r="G433">
        <v>2016</v>
      </c>
      <c r="H433" t="s">
        <v>10</v>
      </c>
    </row>
    <row r="434" spans="1:8" x14ac:dyDescent="0.25">
      <c r="A434">
        <v>433</v>
      </c>
      <c r="B434" t="s">
        <v>491</v>
      </c>
      <c r="C434" t="s">
        <v>341</v>
      </c>
      <c r="D434">
        <v>4.8</v>
      </c>
      <c r="E434">
        <v>6247</v>
      </c>
      <c r="F434">
        <v>10</v>
      </c>
      <c r="G434">
        <v>2012</v>
      </c>
      <c r="H434" t="s">
        <v>13</v>
      </c>
    </row>
    <row r="435" spans="1:8" x14ac:dyDescent="0.25">
      <c r="A435">
        <v>434</v>
      </c>
      <c r="B435" t="s">
        <v>492</v>
      </c>
      <c r="C435" t="s">
        <v>493</v>
      </c>
      <c r="D435">
        <v>4.7</v>
      </c>
      <c r="E435">
        <v>39459</v>
      </c>
      <c r="F435">
        <v>9</v>
      </c>
      <c r="G435">
        <v>2015</v>
      </c>
      <c r="H435" t="s">
        <v>13</v>
      </c>
    </row>
    <row r="436" spans="1:8" x14ac:dyDescent="0.25">
      <c r="A436">
        <v>435</v>
      </c>
      <c r="B436" t="s">
        <v>494</v>
      </c>
      <c r="C436" t="s">
        <v>495</v>
      </c>
      <c r="D436">
        <v>4.5</v>
      </c>
      <c r="E436">
        <v>10101</v>
      </c>
      <c r="F436">
        <v>8</v>
      </c>
      <c r="G436">
        <v>2014</v>
      </c>
      <c r="H436" t="s">
        <v>13</v>
      </c>
    </row>
    <row r="437" spans="1:8" x14ac:dyDescent="0.25">
      <c r="A437">
        <v>436</v>
      </c>
      <c r="B437" t="s">
        <v>496</v>
      </c>
      <c r="C437" t="s">
        <v>88</v>
      </c>
      <c r="D437">
        <v>4.8</v>
      </c>
      <c r="E437">
        <v>5898</v>
      </c>
      <c r="F437">
        <v>8</v>
      </c>
      <c r="G437">
        <v>2018</v>
      </c>
      <c r="H437" t="s">
        <v>13</v>
      </c>
    </row>
    <row r="438" spans="1:8" x14ac:dyDescent="0.25">
      <c r="A438">
        <v>437</v>
      </c>
      <c r="B438" t="s">
        <v>497</v>
      </c>
      <c r="C438" t="s">
        <v>498</v>
      </c>
      <c r="D438">
        <v>4.5999999999999996</v>
      </c>
      <c r="E438">
        <v>2744</v>
      </c>
      <c r="F438">
        <v>12</v>
      </c>
      <c r="G438">
        <v>2019</v>
      </c>
      <c r="H438" t="s">
        <v>10</v>
      </c>
    </row>
    <row r="439" spans="1:8" x14ac:dyDescent="0.25">
      <c r="A439">
        <v>438</v>
      </c>
      <c r="B439" t="s">
        <v>499</v>
      </c>
      <c r="C439" t="s">
        <v>500</v>
      </c>
      <c r="D439">
        <v>4.8</v>
      </c>
      <c r="E439">
        <v>49288</v>
      </c>
      <c r="F439">
        <v>11</v>
      </c>
      <c r="G439">
        <v>2015</v>
      </c>
      <c r="H439" t="s">
        <v>13</v>
      </c>
    </row>
    <row r="440" spans="1:8" x14ac:dyDescent="0.25">
      <c r="A440">
        <v>439</v>
      </c>
      <c r="B440" t="s">
        <v>499</v>
      </c>
      <c r="C440" t="s">
        <v>500</v>
      </c>
      <c r="D440">
        <v>4.8</v>
      </c>
      <c r="E440">
        <v>49288</v>
      </c>
      <c r="F440">
        <v>11</v>
      </c>
      <c r="G440">
        <v>2016</v>
      </c>
      <c r="H440" t="s">
        <v>13</v>
      </c>
    </row>
    <row r="441" spans="1:8" x14ac:dyDescent="0.25">
      <c r="A441">
        <v>440</v>
      </c>
      <c r="B441" t="s">
        <v>501</v>
      </c>
      <c r="C441" t="s">
        <v>502</v>
      </c>
      <c r="D441">
        <v>4.4000000000000004</v>
      </c>
      <c r="E441">
        <v>1201</v>
      </c>
      <c r="F441">
        <v>40</v>
      </c>
      <c r="G441">
        <v>2010</v>
      </c>
      <c r="H441" t="s">
        <v>10</v>
      </c>
    </row>
    <row r="442" spans="1:8" x14ac:dyDescent="0.25">
      <c r="A442">
        <v>441</v>
      </c>
      <c r="B442" t="s">
        <v>501</v>
      </c>
      <c r="C442" t="s">
        <v>502</v>
      </c>
      <c r="D442">
        <v>4.4000000000000004</v>
      </c>
      <c r="E442">
        <v>1201</v>
      </c>
      <c r="F442">
        <v>40</v>
      </c>
      <c r="G442">
        <v>2011</v>
      </c>
      <c r="H442" t="s">
        <v>10</v>
      </c>
    </row>
    <row r="443" spans="1:8" x14ac:dyDescent="0.25">
      <c r="A443">
        <v>442</v>
      </c>
      <c r="B443" t="s">
        <v>501</v>
      </c>
      <c r="C443" t="s">
        <v>502</v>
      </c>
      <c r="D443">
        <v>4.4000000000000004</v>
      </c>
      <c r="E443">
        <v>1201</v>
      </c>
      <c r="F443">
        <v>40</v>
      </c>
      <c r="G443">
        <v>2012</v>
      </c>
      <c r="H443" t="s">
        <v>10</v>
      </c>
    </row>
    <row r="444" spans="1:8" x14ac:dyDescent="0.25">
      <c r="A444">
        <v>443</v>
      </c>
      <c r="B444" t="s">
        <v>501</v>
      </c>
      <c r="C444" t="s">
        <v>502</v>
      </c>
      <c r="D444">
        <v>4.4000000000000004</v>
      </c>
      <c r="E444">
        <v>1201</v>
      </c>
      <c r="F444">
        <v>40</v>
      </c>
      <c r="G444">
        <v>2013</v>
      </c>
      <c r="H444" t="s">
        <v>10</v>
      </c>
    </row>
    <row r="445" spans="1:8" x14ac:dyDescent="0.25">
      <c r="A445">
        <v>444</v>
      </c>
      <c r="B445" t="s">
        <v>501</v>
      </c>
      <c r="C445" t="s">
        <v>502</v>
      </c>
      <c r="D445">
        <v>4.4000000000000004</v>
      </c>
      <c r="E445">
        <v>1201</v>
      </c>
      <c r="F445">
        <v>40</v>
      </c>
      <c r="G445">
        <v>2014</v>
      </c>
      <c r="H445" t="s">
        <v>10</v>
      </c>
    </row>
    <row r="446" spans="1:8" x14ac:dyDescent="0.25">
      <c r="A446">
        <v>445</v>
      </c>
      <c r="B446" t="s">
        <v>503</v>
      </c>
      <c r="C446" t="s">
        <v>502</v>
      </c>
      <c r="D446">
        <v>4.3</v>
      </c>
      <c r="E446">
        <v>807</v>
      </c>
      <c r="F446">
        <v>36</v>
      </c>
      <c r="G446">
        <v>2016</v>
      </c>
      <c r="H446" t="s">
        <v>10</v>
      </c>
    </row>
    <row r="447" spans="1:8" x14ac:dyDescent="0.25">
      <c r="A447">
        <v>446</v>
      </c>
      <c r="B447" t="s">
        <v>504</v>
      </c>
      <c r="C447" t="s">
        <v>505</v>
      </c>
      <c r="D447">
        <v>4.3</v>
      </c>
      <c r="E447">
        <v>3759</v>
      </c>
      <c r="F447">
        <v>16</v>
      </c>
      <c r="G447">
        <v>2011</v>
      </c>
      <c r="H447" t="s">
        <v>13</v>
      </c>
    </row>
    <row r="448" spans="1:8" x14ac:dyDescent="0.25">
      <c r="A448">
        <v>447</v>
      </c>
      <c r="B448" t="s">
        <v>506</v>
      </c>
      <c r="C448" t="s">
        <v>507</v>
      </c>
      <c r="D448">
        <v>4.8</v>
      </c>
      <c r="E448">
        <v>2663</v>
      </c>
      <c r="F448">
        <v>17</v>
      </c>
      <c r="G448">
        <v>2013</v>
      </c>
      <c r="H448" t="s">
        <v>10</v>
      </c>
    </row>
    <row r="449" spans="1:8" x14ac:dyDescent="0.25">
      <c r="A449">
        <v>448</v>
      </c>
      <c r="B449" t="s">
        <v>508</v>
      </c>
      <c r="C449" t="s">
        <v>507</v>
      </c>
      <c r="D449">
        <v>4.8</v>
      </c>
      <c r="E449">
        <v>3428</v>
      </c>
      <c r="F449">
        <v>14</v>
      </c>
      <c r="G449">
        <v>2015</v>
      </c>
      <c r="H449" t="s">
        <v>10</v>
      </c>
    </row>
    <row r="450" spans="1:8" x14ac:dyDescent="0.25">
      <c r="A450">
        <v>449</v>
      </c>
      <c r="B450" t="s">
        <v>509</v>
      </c>
      <c r="C450" t="s">
        <v>507</v>
      </c>
      <c r="D450">
        <v>4.8</v>
      </c>
      <c r="E450">
        <v>2876</v>
      </c>
      <c r="F450">
        <v>21</v>
      </c>
      <c r="G450">
        <v>2012</v>
      </c>
      <c r="H450" t="s">
        <v>10</v>
      </c>
    </row>
    <row r="451" spans="1:8" x14ac:dyDescent="0.25">
      <c r="A451">
        <v>450</v>
      </c>
      <c r="B451" t="s">
        <v>510</v>
      </c>
      <c r="C451" t="s">
        <v>511</v>
      </c>
      <c r="D451">
        <v>4.5</v>
      </c>
      <c r="E451">
        <v>3601</v>
      </c>
      <c r="F451">
        <v>18</v>
      </c>
      <c r="G451">
        <v>2018</v>
      </c>
      <c r="H451" t="s">
        <v>10</v>
      </c>
    </row>
    <row r="452" spans="1:8" x14ac:dyDescent="0.25">
      <c r="A452">
        <v>451</v>
      </c>
      <c r="B452" t="s">
        <v>512</v>
      </c>
      <c r="C452" t="s">
        <v>511</v>
      </c>
      <c r="D452">
        <v>4.4000000000000004</v>
      </c>
      <c r="E452">
        <v>7058</v>
      </c>
      <c r="F452">
        <v>17</v>
      </c>
      <c r="G452">
        <v>2018</v>
      </c>
      <c r="H452" t="s">
        <v>10</v>
      </c>
    </row>
    <row r="453" spans="1:8" x14ac:dyDescent="0.25">
      <c r="A453">
        <v>452</v>
      </c>
      <c r="B453" t="s">
        <v>513</v>
      </c>
      <c r="C453" t="s">
        <v>514</v>
      </c>
      <c r="D453">
        <v>4.8</v>
      </c>
      <c r="E453">
        <v>9784</v>
      </c>
      <c r="F453">
        <v>5</v>
      </c>
      <c r="G453">
        <v>2017</v>
      </c>
      <c r="H453" t="s">
        <v>13</v>
      </c>
    </row>
    <row r="454" spans="1:8" x14ac:dyDescent="0.25">
      <c r="A454">
        <v>453</v>
      </c>
      <c r="B454" t="s">
        <v>513</v>
      </c>
      <c r="C454" t="s">
        <v>514</v>
      </c>
      <c r="D454">
        <v>4.8</v>
      </c>
      <c r="E454">
        <v>9784</v>
      </c>
      <c r="F454">
        <v>5</v>
      </c>
      <c r="G454">
        <v>2018</v>
      </c>
      <c r="H454" t="s">
        <v>13</v>
      </c>
    </row>
    <row r="455" spans="1:8" x14ac:dyDescent="0.25">
      <c r="A455">
        <v>454</v>
      </c>
      <c r="B455" t="s">
        <v>515</v>
      </c>
      <c r="C455" t="s">
        <v>516</v>
      </c>
      <c r="D455">
        <v>4.5999999999999996</v>
      </c>
      <c r="E455">
        <v>10795</v>
      </c>
      <c r="F455">
        <v>21</v>
      </c>
      <c r="G455">
        <v>2012</v>
      </c>
      <c r="H455" t="s">
        <v>10</v>
      </c>
    </row>
    <row r="456" spans="1:8" x14ac:dyDescent="0.25">
      <c r="A456">
        <v>455</v>
      </c>
      <c r="B456" t="s">
        <v>517</v>
      </c>
      <c r="C456" t="s">
        <v>245</v>
      </c>
      <c r="D456">
        <v>4.3</v>
      </c>
      <c r="E456">
        <v>10191</v>
      </c>
      <c r="F456">
        <v>18</v>
      </c>
      <c r="G456">
        <v>2018</v>
      </c>
      <c r="H456" t="s">
        <v>13</v>
      </c>
    </row>
    <row r="457" spans="1:8" x14ac:dyDescent="0.25">
      <c r="A457">
        <v>456</v>
      </c>
      <c r="B457" t="s">
        <v>518</v>
      </c>
      <c r="C457" t="s">
        <v>385</v>
      </c>
      <c r="D457">
        <v>4.3</v>
      </c>
      <c r="E457">
        <v>14493</v>
      </c>
      <c r="F457">
        <v>18</v>
      </c>
      <c r="G457">
        <v>2012</v>
      </c>
      <c r="H457" t="s">
        <v>13</v>
      </c>
    </row>
    <row r="458" spans="1:8" x14ac:dyDescent="0.25">
      <c r="A458">
        <v>457</v>
      </c>
      <c r="B458" t="s">
        <v>519</v>
      </c>
      <c r="C458" t="s">
        <v>341</v>
      </c>
      <c r="D458">
        <v>4.5999999999999996</v>
      </c>
      <c r="E458">
        <v>2186</v>
      </c>
      <c r="F458">
        <v>12</v>
      </c>
      <c r="G458">
        <v>2010</v>
      </c>
      <c r="H458" t="s">
        <v>13</v>
      </c>
    </row>
    <row r="459" spans="1:8" x14ac:dyDescent="0.25">
      <c r="A459">
        <v>458</v>
      </c>
      <c r="B459" t="s">
        <v>520</v>
      </c>
      <c r="C459" t="s">
        <v>521</v>
      </c>
      <c r="D459">
        <v>4.5999999999999996</v>
      </c>
      <c r="E459">
        <v>1204</v>
      </c>
      <c r="F459">
        <v>14</v>
      </c>
      <c r="G459">
        <v>2010</v>
      </c>
      <c r="H459" t="s">
        <v>10</v>
      </c>
    </row>
    <row r="460" spans="1:8" x14ac:dyDescent="0.25">
      <c r="A460">
        <v>459</v>
      </c>
      <c r="B460" t="s">
        <v>522</v>
      </c>
      <c r="C460" t="s">
        <v>341</v>
      </c>
      <c r="D460">
        <v>4.8</v>
      </c>
      <c r="E460">
        <v>2091</v>
      </c>
      <c r="F460">
        <v>12</v>
      </c>
      <c r="G460">
        <v>2012</v>
      </c>
      <c r="H460" t="s">
        <v>13</v>
      </c>
    </row>
    <row r="461" spans="1:8" x14ac:dyDescent="0.25">
      <c r="A461">
        <v>460</v>
      </c>
      <c r="B461" t="s">
        <v>523</v>
      </c>
      <c r="C461" t="s">
        <v>524</v>
      </c>
      <c r="D461">
        <v>4.5999999999999996</v>
      </c>
      <c r="E461">
        <v>19720</v>
      </c>
      <c r="F461">
        <v>8</v>
      </c>
      <c r="G461">
        <v>2009</v>
      </c>
      <c r="H461" t="s">
        <v>13</v>
      </c>
    </row>
    <row r="462" spans="1:8" x14ac:dyDescent="0.25">
      <c r="A462">
        <v>461</v>
      </c>
      <c r="B462" t="s">
        <v>523</v>
      </c>
      <c r="C462" t="s">
        <v>524</v>
      </c>
      <c r="D462">
        <v>4.5999999999999996</v>
      </c>
      <c r="E462">
        <v>19720</v>
      </c>
      <c r="F462">
        <v>8</v>
      </c>
      <c r="G462">
        <v>2017</v>
      </c>
      <c r="H462" t="s">
        <v>13</v>
      </c>
    </row>
    <row r="463" spans="1:8" x14ac:dyDescent="0.25">
      <c r="A463">
        <v>462</v>
      </c>
      <c r="B463" t="s">
        <v>525</v>
      </c>
      <c r="C463" t="s">
        <v>83</v>
      </c>
      <c r="D463">
        <v>4.5999999999999996</v>
      </c>
      <c r="E463">
        <v>2122</v>
      </c>
      <c r="F463">
        <v>0</v>
      </c>
      <c r="G463">
        <v>2010</v>
      </c>
      <c r="H463" t="s">
        <v>13</v>
      </c>
    </row>
    <row r="464" spans="1:8" x14ac:dyDescent="0.25">
      <c r="A464">
        <v>463</v>
      </c>
      <c r="B464" t="s">
        <v>526</v>
      </c>
      <c r="C464" t="s">
        <v>527</v>
      </c>
      <c r="D464">
        <v>4.5</v>
      </c>
      <c r="E464">
        <v>27536</v>
      </c>
      <c r="F464">
        <v>14</v>
      </c>
      <c r="G464">
        <v>2019</v>
      </c>
      <c r="H464" t="s">
        <v>13</v>
      </c>
    </row>
    <row r="465" spans="1:8" x14ac:dyDescent="0.25">
      <c r="A465">
        <v>464</v>
      </c>
      <c r="B465" t="s">
        <v>528</v>
      </c>
      <c r="C465" t="s">
        <v>341</v>
      </c>
      <c r="D465">
        <v>4.8</v>
      </c>
      <c r="E465">
        <v>4290</v>
      </c>
      <c r="F465">
        <v>10</v>
      </c>
      <c r="G465">
        <v>2011</v>
      </c>
      <c r="H465" t="s">
        <v>13</v>
      </c>
    </row>
    <row r="466" spans="1:8" x14ac:dyDescent="0.25">
      <c r="A466">
        <v>465</v>
      </c>
      <c r="B466" t="s">
        <v>529</v>
      </c>
      <c r="C466" t="s">
        <v>530</v>
      </c>
      <c r="D466">
        <v>4.5999999999999996</v>
      </c>
      <c r="E466">
        <v>26490</v>
      </c>
      <c r="F466">
        <v>15</v>
      </c>
      <c r="G466">
        <v>2017</v>
      </c>
      <c r="H466" t="s">
        <v>10</v>
      </c>
    </row>
    <row r="467" spans="1:8" x14ac:dyDescent="0.25">
      <c r="A467">
        <v>466</v>
      </c>
      <c r="B467" t="s">
        <v>529</v>
      </c>
      <c r="C467" t="s">
        <v>530</v>
      </c>
      <c r="D467">
        <v>4.5999999999999996</v>
      </c>
      <c r="E467">
        <v>26490</v>
      </c>
      <c r="F467">
        <v>15</v>
      </c>
      <c r="G467">
        <v>2018</v>
      </c>
      <c r="H467" t="s">
        <v>10</v>
      </c>
    </row>
    <row r="468" spans="1:8" x14ac:dyDescent="0.25">
      <c r="A468">
        <v>467</v>
      </c>
      <c r="B468" t="s">
        <v>529</v>
      </c>
      <c r="C468" t="s">
        <v>530</v>
      </c>
      <c r="D468">
        <v>4.5999999999999996</v>
      </c>
      <c r="E468">
        <v>26490</v>
      </c>
      <c r="F468">
        <v>15</v>
      </c>
      <c r="G468">
        <v>2019</v>
      </c>
      <c r="H468" t="s">
        <v>10</v>
      </c>
    </row>
    <row r="469" spans="1:8" x14ac:dyDescent="0.25">
      <c r="A469">
        <v>468</v>
      </c>
      <c r="B469" t="s">
        <v>531</v>
      </c>
      <c r="C469" t="s">
        <v>309</v>
      </c>
      <c r="D469">
        <v>4.7</v>
      </c>
      <c r="E469">
        <v>5487</v>
      </c>
      <c r="F469">
        <v>9</v>
      </c>
      <c r="G469">
        <v>2017</v>
      </c>
      <c r="H469" t="s">
        <v>10</v>
      </c>
    </row>
    <row r="470" spans="1:8" x14ac:dyDescent="0.25">
      <c r="A470">
        <v>469</v>
      </c>
      <c r="B470" t="s">
        <v>532</v>
      </c>
      <c r="C470" t="s">
        <v>88</v>
      </c>
      <c r="D470">
        <v>4.7</v>
      </c>
      <c r="E470">
        <v>6377</v>
      </c>
      <c r="F470">
        <v>7</v>
      </c>
      <c r="G470">
        <v>2012</v>
      </c>
      <c r="H470" t="s">
        <v>13</v>
      </c>
    </row>
    <row r="471" spans="1:8" x14ac:dyDescent="0.25">
      <c r="A471">
        <v>470</v>
      </c>
      <c r="B471" t="s">
        <v>533</v>
      </c>
      <c r="C471" t="s">
        <v>341</v>
      </c>
      <c r="D471">
        <v>4.7</v>
      </c>
      <c r="E471">
        <v>1463</v>
      </c>
      <c r="F471">
        <v>10</v>
      </c>
      <c r="G471">
        <v>2011</v>
      </c>
      <c r="H471" t="s">
        <v>13</v>
      </c>
    </row>
    <row r="472" spans="1:8" x14ac:dyDescent="0.25">
      <c r="A472">
        <v>471</v>
      </c>
      <c r="B472" t="s">
        <v>534</v>
      </c>
      <c r="C472" t="s">
        <v>535</v>
      </c>
      <c r="D472">
        <v>4.4000000000000004</v>
      </c>
      <c r="E472">
        <v>3759</v>
      </c>
      <c r="F472">
        <v>6</v>
      </c>
      <c r="G472">
        <v>2009</v>
      </c>
      <c r="H472" t="s">
        <v>13</v>
      </c>
    </row>
    <row r="473" spans="1:8" x14ac:dyDescent="0.25">
      <c r="A473">
        <v>472</v>
      </c>
      <c r="B473" t="s">
        <v>536</v>
      </c>
      <c r="C473" t="s">
        <v>111</v>
      </c>
      <c r="D473">
        <v>4.4000000000000004</v>
      </c>
      <c r="E473">
        <v>3503</v>
      </c>
      <c r="F473">
        <v>9</v>
      </c>
      <c r="G473">
        <v>2009</v>
      </c>
      <c r="H473" t="s">
        <v>10</v>
      </c>
    </row>
    <row r="474" spans="1:8" x14ac:dyDescent="0.25">
      <c r="A474">
        <v>473</v>
      </c>
      <c r="B474" t="s">
        <v>537</v>
      </c>
      <c r="C474" t="s">
        <v>538</v>
      </c>
      <c r="D474">
        <v>4.7</v>
      </c>
      <c r="E474">
        <v>11550</v>
      </c>
      <c r="F474">
        <v>10</v>
      </c>
      <c r="G474">
        <v>2019</v>
      </c>
      <c r="H474" t="s">
        <v>10</v>
      </c>
    </row>
    <row r="475" spans="1:8" x14ac:dyDescent="0.25">
      <c r="A475">
        <v>474</v>
      </c>
      <c r="B475" t="s">
        <v>539</v>
      </c>
      <c r="C475" t="s">
        <v>83</v>
      </c>
      <c r="D475">
        <v>4.7</v>
      </c>
      <c r="E475">
        <v>3801</v>
      </c>
      <c r="F475">
        <v>82</v>
      </c>
      <c r="G475">
        <v>2009</v>
      </c>
      <c r="H475" t="s">
        <v>13</v>
      </c>
    </row>
    <row r="476" spans="1:8" x14ac:dyDescent="0.25">
      <c r="A476">
        <v>475</v>
      </c>
      <c r="B476" t="s">
        <v>540</v>
      </c>
      <c r="C476" t="s">
        <v>88</v>
      </c>
      <c r="D476">
        <v>4.8</v>
      </c>
      <c r="E476">
        <v>3796</v>
      </c>
      <c r="F476">
        <v>12</v>
      </c>
      <c r="G476">
        <v>2010</v>
      </c>
      <c r="H476" t="s">
        <v>13</v>
      </c>
    </row>
    <row r="477" spans="1:8" x14ac:dyDescent="0.25">
      <c r="A477">
        <v>476</v>
      </c>
      <c r="B477" t="s">
        <v>541</v>
      </c>
      <c r="C477" t="s">
        <v>542</v>
      </c>
      <c r="D477">
        <v>4.7</v>
      </c>
      <c r="E477">
        <v>9030</v>
      </c>
      <c r="F477">
        <v>10</v>
      </c>
      <c r="G477">
        <v>2019</v>
      </c>
      <c r="H477" t="s">
        <v>10</v>
      </c>
    </row>
    <row r="478" spans="1:8" x14ac:dyDescent="0.25">
      <c r="A478">
        <v>477</v>
      </c>
      <c r="B478" t="s">
        <v>543</v>
      </c>
      <c r="C478" t="s">
        <v>544</v>
      </c>
      <c r="D478">
        <v>4.9000000000000004</v>
      </c>
      <c r="E478">
        <v>19546</v>
      </c>
      <c r="F478">
        <v>5</v>
      </c>
      <c r="G478">
        <v>2013</v>
      </c>
      <c r="H478" t="s">
        <v>13</v>
      </c>
    </row>
    <row r="479" spans="1:8" x14ac:dyDescent="0.25">
      <c r="A479">
        <v>478</v>
      </c>
      <c r="B479" t="s">
        <v>543</v>
      </c>
      <c r="C479" t="s">
        <v>544</v>
      </c>
      <c r="D479">
        <v>4.9000000000000004</v>
      </c>
      <c r="E479">
        <v>19546</v>
      </c>
      <c r="F479">
        <v>5</v>
      </c>
      <c r="G479">
        <v>2014</v>
      </c>
      <c r="H479" t="s">
        <v>13</v>
      </c>
    </row>
    <row r="480" spans="1:8" x14ac:dyDescent="0.25">
      <c r="A480">
        <v>479</v>
      </c>
      <c r="B480" t="s">
        <v>543</v>
      </c>
      <c r="C480" t="s">
        <v>544</v>
      </c>
      <c r="D480">
        <v>4.9000000000000004</v>
      </c>
      <c r="E480">
        <v>19546</v>
      </c>
      <c r="F480">
        <v>5</v>
      </c>
      <c r="G480">
        <v>2015</v>
      </c>
      <c r="H480" t="s">
        <v>13</v>
      </c>
    </row>
    <row r="481" spans="1:8" x14ac:dyDescent="0.25">
      <c r="A481">
        <v>480</v>
      </c>
      <c r="B481" t="s">
        <v>543</v>
      </c>
      <c r="C481" t="s">
        <v>544</v>
      </c>
      <c r="D481">
        <v>4.9000000000000004</v>
      </c>
      <c r="E481">
        <v>19546</v>
      </c>
      <c r="F481">
        <v>5</v>
      </c>
      <c r="G481">
        <v>2016</v>
      </c>
      <c r="H481" t="s">
        <v>13</v>
      </c>
    </row>
    <row r="482" spans="1:8" x14ac:dyDescent="0.25">
      <c r="A482">
        <v>481</v>
      </c>
      <c r="B482" t="s">
        <v>543</v>
      </c>
      <c r="C482" t="s">
        <v>544</v>
      </c>
      <c r="D482">
        <v>4.9000000000000004</v>
      </c>
      <c r="E482">
        <v>19546</v>
      </c>
      <c r="F482">
        <v>5</v>
      </c>
      <c r="G482">
        <v>2017</v>
      </c>
      <c r="H482" t="s">
        <v>13</v>
      </c>
    </row>
    <row r="483" spans="1:8" x14ac:dyDescent="0.25">
      <c r="A483">
        <v>482</v>
      </c>
      <c r="B483" t="s">
        <v>543</v>
      </c>
      <c r="C483" t="s">
        <v>544</v>
      </c>
      <c r="D483">
        <v>4.9000000000000004</v>
      </c>
      <c r="E483">
        <v>19546</v>
      </c>
      <c r="F483">
        <v>5</v>
      </c>
      <c r="G483">
        <v>2018</v>
      </c>
      <c r="H483" t="s">
        <v>13</v>
      </c>
    </row>
    <row r="484" spans="1:8" x14ac:dyDescent="0.25">
      <c r="A484">
        <v>483</v>
      </c>
      <c r="B484" t="s">
        <v>543</v>
      </c>
      <c r="C484" t="s">
        <v>544</v>
      </c>
      <c r="D484">
        <v>4.9000000000000004</v>
      </c>
      <c r="E484">
        <v>19546</v>
      </c>
      <c r="F484">
        <v>5</v>
      </c>
      <c r="G484">
        <v>2019</v>
      </c>
      <c r="H484" t="s">
        <v>13</v>
      </c>
    </row>
    <row r="485" spans="1:8" x14ac:dyDescent="0.25">
      <c r="A485">
        <v>484</v>
      </c>
      <c r="B485" t="s">
        <v>545</v>
      </c>
      <c r="C485" t="s">
        <v>546</v>
      </c>
      <c r="D485">
        <v>4.5999999999999996</v>
      </c>
      <c r="E485">
        <v>7508</v>
      </c>
      <c r="F485">
        <v>16</v>
      </c>
      <c r="G485">
        <v>2015</v>
      </c>
      <c r="H485" t="s">
        <v>10</v>
      </c>
    </row>
    <row r="486" spans="1:8" x14ac:dyDescent="0.25">
      <c r="A486">
        <v>485</v>
      </c>
      <c r="B486" t="s">
        <v>545</v>
      </c>
      <c r="C486" t="s">
        <v>546</v>
      </c>
      <c r="D486">
        <v>4.5999999999999996</v>
      </c>
      <c r="E486">
        <v>7508</v>
      </c>
      <c r="F486">
        <v>16</v>
      </c>
      <c r="G486">
        <v>2016</v>
      </c>
      <c r="H486" t="s">
        <v>10</v>
      </c>
    </row>
    <row r="487" spans="1:8" x14ac:dyDescent="0.25">
      <c r="A487">
        <v>486</v>
      </c>
      <c r="B487" t="s">
        <v>545</v>
      </c>
      <c r="C487" t="s">
        <v>546</v>
      </c>
      <c r="D487">
        <v>4.5999999999999996</v>
      </c>
      <c r="E487">
        <v>7508</v>
      </c>
      <c r="F487">
        <v>16</v>
      </c>
      <c r="G487">
        <v>2017</v>
      </c>
      <c r="H487" t="s">
        <v>10</v>
      </c>
    </row>
    <row r="488" spans="1:8" x14ac:dyDescent="0.25">
      <c r="A488">
        <v>487</v>
      </c>
      <c r="B488" t="s">
        <v>547</v>
      </c>
      <c r="C488" t="s">
        <v>548</v>
      </c>
      <c r="D488">
        <v>4.9000000000000004</v>
      </c>
      <c r="E488">
        <v>8842</v>
      </c>
      <c r="F488">
        <v>10</v>
      </c>
      <c r="G488">
        <v>2016</v>
      </c>
      <c r="H488" t="s">
        <v>13</v>
      </c>
    </row>
    <row r="489" spans="1:8" x14ac:dyDescent="0.25">
      <c r="A489">
        <v>488</v>
      </c>
      <c r="B489" t="s">
        <v>547</v>
      </c>
      <c r="C489" t="s">
        <v>548</v>
      </c>
      <c r="D489">
        <v>4.9000000000000004</v>
      </c>
      <c r="E489">
        <v>8842</v>
      </c>
      <c r="F489">
        <v>10</v>
      </c>
      <c r="G489">
        <v>2017</v>
      </c>
      <c r="H489" t="s">
        <v>13</v>
      </c>
    </row>
    <row r="490" spans="1:8" x14ac:dyDescent="0.25">
      <c r="A490">
        <v>489</v>
      </c>
      <c r="B490" t="s">
        <v>547</v>
      </c>
      <c r="C490" t="s">
        <v>548</v>
      </c>
      <c r="D490">
        <v>4.9000000000000004</v>
      </c>
      <c r="E490">
        <v>8842</v>
      </c>
      <c r="F490">
        <v>10</v>
      </c>
      <c r="G490">
        <v>2018</v>
      </c>
      <c r="H490" t="s">
        <v>13</v>
      </c>
    </row>
    <row r="491" spans="1:8" x14ac:dyDescent="0.25">
      <c r="A491">
        <v>490</v>
      </c>
      <c r="B491" t="s">
        <v>547</v>
      </c>
      <c r="C491" t="s">
        <v>548</v>
      </c>
      <c r="D491">
        <v>4.9000000000000004</v>
      </c>
      <c r="E491">
        <v>8842</v>
      </c>
      <c r="F491">
        <v>10</v>
      </c>
      <c r="G491">
        <v>2019</v>
      </c>
      <c r="H491" t="s">
        <v>13</v>
      </c>
    </row>
    <row r="492" spans="1:8" x14ac:dyDescent="0.25">
      <c r="A492">
        <v>491</v>
      </c>
      <c r="B492" t="s">
        <v>549</v>
      </c>
      <c r="C492" t="s">
        <v>550</v>
      </c>
      <c r="D492">
        <v>4.8</v>
      </c>
      <c r="E492">
        <v>30183</v>
      </c>
      <c r="F492">
        <v>4</v>
      </c>
      <c r="G492">
        <v>2018</v>
      </c>
      <c r="H492" t="s">
        <v>13</v>
      </c>
    </row>
    <row r="493" spans="1:8" x14ac:dyDescent="0.25">
      <c r="A493">
        <v>492</v>
      </c>
      <c r="B493" t="s">
        <v>549</v>
      </c>
      <c r="C493" t="s">
        <v>550</v>
      </c>
      <c r="D493">
        <v>4.8</v>
      </c>
      <c r="E493">
        <v>30183</v>
      </c>
      <c r="F493">
        <v>4</v>
      </c>
      <c r="G493">
        <v>2019</v>
      </c>
      <c r="H493" t="s">
        <v>13</v>
      </c>
    </row>
    <row r="494" spans="1:8" x14ac:dyDescent="0.25">
      <c r="A494">
        <v>493</v>
      </c>
      <c r="B494" t="s">
        <v>551</v>
      </c>
      <c r="C494" t="s">
        <v>552</v>
      </c>
      <c r="D494">
        <v>4.7</v>
      </c>
      <c r="E494">
        <v>6169</v>
      </c>
      <c r="F494">
        <v>16</v>
      </c>
      <c r="G494">
        <v>2015</v>
      </c>
      <c r="H494" t="s">
        <v>10</v>
      </c>
    </row>
    <row r="495" spans="1:8" x14ac:dyDescent="0.25">
      <c r="A495">
        <v>494</v>
      </c>
      <c r="B495" t="s">
        <v>553</v>
      </c>
      <c r="C495" t="s">
        <v>554</v>
      </c>
      <c r="D495">
        <v>4.7</v>
      </c>
      <c r="E495">
        <v>7034</v>
      </c>
      <c r="F495">
        <v>15</v>
      </c>
      <c r="G495">
        <v>2013</v>
      </c>
      <c r="H495" t="s">
        <v>10</v>
      </c>
    </row>
    <row r="496" spans="1:8" x14ac:dyDescent="0.25">
      <c r="A496">
        <v>495</v>
      </c>
      <c r="B496" t="s">
        <v>555</v>
      </c>
      <c r="C496" t="s">
        <v>556</v>
      </c>
      <c r="D496">
        <v>4.5999999999999996</v>
      </c>
      <c r="E496">
        <v>11034</v>
      </c>
      <c r="F496">
        <v>19</v>
      </c>
      <c r="G496">
        <v>2011</v>
      </c>
      <c r="H496" t="s">
        <v>10</v>
      </c>
    </row>
    <row r="497" spans="1:8" x14ac:dyDescent="0.25">
      <c r="A497">
        <v>496</v>
      </c>
      <c r="B497" t="s">
        <v>555</v>
      </c>
      <c r="C497" t="s">
        <v>556</v>
      </c>
      <c r="D497">
        <v>4.5999999999999996</v>
      </c>
      <c r="E497">
        <v>11034</v>
      </c>
      <c r="F497">
        <v>19</v>
      </c>
      <c r="G497">
        <v>2012</v>
      </c>
      <c r="H497" t="s">
        <v>10</v>
      </c>
    </row>
    <row r="498" spans="1:8" x14ac:dyDescent="0.25">
      <c r="A498">
        <v>497</v>
      </c>
      <c r="B498" t="s">
        <v>557</v>
      </c>
      <c r="C498" t="s">
        <v>558</v>
      </c>
      <c r="D498">
        <v>4.5</v>
      </c>
      <c r="E498">
        <v>7932</v>
      </c>
      <c r="F498">
        <v>9</v>
      </c>
      <c r="G498">
        <v>2017</v>
      </c>
      <c r="H498" t="s">
        <v>13</v>
      </c>
    </row>
    <row r="499" spans="1:8" x14ac:dyDescent="0.25">
      <c r="A499">
        <v>498</v>
      </c>
      <c r="B499" t="s">
        <v>559</v>
      </c>
      <c r="C499" t="s">
        <v>560</v>
      </c>
      <c r="D499">
        <v>4.5</v>
      </c>
      <c r="E499">
        <v>1904</v>
      </c>
      <c r="F499">
        <v>23</v>
      </c>
      <c r="G499">
        <v>2012</v>
      </c>
      <c r="H499" t="s">
        <v>10</v>
      </c>
    </row>
    <row r="500" spans="1:8" x14ac:dyDescent="0.25">
      <c r="A500">
        <v>499</v>
      </c>
      <c r="B500" t="s">
        <v>561</v>
      </c>
      <c r="C500" t="s">
        <v>562</v>
      </c>
      <c r="D500">
        <v>4.3</v>
      </c>
      <c r="E500">
        <v>3319</v>
      </c>
      <c r="F500">
        <v>11</v>
      </c>
      <c r="G500">
        <v>2009</v>
      </c>
      <c r="H500" t="s">
        <v>10</v>
      </c>
    </row>
    <row r="501" spans="1:8" x14ac:dyDescent="0.25">
      <c r="A501">
        <v>500</v>
      </c>
      <c r="B501" t="s">
        <v>561</v>
      </c>
      <c r="C501" t="s">
        <v>562</v>
      </c>
      <c r="D501">
        <v>4.3</v>
      </c>
      <c r="E501">
        <v>3319</v>
      </c>
      <c r="F501">
        <v>11</v>
      </c>
      <c r="G501">
        <v>2010</v>
      </c>
      <c r="H501" t="s">
        <v>10</v>
      </c>
    </row>
    <row r="502" spans="1:8" x14ac:dyDescent="0.25">
      <c r="A502">
        <v>501</v>
      </c>
      <c r="B502" t="s">
        <v>563</v>
      </c>
      <c r="C502" t="s">
        <v>564</v>
      </c>
      <c r="D502">
        <v>4.5999999999999996</v>
      </c>
      <c r="E502">
        <v>11128</v>
      </c>
      <c r="F502">
        <v>23</v>
      </c>
      <c r="G502">
        <v>2014</v>
      </c>
      <c r="H502" t="s">
        <v>10</v>
      </c>
    </row>
    <row r="503" spans="1:8" x14ac:dyDescent="0.25">
      <c r="A503">
        <v>502</v>
      </c>
      <c r="B503" t="s">
        <v>563</v>
      </c>
      <c r="C503" t="s">
        <v>564</v>
      </c>
      <c r="D503">
        <v>4.5999999999999996</v>
      </c>
      <c r="E503">
        <v>11128</v>
      </c>
      <c r="F503">
        <v>23</v>
      </c>
      <c r="G503">
        <v>2015</v>
      </c>
      <c r="H503" t="s">
        <v>10</v>
      </c>
    </row>
    <row r="504" spans="1:8" x14ac:dyDescent="0.25">
      <c r="A504">
        <v>503</v>
      </c>
      <c r="B504" t="s">
        <v>563</v>
      </c>
      <c r="C504" t="s">
        <v>564</v>
      </c>
      <c r="D504">
        <v>4.5999999999999996</v>
      </c>
      <c r="E504">
        <v>11128</v>
      </c>
      <c r="F504">
        <v>23</v>
      </c>
      <c r="G504">
        <v>2016</v>
      </c>
      <c r="H504" t="s">
        <v>10</v>
      </c>
    </row>
    <row r="505" spans="1:8" x14ac:dyDescent="0.25">
      <c r="A505">
        <v>504</v>
      </c>
      <c r="B505" t="s">
        <v>563</v>
      </c>
      <c r="C505" t="s">
        <v>564</v>
      </c>
      <c r="D505">
        <v>4.5999999999999996</v>
      </c>
      <c r="E505">
        <v>11128</v>
      </c>
      <c r="F505">
        <v>23</v>
      </c>
      <c r="G505">
        <v>2017</v>
      </c>
      <c r="H505" t="s">
        <v>10</v>
      </c>
    </row>
    <row r="506" spans="1:8" x14ac:dyDescent="0.25">
      <c r="A506">
        <v>505</v>
      </c>
      <c r="B506" t="s">
        <v>565</v>
      </c>
      <c r="C506" t="s">
        <v>566</v>
      </c>
      <c r="D506">
        <v>4.3</v>
      </c>
      <c r="E506">
        <v>5977</v>
      </c>
      <c r="F506">
        <v>12</v>
      </c>
      <c r="G506">
        <v>2011</v>
      </c>
      <c r="H506" t="s">
        <v>10</v>
      </c>
    </row>
    <row r="507" spans="1:8" x14ac:dyDescent="0.25">
      <c r="A507">
        <v>506</v>
      </c>
      <c r="B507" t="s">
        <v>567</v>
      </c>
      <c r="C507" t="s">
        <v>192</v>
      </c>
      <c r="D507">
        <v>4.8</v>
      </c>
      <c r="E507">
        <v>26234</v>
      </c>
      <c r="F507">
        <v>0</v>
      </c>
      <c r="G507">
        <v>2013</v>
      </c>
      <c r="H507" t="s">
        <v>13</v>
      </c>
    </row>
    <row r="508" spans="1:8" x14ac:dyDescent="0.25">
      <c r="A508">
        <v>507</v>
      </c>
      <c r="B508" t="s">
        <v>567</v>
      </c>
      <c r="C508" t="s">
        <v>192</v>
      </c>
      <c r="D508">
        <v>4.8</v>
      </c>
      <c r="E508">
        <v>26234</v>
      </c>
      <c r="F508">
        <v>0</v>
      </c>
      <c r="G508">
        <v>2014</v>
      </c>
      <c r="H508" t="s">
        <v>13</v>
      </c>
    </row>
    <row r="509" spans="1:8" x14ac:dyDescent="0.25">
      <c r="A509">
        <v>508</v>
      </c>
      <c r="B509" t="s">
        <v>567</v>
      </c>
      <c r="C509" t="s">
        <v>192</v>
      </c>
      <c r="D509">
        <v>4.8</v>
      </c>
      <c r="E509">
        <v>26234</v>
      </c>
      <c r="F509">
        <v>0</v>
      </c>
      <c r="G509">
        <v>2015</v>
      </c>
      <c r="H509" t="s">
        <v>13</v>
      </c>
    </row>
    <row r="510" spans="1:8" x14ac:dyDescent="0.25">
      <c r="A510">
        <v>509</v>
      </c>
      <c r="B510" t="s">
        <v>567</v>
      </c>
      <c r="C510" t="s">
        <v>192</v>
      </c>
      <c r="D510">
        <v>4.8</v>
      </c>
      <c r="E510">
        <v>26234</v>
      </c>
      <c r="F510">
        <v>0</v>
      </c>
      <c r="G510">
        <v>2016</v>
      </c>
      <c r="H510" t="s">
        <v>13</v>
      </c>
    </row>
    <row r="511" spans="1:8" x14ac:dyDescent="0.25">
      <c r="A511">
        <v>510</v>
      </c>
      <c r="B511" t="s">
        <v>567</v>
      </c>
      <c r="C511" t="s">
        <v>192</v>
      </c>
      <c r="D511">
        <v>4.8</v>
      </c>
      <c r="E511">
        <v>26234</v>
      </c>
      <c r="F511">
        <v>7</v>
      </c>
      <c r="G511">
        <v>2019</v>
      </c>
      <c r="H511" t="s">
        <v>13</v>
      </c>
    </row>
    <row r="512" spans="1:8" x14ac:dyDescent="0.25">
      <c r="A512">
        <v>511</v>
      </c>
      <c r="B512" t="s">
        <v>568</v>
      </c>
      <c r="C512" t="s">
        <v>391</v>
      </c>
      <c r="D512">
        <v>4.5999999999999996</v>
      </c>
      <c r="E512">
        <v>4360</v>
      </c>
      <c r="F512">
        <v>21</v>
      </c>
      <c r="G512">
        <v>2017</v>
      </c>
      <c r="H512" t="s">
        <v>10</v>
      </c>
    </row>
    <row r="513" spans="1:8" x14ac:dyDescent="0.25">
      <c r="A513">
        <v>512</v>
      </c>
      <c r="B513" t="s">
        <v>569</v>
      </c>
      <c r="C513" t="s">
        <v>570</v>
      </c>
      <c r="D513">
        <v>4.8</v>
      </c>
      <c r="E513">
        <v>2282</v>
      </c>
      <c r="F513">
        <v>21</v>
      </c>
      <c r="G513">
        <v>2010</v>
      </c>
      <c r="H513" t="s">
        <v>13</v>
      </c>
    </row>
    <row r="514" spans="1:8" x14ac:dyDescent="0.25">
      <c r="A514">
        <v>513</v>
      </c>
      <c r="B514" t="s">
        <v>571</v>
      </c>
      <c r="C514" t="s">
        <v>572</v>
      </c>
      <c r="D514">
        <v>4.5</v>
      </c>
      <c r="E514">
        <v>438</v>
      </c>
      <c r="F514">
        <v>15</v>
      </c>
      <c r="G514">
        <v>2009</v>
      </c>
      <c r="H514" t="s">
        <v>10</v>
      </c>
    </row>
    <row r="515" spans="1:8" x14ac:dyDescent="0.25">
      <c r="A515">
        <v>514</v>
      </c>
      <c r="B515" t="s">
        <v>573</v>
      </c>
      <c r="C515" t="s">
        <v>83</v>
      </c>
      <c r="D515">
        <v>4.7</v>
      </c>
      <c r="E515">
        <v>11676</v>
      </c>
      <c r="F515">
        <v>9</v>
      </c>
      <c r="G515">
        <v>2009</v>
      </c>
      <c r="H515" t="s">
        <v>13</v>
      </c>
    </row>
    <row r="516" spans="1:8" x14ac:dyDescent="0.25">
      <c r="A516">
        <v>515</v>
      </c>
      <c r="B516" t="s">
        <v>574</v>
      </c>
      <c r="C516" t="s">
        <v>68</v>
      </c>
      <c r="D516">
        <v>4.5</v>
      </c>
      <c r="E516">
        <v>2586</v>
      </c>
      <c r="F516">
        <v>5</v>
      </c>
      <c r="G516">
        <v>2014</v>
      </c>
      <c r="H516" t="s">
        <v>13</v>
      </c>
    </row>
    <row r="517" spans="1:8" x14ac:dyDescent="0.25">
      <c r="A517">
        <v>516</v>
      </c>
      <c r="B517" t="s">
        <v>575</v>
      </c>
      <c r="C517" t="s">
        <v>576</v>
      </c>
      <c r="D517">
        <v>4.8</v>
      </c>
      <c r="E517">
        <v>29673</v>
      </c>
      <c r="F517">
        <v>16</v>
      </c>
      <c r="G517">
        <v>2010</v>
      </c>
      <c r="H517" t="s">
        <v>10</v>
      </c>
    </row>
    <row r="518" spans="1:8" x14ac:dyDescent="0.25">
      <c r="A518">
        <v>517</v>
      </c>
      <c r="B518" t="s">
        <v>575</v>
      </c>
      <c r="C518" t="s">
        <v>576</v>
      </c>
      <c r="D518">
        <v>4.8</v>
      </c>
      <c r="E518">
        <v>29673</v>
      </c>
      <c r="F518">
        <v>16</v>
      </c>
      <c r="G518">
        <v>2011</v>
      </c>
      <c r="H518" t="s">
        <v>10</v>
      </c>
    </row>
    <row r="519" spans="1:8" x14ac:dyDescent="0.25">
      <c r="A519">
        <v>518</v>
      </c>
      <c r="B519" t="s">
        <v>575</v>
      </c>
      <c r="C519" t="s">
        <v>576</v>
      </c>
      <c r="D519">
        <v>4.8</v>
      </c>
      <c r="E519">
        <v>29673</v>
      </c>
      <c r="F519">
        <v>16</v>
      </c>
      <c r="G519">
        <v>2012</v>
      </c>
      <c r="H519" t="s">
        <v>10</v>
      </c>
    </row>
    <row r="520" spans="1:8" x14ac:dyDescent="0.25">
      <c r="A520">
        <v>519</v>
      </c>
      <c r="B520" t="s">
        <v>575</v>
      </c>
      <c r="C520" t="s">
        <v>576</v>
      </c>
      <c r="D520">
        <v>4.8</v>
      </c>
      <c r="E520">
        <v>29673</v>
      </c>
      <c r="F520">
        <v>13</v>
      </c>
      <c r="G520">
        <v>2014</v>
      </c>
      <c r="H520" t="s">
        <v>10</v>
      </c>
    </row>
    <row r="521" spans="1:8" x14ac:dyDescent="0.25">
      <c r="A521">
        <v>520</v>
      </c>
      <c r="B521" t="s">
        <v>575</v>
      </c>
      <c r="C521" t="s">
        <v>576</v>
      </c>
      <c r="D521">
        <v>4.8</v>
      </c>
      <c r="E521">
        <v>29673</v>
      </c>
      <c r="F521">
        <v>16</v>
      </c>
      <c r="G521">
        <v>2014</v>
      </c>
      <c r="H521" t="s">
        <v>10</v>
      </c>
    </row>
    <row r="522" spans="1:8" x14ac:dyDescent="0.25">
      <c r="A522">
        <v>521</v>
      </c>
      <c r="B522" t="s">
        <v>577</v>
      </c>
      <c r="C522" t="s">
        <v>12</v>
      </c>
      <c r="D522">
        <v>4.3</v>
      </c>
      <c r="E522">
        <v>6740</v>
      </c>
      <c r="F522">
        <v>20</v>
      </c>
      <c r="G522">
        <v>2009</v>
      </c>
      <c r="H522" t="s">
        <v>13</v>
      </c>
    </row>
    <row r="523" spans="1:8" x14ac:dyDescent="0.25">
      <c r="A523">
        <v>522</v>
      </c>
      <c r="B523" t="s">
        <v>578</v>
      </c>
      <c r="C523" t="s">
        <v>287</v>
      </c>
      <c r="D523">
        <v>4.9000000000000004</v>
      </c>
      <c r="E523">
        <v>5956</v>
      </c>
      <c r="F523">
        <v>11</v>
      </c>
      <c r="G523">
        <v>2019</v>
      </c>
      <c r="H523" t="s">
        <v>10</v>
      </c>
    </row>
    <row r="524" spans="1:8" x14ac:dyDescent="0.25">
      <c r="A524">
        <v>523</v>
      </c>
      <c r="B524" t="s">
        <v>579</v>
      </c>
      <c r="C524" t="s">
        <v>580</v>
      </c>
      <c r="D524">
        <v>4.8</v>
      </c>
      <c r="E524">
        <v>6108</v>
      </c>
      <c r="F524">
        <v>4</v>
      </c>
      <c r="G524">
        <v>2019</v>
      </c>
      <c r="H524" t="s">
        <v>10</v>
      </c>
    </row>
    <row r="525" spans="1:8" x14ac:dyDescent="0.25">
      <c r="A525">
        <v>524</v>
      </c>
      <c r="B525" t="s">
        <v>581</v>
      </c>
      <c r="C525" t="s">
        <v>259</v>
      </c>
      <c r="D525">
        <v>4.7</v>
      </c>
      <c r="E525">
        <v>4585</v>
      </c>
      <c r="F525">
        <v>9</v>
      </c>
      <c r="G525">
        <v>2016</v>
      </c>
      <c r="H525" t="s">
        <v>10</v>
      </c>
    </row>
    <row r="526" spans="1:8" x14ac:dyDescent="0.25">
      <c r="A526">
        <v>525</v>
      </c>
      <c r="B526" t="s">
        <v>582</v>
      </c>
      <c r="C526" t="s">
        <v>583</v>
      </c>
      <c r="D526">
        <v>4.8</v>
      </c>
      <c r="E526">
        <v>3829</v>
      </c>
      <c r="F526">
        <v>42</v>
      </c>
      <c r="G526">
        <v>2009</v>
      </c>
      <c r="H526" t="s">
        <v>13</v>
      </c>
    </row>
    <row r="527" spans="1:8" x14ac:dyDescent="0.25">
      <c r="A527">
        <v>526</v>
      </c>
      <c r="B527" t="s">
        <v>584</v>
      </c>
      <c r="C527" t="s">
        <v>585</v>
      </c>
      <c r="D527">
        <v>4.5</v>
      </c>
      <c r="E527">
        <v>8958</v>
      </c>
      <c r="F527">
        <v>12</v>
      </c>
      <c r="G527">
        <v>2011</v>
      </c>
      <c r="H527" t="s">
        <v>13</v>
      </c>
    </row>
    <row r="528" spans="1:8" x14ac:dyDescent="0.25">
      <c r="A528">
        <v>527</v>
      </c>
      <c r="B528" t="s">
        <v>586</v>
      </c>
      <c r="C528" t="s">
        <v>587</v>
      </c>
      <c r="D528">
        <v>4.5999999999999996</v>
      </c>
      <c r="E528">
        <v>5492</v>
      </c>
      <c r="F528">
        <v>18</v>
      </c>
      <c r="G528">
        <v>2017</v>
      </c>
      <c r="H528" t="s">
        <v>10</v>
      </c>
    </row>
    <row r="529" spans="1:8" x14ac:dyDescent="0.25">
      <c r="A529">
        <v>528</v>
      </c>
      <c r="B529" t="s">
        <v>588</v>
      </c>
      <c r="C529" t="s">
        <v>589</v>
      </c>
      <c r="D529">
        <v>4.7</v>
      </c>
      <c r="E529">
        <v>9292</v>
      </c>
      <c r="F529">
        <v>17</v>
      </c>
      <c r="G529">
        <v>2014</v>
      </c>
      <c r="H529" t="s">
        <v>10</v>
      </c>
    </row>
    <row r="530" spans="1:8" x14ac:dyDescent="0.25">
      <c r="A530">
        <v>529</v>
      </c>
      <c r="B530" t="s">
        <v>590</v>
      </c>
      <c r="C530" t="s">
        <v>327</v>
      </c>
      <c r="D530">
        <v>4.7</v>
      </c>
      <c r="E530">
        <v>1873</v>
      </c>
      <c r="F530">
        <v>14</v>
      </c>
      <c r="G530">
        <v>2015</v>
      </c>
      <c r="H530" t="s">
        <v>13</v>
      </c>
    </row>
    <row r="531" spans="1:8" x14ac:dyDescent="0.25">
      <c r="A531">
        <v>530</v>
      </c>
      <c r="B531" t="s">
        <v>591</v>
      </c>
      <c r="C531" t="s">
        <v>592</v>
      </c>
      <c r="D531">
        <v>4.8</v>
      </c>
      <c r="E531">
        <v>8170</v>
      </c>
      <c r="F531">
        <v>13</v>
      </c>
      <c r="G531">
        <v>2019</v>
      </c>
      <c r="H531" t="s">
        <v>13</v>
      </c>
    </row>
    <row r="532" spans="1:8" x14ac:dyDescent="0.25">
      <c r="A532">
        <v>531</v>
      </c>
      <c r="B532" t="s">
        <v>593</v>
      </c>
      <c r="C532" t="s">
        <v>594</v>
      </c>
      <c r="D532">
        <v>4.4000000000000004</v>
      </c>
      <c r="E532">
        <v>3341</v>
      </c>
      <c r="F532">
        <v>9</v>
      </c>
      <c r="G532">
        <v>2011</v>
      </c>
      <c r="H532" t="s">
        <v>10</v>
      </c>
    </row>
    <row r="533" spans="1:8" x14ac:dyDescent="0.25">
      <c r="A533">
        <v>532</v>
      </c>
      <c r="B533" t="s">
        <v>595</v>
      </c>
      <c r="C533" t="s">
        <v>596</v>
      </c>
      <c r="D533">
        <v>4.4000000000000004</v>
      </c>
      <c r="E533">
        <v>7497</v>
      </c>
      <c r="F533">
        <v>6</v>
      </c>
      <c r="G533">
        <v>2012</v>
      </c>
      <c r="H533" t="s">
        <v>10</v>
      </c>
    </row>
    <row r="534" spans="1:8" x14ac:dyDescent="0.25">
      <c r="A534">
        <v>533</v>
      </c>
      <c r="B534" t="s">
        <v>595</v>
      </c>
      <c r="C534" t="s">
        <v>596</v>
      </c>
      <c r="D534">
        <v>4.4000000000000004</v>
      </c>
      <c r="E534">
        <v>7497</v>
      </c>
      <c r="F534">
        <v>6</v>
      </c>
      <c r="G534">
        <v>2013</v>
      </c>
      <c r="H534" t="s">
        <v>10</v>
      </c>
    </row>
    <row r="535" spans="1:8" x14ac:dyDescent="0.25">
      <c r="A535">
        <v>534</v>
      </c>
      <c r="B535" t="s">
        <v>597</v>
      </c>
      <c r="C535" t="s">
        <v>598</v>
      </c>
      <c r="D535">
        <v>4.8</v>
      </c>
      <c r="E535">
        <v>13779</v>
      </c>
      <c r="F535">
        <v>14</v>
      </c>
      <c r="G535">
        <v>2016</v>
      </c>
      <c r="H535" t="s">
        <v>10</v>
      </c>
    </row>
    <row r="536" spans="1:8" x14ac:dyDescent="0.25">
      <c r="A536">
        <v>535</v>
      </c>
      <c r="B536" t="s">
        <v>599</v>
      </c>
      <c r="C536" t="s">
        <v>600</v>
      </c>
      <c r="D536">
        <v>4.8</v>
      </c>
      <c r="E536">
        <v>87841</v>
      </c>
      <c r="F536">
        <v>15</v>
      </c>
      <c r="G536">
        <v>2019</v>
      </c>
      <c r="H536" t="s">
        <v>13</v>
      </c>
    </row>
    <row r="537" spans="1:8" x14ac:dyDescent="0.25">
      <c r="A537">
        <v>536</v>
      </c>
      <c r="B537" t="s">
        <v>601</v>
      </c>
      <c r="C537" t="s">
        <v>602</v>
      </c>
      <c r="D537">
        <v>4.8</v>
      </c>
      <c r="E537">
        <v>9967</v>
      </c>
      <c r="F537">
        <v>13</v>
      </c>
      <c r="G537">
        <v>2009</v>
      </c>
      <c r="H537" t="s">
        <v>13</v>
      </c>
    </row>
    <row r="538" spans="1:8" x14ac:dyDescent="0.25">
      <c r="A538">
        <v>537</v>
      </c>
      <c r="B538" t="s">
        <v>603</v>
      </c>
      <c r="C538" t="s">
        <v>604</v>
      </c>
      <c r="D538">
        <v>4.5999999999999996</v>
      </c>
      <c r="E538">
        <v>6669</v>
      </c>
      <c r="F538">
        <v>12</v>
      </c>
      <c r="G538">
        <v>2018</v>
      </c>
      <c r="H538" t="s">
        <v>10</v>
      </c>
    </row>
    <row r="539" spans="1:8" x14ac:dyDescent="0.25">
      <c r="A539">
        <v>538</v>
      </c>
      <c r="B539" t="s">
        <v>605</v>
      </c>
      <c r="C539" t="s">
        <v>606</v>
      </c>
      <c r="D539">
        <v>4.4000000000000004</v>
      </c>
      <c r="E539">
        <v>17044</v>
      </c>
      <c r="F539">
        <v>18</v>
      </c>
      <c r="G539">
        <v>2012</v>
      </c>
      <c r="H539" t="s">
        <v>10</v>
      </c>
    </row>
    <row r="540" spans="1:8" x14ac:dyDescent="0.25">
      <c r="A540">
        <v>539</v>
      </c>
      <c r="B540" t="s">
        <v>607</v>
      </c>
      <c r="C540" t="s">
        <v>608</v>
      </c>
      <c r="D540">
        <v>4.5</v>
      </c>
      <c r="E540">
        <v>10760</v>
      </c>
      <c r="F540">
        <v>15</v>
      </c>
      <c r="G540">
        <v>2012</v>
      </c>
      <c r="H540" t="s">
        <v>13</v>
      </c>
    </row>
    <row r="541" spans="1:8" x14ac:dyDescent="0.25">
      <c r="A541">
        <v>540</v>
      </c>
      <c r="B541" t="s">
        <v>609</v>
      </c>
      <c r="C541" t="s">
        <v>610</v>
      </c>
      <c r="D541">
        <v>4.2</v>
      </c>
      <c r="E541">
        <v>1302</v>
      </c>
      <c r="F541">
        <v>11</v>
      </c>
      <c r="G541">
        <v>2010</v>
      </c>
      <c r="H541" t="s">
        <v>10</v>
      </c>
    </row>
    <row r="542" spans="1:8" x14ac:dyDescent="0.25">
      <c r="A542">
        <v>541</v>
      </c>
      <c r="B542" t="s">
        <v>611</v>
      </c>
      <c r="C542" t="s">
        <v>612</v>
      </c>
      <c r="D542">
        <v>4.8</v>
      </c>
      <c r="E542">
        <v>21625</v>
      </c>
      <c r="F542">
        <v>9</v>
      </c>
      <c r="G542">
        <v>2013</v>
      </c>
      <c r="H542" t="s">
        <v>13</v>
      </c>
    </row>
    <row r="543" spans="1:8" x14ac:dyDescent="0.25">
      <c r="A543">
        <v>542</v>
      </c>
      <c r="B543" t="s">
        <v>611</v>
      </c>
      <c r="C543" t="s">
        <v>612</v>
      </c>
      <c r="D543">
        <v>4.8</v>
      </c>
      <c r="E543">
        <v>21625</v>
      </c>
      <c r="F543">
        <v>9</v>
      </c>
      <c r="G543">
        <v>2014</v>
      </c>
      <c r="H543" t="s">
        <v>13</v>
      </c>
    </row>
    <row r="544" spans="1:8" x14ac:dyDescent="0.25">
      <c r="A544">
        <v>543</v>
      </c>
      <c r="B544" t="s">
        <v>611</v>
      </c>
      <c r="C544" t="s">
        <v>612</v>
      </c>
      <c r="D544">
        <v>4.8</v>
      </c>
      <c r="E544">
        <v>21625</v>
      </c>
      <c r="F544">
        <v>9</v>
      </c>
      <c r="G544">
        <v>2015</v>
      </c>
      <c r="H544" t="s">
        <v>13</v>
      </c>
    </row>
    <row r="545" spans="1:8" x14ac:dyDescent="0.25">
      <c r="A545">
        <v>544</v>
      </c>
      <c r="B545" t="s">
        <v>611</v>
      </c>
      <c r="C545" t="s">
        <v>612</v>
      </c>
      <c r="D545">
        <v>4.8</v>
      </c>
      <c r="E545">
        <v>21625</v>
      </c>
      <c r="F545">
        <v>9</v>
      </c>
      <c r="G545">
        <v>2016</v>
      </c>
      <c r="H545" t="s">
        <v>13</v>
      </c>
    </row>
    <row r="546" spans="1:8" x14ac:dyDescent="0.25">
      <c r="A546">
        <v>545</v>
      </c>
      <c r="B546" t="s">
        <v>611</v>
      </c>
      <c r="C546" t="s">
        <v>612</v>
      </c>
      <c r="D546">
        <v>4.8</v>
      </c>
      <c r="E546">
        <v>21625</v>
      </c>
      <c r="F546">
        <v>9</v>
      </c>
      <c r="G546">
        <v>2017</v>
      </c>
      <c r="H546" t="s">
        <v>13</v>
      </c>
    </row>
    <row r="547" spans="1:8" x14ac:dyDescent="0.25">
      <c r="A547">
        <v>546</v>
      </c>
      <c r="B547" t="s">
        <v>613</v>
      </c>
      <c r="C547" t="s">
        <v>88</v>
      </c>
      <c r="D547">
        <v>4.9000000000000004</v>
      </c>
      <c r="E547">
        <v>9413</v>
      </c>
      <c r="F547">
        <v>8</v>
      </c>
      <c r="G547">
        <v>2019</v>
      </c>
      <c r="H547" t="s">
        <v>13</v>
      </c>
    </row>
    <row r="548" spans="1:8" x14ac:dyDescent="0.25">
      <c r="A548">
        <v>547</v>
      </c>
      <c r="B548" t="s">
        <v>614</v>
      </c>
      <c r="C548" t="s">
        <v>615</v>
      </c>
      <c r="D548">
        <v>4.7</v>
      </c>
      <c r="E548">
        <v>14331</v>
      </c>
      <c r="F548">
        <v>8</v>
      </c>
      <c r="G548">
        <v>2016</v>
      </c>
      <c r="H548" t="s">
        <v>10</v>
      </c>
    </row>
    <row r="549" spans="1:8" x14ac:dyDescent="0.25">
      <c r="A549">
        <v>548</v>
      </c>
      <c r="B549" t="s">
        <v>614</v>
      </c>
      <c r="C549" t="s">
        <v>615</v>
      </c>
      <c r="D549">
        <v>4.7</v>
      </c>
      <c r="E549">
        <v>14331</v>
      </c>
      <c r="F549">
        <v>8</v>
      </c>
      <c r="G549">
        <v>2017</v>
      </c>
      <c r="H549" t="s">
        <v>10</v>
      </c>
    </row>
    <row r="550" spans="1:8" x14ac:dyDescent="0.25">
      <c r="A550">
        <v>549</v>
      </c>
      <c r="B550" t="s">
        <v>614</v>
      </c>
      <c r="C550" t="s">
        <v>615</v>
      </c>
      <c r="D550">
        <v>4.7</v>
      </c>
      <c r="E550">
        <v>14331</v>
      </c>
      <c r="F550">
        <v>8</v>
      </c>
      <c r="G550">
        <v>2018</v>
      </c>
      <c r="H550" t="s">
        <v>10</v>
      </c>
    </row>
    <row r="551" spans="1:8" x14ac:dyDescent="0.25">
      <c r="A551">
        <v>550</v>
      </c>
      <c r="B551" t="s">
        <v>614</v>
      </c>
      <c r="C551" t="s">
        <v>615</v>
      </c>
      <c r="D551">
        <v>4.7</v>
      </c>
      <c r="E551">
        <v>14331</v>
      </c>
      <c r="F551">
        <v>8</v>
      </c>
      <c r="G551">
        <v>2019</v>
      </c>
      <c r="H551"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B16"/>
  <sheetViews>
    <sheetView showGridLines="0" showRowColHeaders="0" tabSelected="1" workbookViewId="0">
      <selection activeCell="A33" sqref="A33"/>
    </sheetView>
  </sheetViews>
  <sheetFormatPr defaultRowHeight="15" x14ac:dyDescent="0.25"/>
  <sheetData>
    <row r="5" spans="1:28" x14ac:dyDescent="0.25">
      <c r="Z5" s="6"/>
      <c r="AA5" s="6"/>
      <c r="AB5" s="6"/>
    </row>
    <row r="6" spans="1:28" x14ac:dyDescent="0.25">
      <c r="Z6" s="7"/>
      <c r="AA6" s="7" t="s">
        <v>27</v>
      </c>
      <c r="AB6" s="8">
        <f>'Price, Rating, Quantity'!I14</f>
        <v>7205</v>
      </c>
    </row>
    <row r="7" spans="1:28" x14ac:dyDescent="0.25">
      <c r="Z7" s="7"/>
      <c r="AA7" s="7" t="s">
        <v>30</v>
      </c>
      <c r="AB7" s="8">
        <f>'Price, Rating, Quantity'!I15</f>
        <v>105</v>
      </c>
    </row>
    <row r="8" spans="1:28" x14ac:dyDescent="0.25">
      <c r="A8" t="s">
        <v>622</v>
      </c>
      <c r="Z8" s="7"/>
      <c r="AA8" s="7" t="s">
        <v>31</v>
      </c>
      <c r="AB8" s="8">
        <f>'Price, Rating, Quantity'!I16</f>
        <v>0</v>
      </c>
    </row>
    <row r="9" spans="1:28" x14ac:dyDescent="0.25">
      <c r="Z9" s="7"/>
      <c r="AA9" s="7" t="s">
        <v>34</v>
      </c>
      <c r="AB9" s="8">
        <f>'Price, Rating, Quantity'!I17</f>
        <v>13.1</v>
      </c>
    </row>
    <row r="10" spans="1:28" x14ac:dyDescent="0.25">
      <c r="Z10" s="7"/>
      <c r="AA10" s="7"/>
      <c r="AB10" s="7"/>
    </row>
    <row r="11" spans="1:28" x14ac:dyDescent="0.25">
      <c r="Z11" s="7"/>
      <c r="AA11" s="7" t="s">
        <v>39</v>
      </c>
      <c r="AB11" s="7">
        <f>'Price, Rating, Quantity'!I19</f>
        <v>4.9000000000000004</v>
      </c>
    </row>
    <row r="12" spans="1:28" x14ac:dyDescent="0.25">
      <c r="Z12" s="7"/>
      <c r="AA12" s="7" t="s">
        <v>42</v>
      </c>
      <c r="AB12" s="7">
        <f>'Price, Rating, Quantity'!I20</f>
        <v>3.3</v>
      </c>
    </row>
    <row r="13" spans="1:28" x14ac:dyDescent="0.25">
      <c r="Z13" s="7"/>
      <c r="AA13" s="7"/>
      <c r="AB13" s="7"/>
    </row>
    <row r="14" spans="1:28" x14ac:dyDescent="0.25">
      <c r="Z14" s="7"/>
      <c r="AA14" s="7" t="s">
        <v>47</v>
      </c>
      <c r="AB14" s="9" t="str">
        <f>'Price, Rating, Quantity'!J22</f>
        <v>High</v>
      </c>
    </row>
    <row r="15" spans="1:28" x14ac:dyDescent="0.25">
      <c r="Z15" s="7"/>
      <c r="AA15" s="7" t="s">
        <v>621</v>
      </c>
      <c r="AB15" s="7">
        <f>'Price, Rating, Quantity'!J24</f>
        <v>550</v>
      </c>
    </row>
    <row r="16" spans="1:28" x14ac:dyDescent="0.25">
      <c r="Z16" s="6"/>
      <c r="AA16" s="6"/>
      <c r="AB1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Price, Rating, Quantity</vt:lpstr>
      <vt:lpstr>Sale &amp; Quantity by Author</vt:lpstr>
      <vt:lpstr>Top 10 Book by Sale</vt:lpstr>
      <vt:lpstr>Top 10 Books by Quantity</vt:lpstr>
      <vt:lpstr>Genre by Sale</vt:lpstr>
      <vt:lpstr>Sale by Year</vt:lpstr>
      <vt:lpstr>Book by Rating</vt:lpstr>
      <vt:lpstr>bestsellers with categories das</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2023-09-14T06:32:52Z</dcterms:created>
  <dcterms:modified xsi:type="dcterms:W3CDTF">2023-09-14T12:59:48Z</dcterms:modified>
</cp:coreProperties>
</file>