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tables/table1.xml" ContentType="application/vnd.openxmlformats-officedocument.spreadsheetml.table+xml"/>
  <Override PartName="/xl/pivotTables/pivotTable9.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drawings/drawing8.xml" ContentType="application/vnd.openxmlformats-officedocument.drawing+xml"/>
  <Override PartName="/xl/slicers/slicer2.xml" ContentType="application/vnd.ms-excel.slicer+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480" yWindow="30" windowWidth="22995" windowHeight="10050" firstSheet="6" activeTab="11"/>
  </bookViews>
  <sheets>
    <sheet name="Price, Rating, Quantity" sheetId="3" r:id="rId1"/>
    <sheet name="Sale &amp; Quantity by Author" sheetId="4" r:id="rId2"/>
    <sheet name="Top 10 Book by Sale" sheetId="5" r:id="rId3"/>
    <sheet name="Top 10 Books by Quantity" sheetId="6" r:id="rId4"/>
    <sheet name="Genre by Sale" sheetId="7" r:id="rId5"/>
    <sheet name="Sale by Year" sheetId="8" r:id="rId6"/>
    <sheet name="Book by Rating" sheetId="9" r:id="rId7"/>
    <sheet name="Normalized Price" sheetId="11" r:id="rId8"/>
    <sheet name="Overall Sale" sheetId="13" r:id="rId9"/>
    <sheet name="Overall Rating" sheetId="12" r:id="rId10"/>
    <sheet name="bestsellers with categories das" sheetId="1" r:id="rId11"/>
    <sheet name="Dashboard" sheetId="2" r:id="rId12"/>
  </sheets>
  <definedNames>
    <definedName name="Slicer_Genre">#N/A</definedName>
    <definedName name="Slicer_User_Rating">#N/A</definedName>
    <definedName name="Slicer_Year">#N/A</definedName>
  </definedNames>
  <calcPr calcId="144525"/>
  <pivotCaches>
    <pivotCache cacheId="9" r:id="rId13"/>
    <pivotCache cacheId="13"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2" i="1"/>
  <c r="J24" i="3" l="1"/>
  <c r="AB15" i="2" s="1"/>
  <c r="I22" i="3"/>
  <c r="I20" i="3"/>
  <c r="AB12" i="2" s="1"/>
  <c r="I19" i="3"/>
  <c r="AB11" i="2" s="1"/>
  <c r="I17" i="3"/>
  <c r="AB9" i="2" s="1"/>
  <c r="I16" i="3"/>
  <c r="AB8" i="2" s="1"/>
  <c r="I15" i="3"/>
  <c r="AB7" i="2" s="1"/>
  <c r="I14" i="3"/>
  <c r="AB6" i="2" s="1"/>
  <c r="J22" i="3" l="1"/>
  <c r="AB14" i="2" s="1"/>
</calcChain>
</file>

<file path=xl/sharedStrings.xml><?xml version="1.0" encoding="utf-8"?>
<sst xmlns="http://schemas.openxmlformats.org/spreadsheetml/2006/main" count="2308" uniqueCount="632">
  <si>
    <t>Sr No</t>
  </si>
  <si>
    <t>Name</t>
  </si>
  <si>
    <t>Author</t>
  </si>
  <si>
    <t>User Rating</t>
  </si>
  <si>
    <t>Reviews</t>
  </si>
  <si>
    <t>Price</t>
  </si>
  <si>
    <t>Year</t>
  </si>
  <si>
    <t>Genre</t>
  </si>
  <si>
    <t>10-Day Green Smoothie Cleanse</t>
  </si>
  <si>
    <t>JJ Smith</t>
  </si>
  <si>
    <t>Non Fiction</t>
  </si>
  <si>
    <t>11/22/63: A Novel</t>
  </si>
  <si>
    <t>Stephen King</t>
  </si>
  <si>
    <t>Fiction</t>
  </si>
  <si>
    <t>12 Rules for Life: An Antidote to Chaos</t>
  </si>
  <si>
    <t>Jordan B. Peterson</t>
  </si>
  <si>
    <t>1984 (Signet Classics)</t>
  </si>
  <si>
    <t>George Orwell</t>
  </si>
  <si>
    <t>5,000 Awesome Facts (About Everything!) (National Geographic Kids)</t>
  </si>
  <si>
    <t>National Geographic Kids</t>
  </si>
  <si>
    <t>A Dance with Dragons (A Song of Ice and Fire)</t>
  </si>
  <si>
    <t>George R. R. Martin</t>
  </si>
  <si>
    <t>A Game of Thrones / A Clash of Kings / A Storm of Swords / A Feast of Crows / A Dance with Dragons</t>
  </si>
  <si>
    <t>A Gentleman in Moscow: A Novel</t>
  </si>
  <si>
    <t>Amor Towles</t>
  </si>
  <si>
    <t>James Comey</t>
  </si>
  <si>
    <t>Total Sale</t>
  </si>
  <si>
    <t>A Man Called Ove: A Novel</t>
  </si>
  <si>
    <t>Fredrik Backman</t>
  </si>
  <si>
    <t>Max Rate</t>
  </si>
  <si>
    <t>Min Rate</t>
  </si>
  <si>
    <t>A Patriot's History of the United States: From Columbus's Great Discovery to the War on Terror</t>
  </si>
  <si>
    <t>Larry Schweikart</t>
  </si>
  <si>
    <t>Avg Rate</t>
  </si>
  <si>
    <t>A Stolen Life: A Memoir</t>
  </si>
  <si>
    <t>Jaycee Dugard</t>
  </si>
  <si>
    <t>A Wrinkle in Time (Time Quintet)</t>
  </si>
  <si>
    <t>Madeleine L'Engle</t>
  </si>
  <si>
    <t>max Rating</t>
  </si>
  <si>
    <t>Act Like a Lady, Think Like a Man: What Men Really Think About Love, Relationships, Intimacy, and Commitment</t>
  </si>
  <si>
    <t>Steve Harvey</t>
  </si>
  <si>
    <t>Min Rating</t>
  </si>
  <si>
    <t>Adult Coloring Book Designs: Stress Relief Coloring Book: Garden Designs, Mandalas, Animals, and Paisley Patterns</t>
  </si>
  <si>
    <t>Adult Coloring Book Designs</t>
  </si>
  <si>
    <t>Adult Coloring Book: Stress Relieving Animal Designs</t>
  </si>
  <si>
    <t>Blue Star Coloring</t>
  </si>
  <si>
    <t>Rating</t>
  </si>
  <si>
    <t>Adult Coloring Book: Stress Relieving Patterns</t>
  </si>
  <si>
    <t>Adult Coloring Books: A Coloring Book for Adults Featuring Mandalas and Henna Inspired Flowers, Animals, and Paisleyâ€¦</t>
  </si>
  <si>
    <t>Coloring Books for Adults</t>
  </si>
  <si>
    <t>Alexander Hamilton</t>
  </si>
  <si>
    <t>Ron Chernow</t>
  </si>
  <si>
    <t>All the Light We Cannot See</t>
  </si>
  <si>
    <t>Anthony Doerr</t>
  </si>
  <si>
    <t>Allegiant</t>
  </si>
  <si>
    <t>Veronica Roth</t>
  </si>
  <si>
    <t>American Sniper: The Autobiography of the Most Lethal Sniper in U.S. Military History</t>
  </si>
  <si>
    <t>Chris Kyle</t>
  </si>
  <si>
    <t>And the Mountains Echoed</t>
  </si>
  <si>
    <t>Khaled Hosseini</t>
  </si>
  <si>
    <t>Arguing with Idiots: How to Stop Small Minds and Big Government</t>
  </si>
  <si>
    <t>Glenn Beck</t>
  </si>
  <si>
    <t>Astrophysics for People in a Hurry</t>
  </si>
  <si>
    <t>Neil deGrasse Tyson</t>
  </si>
  <si>
    <t>Autobiography of Mark Twain, Vol. 1</t>
  </si>
  <si>
    <t>Mark Twain</t>
  </si>
  <si>
    <t>Baby Touch and Feel: Animals</t>
  </si>
  <si>
    <t>DK</t>
  </si>
  <si>
    <t>Balance (Angie's Extreme Stress Menders)</t>
  </si>
  <si>
    <t>Angie Grace</t>
  </si>
  <si>
    <t>Barefoot Contessa Foolproof: Recipes You Can Trust: A Cookbook</t>
  </si>
  <si>
    <t>Ina Garten</t>
  </si>
  <si>
    <t>Barefoot Contessa, How Easy Is That?: Fabulous Recipes &amp; Easy Tips</t>
  </si>
  <si>
    <t>Becoming</t>
  </si>
  <si>
    <t>Michelle Obama</t>
  </si>
  <si>
    <t>Being Mortal: Medicine and What Matters in the End</t>
  </si>
  <si>
    <t>Atul Gawande</t>
  </si>
  <si>
    <t>Between the World and Me</t>
  </si>
  <si>
    <t>Ta-Nehisi Coates</t>
  </si>
  <si>
    <t>Born to Run</t>
  </si>
  <si>
    <t>Bruce Springsteen</t>
  </si>
  <si>
    <t>Breaking Dawn (The Twilight Saga, Book 4)</t>
  </si>
  <si>
    <t>Stephenie Meyer</t>
  </si>
  <si>
    <t>Broke: The Plan to Restore Our Trust, Truth and Treasure</t>
  </si>
  <si>
    <t>Brown Bear, Brown Bear, What Do You See?</t>
  </si>
  <si>
    <t>Bill Martin Jr.</t>
  </si>
  <si>
    <t>Cabin Fever (Diary of a Wimpy Kid, Book 6)</t>
  </si>
  <si>
    <t>Jeff Kinney</t>
  </si>
  <si>
    <t>Calm the F*ck Down: An Irreverent Adult Coloring Book (Irreverent Book Series)</t>
  </si>
  <si>
    <t>Sasha O'Hara</t>
  </si>
  <si>
    <t>Can't Hurt Me: Master Your Mind and Defy the Odds</t>
  </si>
  <si>
    <t>David Goggins</t>
  </si>
  <si>
    <t>Capital in the Twenty First Century</t>
  </si>
  <si>
    <t>Thomas Piketty</t>
  </si>
  <si>
    <t>Catching Fire (The Hunger Games)</t>
  </si>
  <si>
    <t>Suzanne Collins</t>
  </si>
  <si>
    <t>Cravings: Recipes for All the Food You Want to Eat: A Cookbook</t>
  </si>
  <si>
    <t>Chrissy Teigen</t>
  </si>
  <si>
    <t>Crazy Love: Overwhelmed by a Relentless God</t>
  </si>
  <si>
    <t>Francis Chan</t>
  </si>
  <si>
    <t>Crazy Rich Asians (Crazy Rich Asians Trilogy)</t>
  </si>
  <si>
    <t>Kevin Kwan</t>
  </si>
  <si>
    <t>Creative Haven Creative Cats Coloring Book (Adult Coloring)</t>
  </si>
  <si>
    <t>Marjorie Sarnat</t>
  </si>
  <si>
    <t>Creative Haven Owls Coloring Book (Adult Coloring)</t>
  </si>
  <si>
    <t>Cutting for Stone</t>
  </si>
  <si>
    <t>Abraham Verghese</t>
  </si>
  <si>
    <t>Daring Greatly: How the Courage to Be Vulnerable Transforms the Way We Live, Love, Parent, and Lead</t>
  </si>
  <si>
    <t>BreneÌ Brown</t>
  </si>
  <si>
    <t>David and Goliath: Underdogs, Misfits, and the Art of Battling Giants</t>
  </si>
  <si>
    <t>Malcolm Gladwell</t>
  </si>
  <si>
    <t>Dead And Gone: A Sookie Stackhouse Novel (Sookie Stackhouse/True Blood)</t>
  </si>
  <si>
    <t>Charlaine Harris</t>
  </si>
  <si>
    <t>Dead in the Family (Sookie Stackhouse/True Blood, Book 10)</t>
  </si>
  <si>
    <t>Dead Reckoning (Sookie Stackhouse/True Blood, Book 11)</t>
  </si>
  <si>
    <t>Dear Zoo: A Lift-the-Flap Book</t>
  </si>
  <si>
    <t>Rod Campbell</t>
  </si>
  <si>
    <t>Decision Points</t>
  </si>
  <si>
    <t>George W. Bush</t>
  </si>
  <si>
    <t>Delivering Happiness: A Path to Profits, Passion, and Purpose</t>
  </si>
  <si>
    <t>Tony Hsieh</t>
  </si>
  <si>
    <t>Diagnostic and Statistical Manual of Mental Disorders, 5th Edition: DSM-5</t>
  </si>
  <si>
    <t>American Psychiatric Association</t>
  </si>
  <si>
    <t>Diary of a Wimpy Kid: Hard Luck, Book 8</t>
  </si>
  <si>
    <t>Diary of a Wimpy Kid: The Last Straw (Book 3)</t>
  </si>
  <si>
    <t>Diary of a Wimpy Kid: The Long Haul</t>
  </si>
  <si>
    <t>Difficult Riddles For Smart Kids: 300 Difficult Riddles And Brain Teasers Families Will Love (Books for Smart Kids)</t>
  </si>
  <si>
    <t>M Prefontaine</t>
  </si>
  <si>
    <t>Divergent</t>
  </si>
  <si>
    <t>Divergent / Insurgent</t>
  </si>
  <si>
    <t>Divine Soul Mind Body Healing and Transmission System: The Divine Way to Heal You, Humanity, Mother Earth, and Allâ€¦</t>
  </si>
  <si>
    <t>Zhi Gang Sha</t>
  </si>
  <si>
    <t>Doctor Sleep: A Novel</t>
  </si>
  <si>
    <t>Dog Days (Diary of a Wimpy Kid, Book 4) (Volume 4)</t>
  </si>
  <si>
    <t>Dog Man and Cat Kid: From the Creator of Captain Underpants (Dog Man #4)</t>
  </si>
  <si>
    <t>Dav Pilkey</t>
  </si>
  <si>
    <t>Dog Man: A Tale of Two Kitties: From the Creator of Captain Underpants (Dog Man #3)</t>
  </si>
  <si>
    <t>Dog Man: Brawl of the Wild: From the Creator of Captain Underpants (Dog Man #6)</t>
  </si>
  <si>
    <t>Dog Man: Fetch-22: From the Creator of Captain Underpants (Dog Man #8)</t>
  </si>
  <si>
    <t>Dog Man: For Whom the Ball Rolls: From the Creator of Captain Underpants (Dog Man #7)</t>
  </si>
  <si>
    <t>Dog Man: Lord of the Fleas: From the Creator of Captain Underpants (Dog Man #5)</t>
  </si>
  <si>
    <t>Double Down (Diary of a Wimpy Kid #11)</t>
  </si>
  <si>
    <t>Dover Creative Haven Art Nouveau Animal Designs Coloring Book (Creative Haven Coloring Books)</t>
  </si>
  <si>
    <t>Marty Noble</t>
  </si>
  <si>
    <t>Drive: The Surprising Truth About What Motivates Us</t>
  </si>
  <si>
    <t>Daniel H. Pink</t>
  </si>
  <si>
    <t>Eat This Not That! Supermarket Survival Guide: The No-Diet Weight Loss Solution</t>
  </si>
  <si>
    <t>David Zinczenko</t>
  </si>
  <si>
    <t>Eat This, Not That! Thousands of Simple Food Swaps that Can Save You 10, 20, 30 Pounds--or More!</t>
  </si>
  <si>
    <t>Eat to Live: The Amazing Nutrient-Rich Program for Fast and Sustained Weight Loss, Revised Edition</t>
  </si>
  <si>
    <t>Joel Fuhrman MD</t>
  </si>
  <si>
    <t>Eclipse (Twilight Sagas)</t>
  </si>
  <si>
    <t>Eclipse (Twilight)</t>
  </si>
  <si>
    <t>Educated: A Memoir</t>
  </si>
  <si>
    <t>Tara Westover</t>
  </si>
  <si>
    <t>Enchanted Forest: An Inky Quest and Coloring book (Activity Books, Mindfulness and Meditation, Illustrated Floral Printsâ€¦</t>
  </si>
  <si>
    <t>Johanna Basford</t>
  </si>
  <si>
    <t>Fahrenheit 451</t>
  </si>
  <si>
    <t>Ray Bradbury</t>
  </si>
  <si>
    <t>Fantastic Beasts and Where to Find Them: The Original Screenplay (Harry Potter)</t>
  </si>
  <si>
    <t>J.K. Rowling</t>
  </si>
  <si>
    <t>Fear: Trump in the White House</t>
  </si>
  <si>
    <t>Bob Woodward</t>
  </si>
  <si>
    <t>Fifty Shades Darker</t>
  </si>
  <si>
    <t>E L James</t>
  </si>
  <si>
    <t>Fifty Shades Freed: Book Three of the Fifty Shades Trilogy (Fifty Shades of Grey Series) (English Edition)</t>
  </si>
  <si>
    <t>Fifty Shades of Grey: Book One of the Fifty Shades Trilogy (Fifty Shades of Grey Series)</t>
  </si>
  <si>
    <t>Fifty Shades Trilogy (Fifty Shades of Grey / Fifty Shades Darker / Fifty Shades Freed)</t>
  </si>
  <si>
    <t>Fire and Fury: Inside the Trump White House</t>
  </si>
  <si>
    <t>Michael Wolff</t>
  </si>
  <si>
    <t>First 100 Words</t>
  </si>
  <si>
    <t>Roger Priddy</t>
  </si>
  <si>
    <t>Food Rules: An Eater's Manual</t>
  </si>
  <si>
    <t>Michael Pollan</t>
  </si>
  <si>
    <t>Frozen (Little Golden Book)</t>
  </si>
  <si>
    <t>RH Disney</t>
  </si>
  <si>
    <t>Game Change: Obama and the Clintons, McCain and Palin, and the Race of a Lifetime</t>
  </si>
  <si>
    <t>John Heilemann</t>
  </si>
  <si>
    <t>Game of Thrones Boxed Set: A Game of Thrones/A Clash of Kings/A Storm of Swords/A Feast for Crows</t>
  </si>
  <si>
    <t>George R.R. Martin</t>
  </si>
  <si>
    <t>George Washington's Sacred Fire</t>
  </si>
  <si>
    <t>Peter A. Lillback</t>
  </si>
  <si>
    <t>George Washington's Secret Six: The Spy Ring That Saved the American Revolution</t>
  </si>
  <si>
    <t>Brian Kilmeade</t>
  </si>
  <si>
    <t>Giraffes Can't Dance</t>
  </si>
  <si>
    <t>Giles Andreae</t>
  </si>
  <si>
    <t>Girl, Stop Apologizing: A Shame-Free Plan for Embracing and Achieving Your Goals</t>
  </si>
  <si>
    <t>Rachel Hollis</t>
  </si>
  <si>
    <t>Girl, Wash Your Face: Stop Believing the Lies About Who You Are So You Can Become Who You Were Meant to Be</t>
  </si>
  <si>
    <t>Glenn Beck's Common Sense: The Case Against an Out-of-Control Government, Inspired by Thomas Paine</t>
  </si>
  <si>
    <t>Go Set a Watchman: A Novel</t>
  </si>
  <si>
    <t>Harper Lee</t>
  </si>
  <si>
    <t>Go the F**k to Sleep</t>
  </si>
  <si>
    <t>Adam Mansbach</t>
  </si>
  <si>
    <t>Going Rogue: An American Life</t>
  </si>
  <si>
    <t>Sarah Palin</t>
  </si>
  <si>
    <t>Gone Girl</t>
  </si>
  <si>
    <t>Gillian Flynn</t>
  </si>
  <si>
    <t>Good Days Start With Gratitude: A 52 Week Guide To Cultivate An Attitude Of Gratitude: Gratitude Journal</t>
  </si>
  <si>
    <t>Pretty Simple Press</t>
  </si>
  <si>
    <t>Good to Great: Why Some Companies Make the Leap and Others Don't</t>
  </si>
  <si>
    <t>Jim Collins</t>
  </si>
  <si>
    <t>Goodnight Moon</t>
  </si>
  <si>
    <t>Margaret Wise Brown</t>
  </si>
  <si>
    <t>Goodnight, Goodnight Construction Site (Hardcover Books for Toddlers, Preschool Books for Kids)</t>
  </si>
  <si>
    <t>Sherri Duskey Rinker</t>
  </si>
  <si>
    <t>Grain Brain: The Surprising Truth about Wheat, Carbs, and Sugar--Your Brain's Silent Killers</t>
  </si>
  <si>
    <t>David Perlmutter MD</t>
  </si>
  <si>
    <t>Grey: Fifty Shades of Grey as Told by Christian (Fifty Shades of Grey Series)</t>
  </si>
  <si>
    <t>Guts</t>
  </si>
  <si>
    <t>Raina Telgemeier</t>
  </si>
  <si>
    <t>Hamilton: The Revolution</t>
  </si>
  <si>
    <t>Lin-Manuel Miranda</t>
  </si>
  <si>
    <t>Happy, Happy, Happy: My Life and Legacy as the Duck Commander</t>
  </si>
  <si>
    <t>Phil Robertson</t>
  </si>
  <si>
    <t>Harry Potter and the Chamber of Secrets: The Illustrated Edition (Harry Potter, Book 2)</t>
  </si>
  <si>
    <t>Harry Potter and the Cursed Child, Parts 1 &amp; 2, Special Rehearsal Edition Script</t>
  </si>
  <si>
    <t>Harry Potter and the Goblet of Fire: The Illustrated Edition (Harry Potter, Book 4) (4)</t>
  </si>
  <si>
    <t>J. K. Rowling</t>
  </si>
  <si>
    <t>Harry Potter and the Prisoner of Azkaban: The Illustrated Edition (Harry Potter, Book 3)</t>
  </si>
  <si>
    <t>Harry Potter and the Sorcerer's Stone: The Illustrated Edition (Harry Potter, Book 1)</t>
  </si>
  <si>
    <t>Harry Potter Coloring Book</t>
  </si>
  <si>
    <t>Scholastic</t>
  </si>
  <si>
    <t>Harry Potter Paperback Box Set (Books 1-7)</t>
  </si>
  <si>
    <t>Have a Little Faith: A True Story</t>
  </si>
  <si>
    <t>Mitch Albom</t>
  </si>
  <si>
    <t>Heaven is for Real: A Little Boy's Astounding Story of His Trip to Heaven and Back</t>
  </si>
  <si>
    <t>Todd Burpo</t>
  </si>
  <si>
    <t>Hillbilly Elegy: A Memoir of a Family and Culture in Crisis</t>
  </si>
  <si>
    <t>J. D. Vance</t>
  </si>
  <si>
    <t>Homebody: A Guide to Creating Spaces You Never Want to Leave</t>
  </si>
  <si>
    <t>Joanna Gaines</t>
  </si>
  <si>
    <t>How to Win Friends &amp; Influence People</t>
  </si>
  <si>
    <t>Dale Carnegie</t>
  </si>
  <si>
    <t>Howard Stern Comes Again</t>
  </si>
  <si>
    <t>Howard Stern</t>
  </si>
  <si>
    <t>Humans of New York</t>
  </si>
  <si>
    <t>Brandon Stanton</t>
  </si>
  <si>
    <t>Humans of New York : Stories</t>
  </si>
  <si>
    <t>Hyperbole and a Half: Unfortunate Situations, Flawed Coping Mechanisms, Mayhem, and Other Things That Happened</t>
  </si>
  <si>
    <t>Allie Brosh</t>
  </si>
  <si>
    <t>I Am Confident, Brave &amp; Beautiful: A Coloring Book for Girls</t>
  </si>
  <si>
    <t>Hopscotch Girls</t>
  </si>
  <si>
    <t>I, Alex Cross</t>
  </si>
  <si>
    <t>James Patterson</t>
  </si>
  <si>
    <t>If Animals Kissed Good Night</t>
  </si>
  <si>
    <t>Ann Whitford Paul</t>
  </si>
  <si>
    <t>If I Stay</t>
  </si>
  <si>
    <t>Gayle Forman</t>
  </si>
  <si>
    <t>In the Garden of Beasts: Love, Terror, and an American Family in Hitler's Berlin</t>
  </si>
  <si>
    <t>Eric Larson</t>
  </si>
  <si>
    <t>Inferno</t>
  </si>
  <si>
    <t>Dan Brown</t>
  </si>
  <si>
    <t>Inheritance: Book IV (Inheritance Cycle)</t>
  </si>
  <si>
    <t>Christopher Paolini</t>
  </si>
  <si>
    <t>Instant Pot Pressure Cooker Cookbook: 500 Everyday Recipes for Beginners and Advanced Users. Try Easy and Healthyâ€¦</t>
  </si>
  <si>
    <t>Jennifer Smith</t>
  </si>
  <si>
    <t>It's Not Supposed to Be This Way: Finding Unexpected Strength When Disappointments Leave You Shattered</t>
  </si>
  <si>
    <t>Lysa TerKeurst</t>
  </si>
  <si>
    <t>Jesus Calling: Enjoying Peace in His Presence (with Scripture References)</t>
  </si>
  <si>
    <t>Sarah Young</t>
  </si>
  <si>
    <t>JOURNEY TO THE ICE P</t>
  </si>
  <si>
    <t>Joyland (Hard Case Crime)</t>
  </si>
  <si>
    <t>Killers of the Flower Moon: The Osage Murders and the Birth of the FBI</t>
  </si>
  <si>
    <t>David Grann</t>
  </si>
  <si>
    <t>Killing Jesus (Bill O'Reilly's Killing Series)</t>
  </si>
  <si>
    <t>Bill O'Reilly</t>
  </si>
  <si>
    <t>Killing Kennedy: The End of Camelot</t>
  </si>
  <si>
    <t>Killing Lincoln: The Shocking Assassination that Changed America Forever (Bill O'Reilly's Killing Series)</t>
  </si>
  <si>
    <t>Killing Patton: The Strange Death of World War II's Most Audacious General (Bill O'Reilly's Killing Series)</t>
  </si>
  <si>
    <t>Killing Reagan: The Violent Assault That Changed a Presidency (Bill O'Reilly's Killing Series)</t>
  </si>
  <si>
    <t>Killing the Rising Sun: How America Vanquished World War II Japan (Bill O'Reilly's Killing Series)</t>
  </si>
  <si>
    <t>Kitchen Confidential Updated Edition: Adventures in the Culinary Underbelly (P.S.)</t>
  </si>
  <si>
    <t>Anthony Bourdain</t>
  </si>
  <si>
    <t>Knock-Knock Jokes for Kids</t>
  </si>
  <si>
    <t>Rob Elliott</t>
  </si>
  <si>
    <t>Last Week Tonight with John Oliver Presents A Day in the Life of Marlon Bundo (Better Bundo Book, LGBT ChildrenÂ’s Book)</t>
  </si>
  <si>
    <t>Jill Twiss</t>
  </si>
  <si>
    <t>Laugh-Out-Loud Jokes for Kids</t>
  </si>
  <si>
    <t>Lean In: Women, Work, and the Will to Lead</t>
  </si>
  <si>
    <t>Sheryl Sandberg</t>
  </si>
  <si>
    <t>Leonardo da Vinci</t>
  </si>
  <si>
    <t>Walter Isaacson</t>
  </si>
  <si>
    <t>Lettering and Modern Calligraphy: A Beginner's Guide: Learn Hand Lettering and Brush Lettering</t>
  </si>
  <si>
    <t>Paper Peony Press</t>
  </si>
  <si>
    <t>Liberty and Tyranny: A Conservative Manifesto</t>
  </si>
  <si>
    <t>Mark R. Levin</t>
  </si>
  <si>
    <t>Life</t>
  </si>
  <si>
    <t>Keith Richards</t>
  </si>
  <si>
    <t>Little Bee: A Novel</t>
  </si>
  <si>
    <t>Chris Cleave</t>
  </si>
  <si>
    <t>Little Blue Truck</t>
  </si>
  <si>
    <t>Alice Schertle</t>
  </si>
  <si>
    <t>Little Fires Everywhere</t>
  </si>
  <si>
    <t>Celeste Ng</t>
  </si>
  <si>
    <t>Looking for Alaska</t>
  </si>
  <si>
    <t>John Green</t>
  </si>
  <si>
    <t>Love Wins: A Book About Heaven, Hell, and the Fate of Every Person Who Ever Lived</t>
  </si>
  <si>
    <t>Rob Bell</t>
  </si>
  <si>
    <t>Love You Forever</t>
  </si>
  <si>
    <t>Robert Munsch</t>
  </si>
  <si>
    <t>Magnolia Table: A Collection of Recipes for Gathering</t>
  </si>
  <si>
    <t>Make It Ahead: A Barefoot Contessa Cookbook</t>
  </si>
  <si>
    <t>Make Your Bed: Little Things That Can Change Your Life...And Maybe the World</t>
  </si>
  <si>
    <t>Admiral William H. McRaven</t>
  </si>
  <si>
    <t>Mastering the Art of French Cooking, Vol. 2</t>
  </si>
  <si>
    <t>Julia Child</t>
  </si>
  <si>
    <t>Milk and Honey</t>
  </si>
  <si>
    <t>Rupi Kaur</t>
  </si>
  <si>
    <t>Milk and Vine: Inspirational Quotes From Classic Vines</t>
  </si>
  <si>
    <t>Adam Gasiewski</t>
  </si>
  <si>
    <t>Mindset: The New Psychology of Success</t>
  </si>
  <si>
    <t>Carol S. Dweck</t>
  </si>
  <si>
    <t>Mockingjay (The Hunger Games)</t>
  </si>
  <si>
    <t>National Geographic Kids Why?: Over 1,111 Answers to Everything</t>
  </si>
  <si>
    <t>Crispin Boyer</t>
  </si>
  <si>
    <t>National Geographic Little Kids First Big Book of Why (National Geographic Little Kids First Big Books)</t>
  </si>
  <si>
    <t>Amy Shields</t>
  </si>
  <si>
    <t>New Moon (The Twilight Saga)</t>
  </si>
  <si>
    <t>Night (Night)</t>
  </si>
  <si>
    <t>Elie Wiesel</t>
  </si>
  <si>
    <t>No Easy Day: The Autobiography of a Navy Seal: The Firsthand Account of the Mission That Killed Osama Bin Laden</t>
  </si>
  <si>
    <t>Mark Owen</t>
  </si>
  <si>
    <t>Obama: An Intimate Portrait</t>
  </si>
  <si>
    <t>Pete Souza</t>
  </si>
  <si>
    <t>Oh, the Places You'll Go!</t>
  </si>
  <si>
    <t>Dr. Seuss</t>
  </si>
  <si>
    <t>Old School (Diary of a Wimpy Kid #10)</t>
  </si>
  <si>
    <t>Olive Kitteridge</t>
  </si>
  <si>
    <t>Elizabeth Strout</t>
  </si>
  <si>
    <t>One Thousand Gifts: A Dare to Live Fully Right Where You Are</t>
  </si>
  <si>
    <t>Ann Voskamp</t>
  </si>
  <si>
    <t>Option B: Facing Adversity, Building Resilience, and Finding Joy</t>
  </si>
  <si>
    <t>Origin: A Novel (Robert Langdon)</t>
  </si>
  <si>
    <t>Orphan Train</t>
  </si>
  <si>
    <t>Christina Baker Kline</t>
  </si>
  <si>
    <t>Outliers: The Story of Success</t>
  </si>
  <si>
    <t>P is for Potty! (Sesame Street) (Lift-the-Flap)</t>
  </si>
  <si>
    <t>Naomi Kleinberg</t>
  </si>
  <si>
    <t>Percy Jackson and the Olympians Paperback Boxed Set (Books 1-3)</t>
  </si>
  <si>
    <t>Rick Riordan</t>
  </si>
  <si>
    <t>Player's Handbook (Dungeons &amp; Dragons)</t>
  </si>
  <si>
    <t>Wizards RPG Team</t>
  </si>
  <si>
    <t>PokÃ©mon Deluxe Essential Handbook: The Need-to-Know Stats and Facts on Over 700 PokÃ©mon</t>
  </si>
  <si>
    <t>Proof of Heaven: A Neurosurgeon's Journey into the Afterlife</t>
  </si>
  <si>
    <t>Eben Alexander</t>
  </si>
  <si>
    <t>Publication Manual of the American Psychological Association, 6th Edition</t>
  </si>
  <si>
    <t>American Psychological Association</t>
  </si>
  <si>
    <t>Puppy Birthday to You! (Paw Patrol) (Little Golden Book)</t>
  </si>
  <si>
    <t>Golden Books</t>
  </si>
  <si>
    <t>Quiet: The Power of Introverts in a World That Can't Stop Talking</t>
  </si>
  <si>
    <t>Susan Cain</t>
  </si>
  <si>
    <t>Radical: Taking Back Your Faith from the American Dream</t>
  </si>
  <si>
    <t>David Platt</t>
  </si>
  <si>
    <t>Ready Player One: A Novel</t>
  </si>
  <si>
    <t>Ernest Cline</t>
  </si>
  <si>
    <t>Rush Revere and the Brave Pilgrims: Time-Travel Adventures with Exceptional Americans (1)</t>
  </si>
  <si>
    <t>Rush Limbaugh</t>
  </si>
  <si>
    <t>Rush Revere and the First Patriots: Time-Travel Adventures With Exceptional Americans (2)</t>
  </si>
  <si>
    <t>Salt, Fat, Acid, Heat: Mastering the Elements of Good Cooking</t>
  </si>
  <si>
    <t>Samin Nosrat</t>
  </si>
  <si>
    <t>Sarah's Key</t>
  </si>
  <si>
    <t>Tatiana de Rosnay</t>
  </si>
  <si>
    <t>School Zone - Big Preschool Workbook - Ages 4 and Up, Colors, Shapes, Numbers 1-10, Alphabet, Pre-Writing, Pre-Readingâ€¦</t>
  </si>
  <si>
    <t>School Zone</t>
  </si>
  <si>
    <t>Secret Garden: An Inky Treasure Hunt and Coloring Book (For Adults, mindfulness coloring)</t>
  </si>
  <si>
    <t>Sh*t My Dad Says</t>
  </si>
  <si>
    <t>Justin Halpern</t>
  </si>
  <si>
    <t>Ship of Fools: How a Selfish Ruling Class Is Bringing America to the Brink of Revolution</t>
  </si>
  <si>
    <t>Tucker Carlson</t>
  </si>
  <si>
    <t>Shred: The Revolutionary Diet: 6 Weeks 4 Inches 2 Sizes</t>
  </si>
  <si>
    <t>Ian K. Smith M.D.</t>
  </si>
  <si>
    <t>Sookie Stackhouse</t>
  </si>
  <si>
    <t>Soul Healing Miracles: Ancient and New Sacred Wisdom, Knowledge, and Practical Techniques for Healing the Spiritualâ€¦</t>
  </si>
  <si>
    <t>Steve Jobs</t>
  </si>
  <si>
    <t>Strange Planet (Strange Planet Series)</t>
  </si>
  <si>
    <t>Nathan W. Pyle</t>
  </si>
  <si>
    <t>StrengthsFinder 2.0</t>
  </si>
  <si>
    <t>Gallup</t>
  </si>
  <si>
    <t>Super Freakonomics: Global Cooling, Patriotic Prostitutes, and Why Suicide Bombers Should Buy Life Insurance</t>
  </si>
  <si>
    <t>Steven D. Levitt</t>
  </si>
  <si>
    <t>Switch: How to Change Things When Change Is Hard</t>
  </si>
  <si>
    <t>Chip Heath</t>
  </si>
  <si>
    <t>Sycamore Row (Jake Brigance)</t>
  </si>
  <si>
    <t>John Grisham</t>
  </si>
  <si>
    <t>Teach Like a Champion: 49 Techniques that Put Students on the Path to College</t>
  </si>
  <si>
    <t>Doug Lemov</t>
  </si>
  <si>
    <t>The 17 Day Diet: A Doctor's Plan Designed for Rapid Results</t>
  </si>
  <si>
    <t>Mike Moreno</t>
  </si>
  <si>
    <t>The 4 Hour Body: An Uncommon Guide to Rapid Fat Loss, Incredible Sex and Becoming Superhuman</t>
  </si>
  <si>
    <t>Timothy Ferriss</t>
  </si>
  <si>
    <t>The 5 Love Languages: The Secret to Love That Lasts</t>
  </si>
  <si>
    <t>Gary Chapman</t>
  </si>
  <si>
    <t>The 5 Love Languages: The Secret to Love that Lasts</t>
  </si>
  <si>
    <t>The 5000 Year Leap</t>
  </si>
  <si>
    <t>W. Cleon Skousen</t>
  </si>
  <si>
    <t>Stephen R. Covey</t>
  </si>
  <si>
    <t>The Alchemist</t>
  </si>
  <si>
    <t>Paulo Coelho</t>
  </si>
  <si>
    <t>The Amateur</t>
  </si>
  <si>
    <t>Edward Klein</t>
  </si>
  <si>
    <t>The Art of Racing in the Rain: A Novel</t>
  </si>
  <si>
    <t>Garth Stein</t>
  </si>
  <si>
    <t>The Big Short: Inside the Doomsday Machine</t>
  </si>
  <si>
    <t>Michael Lewis</t>
  </si>
  <si>
    <t>The Blood of Olympus (The Heroes of Olympus (5))</t>
  </si>
  <si>
    <t>The Blood Sugar Solution: The UltraHealthy Program for Losing Weight, Preventing Disease, and Feeling Great Now!</t>
  </si>
  <si>
    <t>Mark Hyman M.D.</t>
  </si>
  <si>
    <t>The Body Keeps the Score: Brain, Mind, and Body in the Healing of Trauma</t>
  </si>
  <si>
    <t>Bessel van der Kolk M.D.</t>
  </si>
  <si>
    <t>The Book of Basketball: The NBA According to The Sports Guy</t>
  </si>
  <si>
    <t>Bill Simmons</t>
  </si>
  <si>
    <t>The Book Thief</t>
  </si>
  <si>
    <t>Markus Zusak</t>
  </si>
  <si>
    <t>The Book with No Pictures</t>
  </si>
  <si>
    <t>B. J. Novak</t>
  </si>
  <si>
    <t>The Boys in the Boat: Nine Americans and Their Epic Quest for Gold at the 1936 Berlin Olympics</t>
  </si>
  <si>
    <t>Daniel James Brown</t>
  </si>
  <si>
    <t>The Casual Vacancy</t>
  </si>
  <si>
    <t>The China Study: The Most Comprehensive Study of Nutrition Ever Conducted And the Startling Implications for Dietâ€¦</t>
  </si>
  <si>
    <t>Thomas Campbell</t>
  </si>
  <si>
    <t>The Complete Ketogenic Diet for Beginners: Your Essential Guide to Living the Keto Lifestyle</t>
  </si>
  <si>
    <t>Amy Ramos</t>
  </si>
  <si>
    <t>The Confession: A Novel</t>
  </si>
  <si>
    <t>The Constitution of the United States</t>
  </si>
  <si>
    <t>Delegates of the ConstitutionalÂ…</t>
  </si>
  <si>
    <t>The Daily Show with Jon Stewart Presents Earth (The Book): A Visitor's Guide to the Human Race</t>
  </si>
  <si>
    <t>Jon Stewart</t>
  </si>
  <si>
    <t>The Day the Crayons Quit</t>
  </si>
  <si>
    <t>Drew Daywalt</t>
  </si>
  <si>
    <t>The Dukan Diet: 2 Steps to Lose the Weight, 2 Steps to Keep It Off Forever</t>
  </si>
  <si>
    <t>Pierre Dukan</t>
  </si>
  <si>
    <t>The Elegance of the Hedgehog</t>
  </si>
  <si>
    <t>Muriel Barbery</t>
  </si>
  <si>
    <t>The Fault in Our Stars</t>
  </si>
  <si>
    <t>The Five Dysfunctions of a Team: A Leadership Fable</t>
  </si>
  <si>
    <t>Patrick Lencioni</t>
  </si>
  <si>
    <t>The Five Love Languages: How to Express Heartfelt Commitment to Your Mate</t>
  </si>
  <si>
    <t>The Four Agreements: A Practical Guide to Personal Freedom (A Toltec Wisdom Book)</t>
  </si>
  <si>
    <t>Don Miguel Ruiz</t>
  </si>
  <si>
    <t>The Getaway</t>
  </si>
  <si>
    <t>The Girl on the Train</t>
  </si>
  <si>
    <t>Paula Hawkins</t>
  </si>
  <si>
    <t>The Girl Who Kicked the Hornet's Nest (Millennium Trilogy)</t>
  </si>
  <si>
    <t>Stieg Larsson</t>
  </si>
  <si>
    <t>The Girl Who Played with Fire (Millennium Series)</t>
  </si>
  <si>
    <t>The Girl Who Played with Fire (Millennium)</t>
  </si>
  <si>
    <t>The Girl with the Dragon Tattoo (Millennium Series)</t>
  </si>
  <si>
    <t>The Going-To-Bed Book</t>
  </si>
  <si>
    <t>Sandra Boynton</t>
  </si>
  <si>
    <t>The Goldfinch: A Novel (Pulitzer Prize for Fiction)</t>
  </si>
  <si>
    <t>Donna Tartt</t>
  </si>
  <si>
    <t>The Great Gatsby</t>
  </si>
  <si>
    <t>F. Scott Fitzgerald</t>
  </si>
  <si>
    <t>The Guardians: A Novel</t>
  </si>
  <si>
    <t>The Guernsey Literary and Potato Peel Pie Society</t>
  </si>
  <si>
    <t>Mary Ann Shaffer</t>
  </si>
  <si>
    <t>The Handmaid's Tale</t>
  </si>
  <si>
    <t>Margaret Atwood</t>
  </si>
  <si>
    <t>The Harbinger: The Ancient Mystery that Holds the Secret of America's Future</t>
  </si>
  <si>
    <t>Jonathan Cahn</t>
  </si>
  <si>
    <t>The Hate U Give</t>
  </si>
  <si>
    <t>Angie Thomas</t>
  </si>
  <si>
    <t>The Help</t>
  </si>
  <si>
    <t>Kathryn Stockett</t>
  </si>
  <si>
    <t>The House of Hades (Heroes of Olympus, Book 4)</t>
  </si>
  <si>
    <t>The Hunger Games</t>
  </si>
  <si>
    <t>The Hunger Games (Book 1)</t>
  </si>
  <si>
    <t>The Hunger Games Trilogy Boxed Set (1)</t>
  </si>
  <si>
    <t>The Immortal Life of Henrietta Lacks</t>
  </si>
  <si>
    <t>Rebecca Skloot</t>
  </si>
  <si>
    <t>The Instant Pot Electric Pressure Cooker Cookbook: Easy Recipes for Fast &amp; Healthy Meals</t>
  </si>
  <si>
    <t>Laurel Randolph</t>
  </si>
  <si>
    <t>The Last Lecture</t>
  </si>
  <si>
    <t>Randy Pausch</t>
  </si>
  <si>
    <t>The Last Olympian (Percy Jackson and the Olympians, Book 5)</t>
  </si>
  <si>
    <t>The Legend of Zelda: Hyrule Historia</t>
  </si>
  <si>
    <t>Patrick Thorpe</t>
  </si>
  <si>
    <t>The Lego Ideas Book: Unlock Your Imagination</t>
  </si>
  <si>
    <t>Daniel Lipkowitz</t>
  </si>
  <si>
    <t>The Life-Changing Magic of Tidying Up: The Japanese Art of Decluttering and Organizing</t>
  </si>
  <si>
    <t>Marie KondÅ</t>
  </si>
  <si>
    <t>The Litigators</t>
  </si>
  <si>
    <t>The Lost Hero (Heroes of Olympus, Book 1)</t>
  </si>
  <si>
    <t>The Lost Symbol</t>
  </si>
  <si>
    <t>The Love Dare</t>
  </si>
  <si>
    <t>Stephen Kendrick</t>
  </si>
  <si>
    <t>The Magnolia Story</t>
  </si>
  <si>
    <t>Chip Gaines</t>
  </si>
  <si>
    <t>The Mark of Athena (Heroes of Olympus, Book 3)</t>
  </si>
  <si>
    <t>The Martian</t>
  </si>
  <si>
    <t>Andy Weir</t>
  </si>
  <si>
    <t>The Maze Runner (Book 1)</t>
  </si>
  <si>
    <t>James Dashner</t>
  </si>
  <si>
    <t>The Meltdown (Diary of a Wimpy Kid Book 13)</t>
  </si>
  <si>
    <t>The Mueller Report</t>
  </si>
  <si>
    <t>The Washington Post</t>
  </si>
  <si>
    <t>The Nightingale: A Novel</t>
  </si>
  <si>
    <t>Kristin Hannah</t>
  </si>
  <si>
    <t>The Official SAT Study Guide</t>
  </si>
  <si>
    <t>The College Board</t>
  </si>
  <si>
    <t>The Official SAT Study Guide, 2016 Edition (Official Study Guide for the New Sat)</t>
  </si>
  <si>
    <t>The Paris Wife: A Novel</t>
  </si>
  <si>
    <t>Paula McLain</t>
  </si>
  <si>
    <t>The Pioneer Woman Cooks: A Year of Holidays: 140 Step-by-Step Recipes for Simple, Scrumptious Celebrations</t>
  </si>
  <si>
    <t>Ree Drummond</t>
  </si>
  <si>
    <t>The Pioneer Woman Cooks: Dinnertime - Comfort Classics, Freezer Food, 16-minute Meals, and Other Delicious Ways to Solveâ€¦</t>
  </si>
  <si>
    <t>The Pioneer Woman Cooks: Food from My Frontier</t>
  </si>
  <si>
    <t>The Plant Paradox Cookbook: 100 Delicious Recipes to Help You Lose Weight, Heal Your Gut, and Live Lectin-Free</t>
  </si>
  <si>
    <t>Dr. Steven R Gundry MD</t>
  </si>
  <si>
    <t>The Plant Paradox: The Hidden Dangers in "Healthy" Foods That Cause Disease and Weight Gain</t>
  </si>
  <si>
    <t>The Pout-Pout Fish</t>
  </si>
  <si>
    <t>Deborah Diesen</t>
  </si>
  <si>
    <t>The Power of Habit: Why We Do What We Do in Life and Business</t>
  </si>
  <si>
    <t>Charles Duhigg</t>
  </si>
  <si>
    <t>The President Is Missing: A Novel</t>
  </si>
  <si>
    <t>The Racketeer</t>
  </si>
  <si>
    <t>The Red Pyramid (The Kane Chronicles, Book 1)</t>
  </si>
  <si>
    <t>The Road to Serfdom: Text and Documents--The Definitive Edition (The Collected Works of F. A. Hayek, Volume 2)</t>
  </si>
  <si>
    <t>F. A. Hayek</t>
  </si>
  <si>
    <t>The Serpent's Shadow (The Kane Chronicles, Book 3)</t>
  </si>
  <si>
    <t>The Shack: Where Tragedy Confronts Eternity</t>
  </si>
  <si>
    <t>William P. Young</t>
  </si>
  <si>
    <t>The Short Second Life of Bree Tanner: An Eclipse Novella (The Twilight Saga)</t>
  </si>
  <si>
    <t>The Silent Patient</t>
  </si>
  <si>
    <t>Alex Michaelides</t>
  </si>
  <si>
    <t>The Son of Neptune (Heroes of Olympus, Book 2)</t>
  </si>
  <si>
    <t>The Subtle Art of Not Giving a F*ck: A Counterintuitive Approach to Living a Good Life</t>
  </si>
  <si>
    <t>Mark Manson</t>
  </si>
  <si>
    <t>The Sun and Her Flowers</t>
  </si>
  <si>
    <t>The Third Wheel (Diary of a Wimpy Kid, Book 7)</t>
  </si>
  <si>
    <t>The Throne of Fire (The Kane Chronicles, Book 2)</t>
  </si>
  <si>
    <t>The Time Traveler's Wife</t>
  </si>
  <si>
    <t>Audrey Niffenegger</t>
  </si>
  <si>
    <t>The Tipping Point: How Little Things Can Make a Big Difference</t>
  </si>
  <si>
    <t>The Total Money Makeover: Classic Edition: A Proven Plan for Financial Fitness</t>
  </si>
  <si>
    <t>Dave Ramsey</t>
  </si>
  <si>
    <t>The Twilight Saga Collection</t>
  </si>
  <si>
    <t>The Ugly Truth (Diary of a Wimpy Kid, Book 5)</t>
  </si>
  <si>
    <t>The Unofficial Harry Potter Cookbook: From Cauldron Cakes to Knickerbocker Glory--More Than 150 Magical Recipes forâ€¦</t>
  </si>
  <si>
    <t>Dinah Bucholz</t>
  </si>
  <si>
    <t>The Very Hungry Caterpillar</t>
  </si>
  <si>
    <t>Eric Carle</t>
  </si>
  <si>
    <t>The Whole30: The 30-Day Guide to Total Health and Food Freedom</t>
  </si>
  <si>
    <t>Melissa Hartwig Urban</t>
  </si>
  <si>
    <t>The Wonderful Things You Will Be</t>
  </si>
  <si>
    <t>Emily Winfield Martin</t>
  </si>
  <si>
    <t>The Wonky Donkey</t>
  </si>
  <si>
    <t>Craig Smith</t>
  </si>
  <si>
    <t>The Wright Brothers</t>
  </si>
  <si>
    <t>David McCullough</t>
  </si>
  <si>
    <t>Things That Matter: Three Decades of Passions, Pastimes and Politics [Deckled Edge]</t>
  </si>
  <si>
    <t>Charles Krauthammer</t>
  </si>
  <si>
    <t>Thinking, Fast and Slow</t>
  </si>
  <si>
    <t>Daniel Kahneman</t>
  </si>
  <si>
    <t>Thirteen Reasons Why</t>
  </si>
  <si>
    <t>Jay Asher</t>
  </si>
  <si>
    <t>Thomas Jefferson: The Art of Power</t>
  </si>
  <si>
    <t>Jon Meacham</t>
  </si>
  <si>
    <t>Three Cups of Tea: One Man's Mission to Promote Peace - One School at a Time</t>
  </si>
  <si>
    <t>Greg Mortenson</t>
  </si>
  <si>
    <t>Thug Kitchen: The Official Cookbook: Eat Like You Give a F*ck (Thug Kitchen Cookbooks)</t>
  </si>
  <si>
    <t>Thug Kitchen</t>
  </si>
  <si>
    <t>Tina Fey: Bossypants</t>
  </si>
  <si>
    <t>Tina Fey</t>
  </si>
  <si>
    <t>To Kill a Mockingbird</t>
  </si>
  <si>
    <t>Tools of Titans: The Tactics, Routines, and Habits of Billionaires, Icons, and World-Class Performers</t>
  </si>
  <si>
    <t>Towers of Midnight (Wheel of Time, Book Thirteen)</t>
  </si>
  <si>
    <t>Robert Jordan</t>
  </si>
  <si>
    <t>True Compass: A Memoir</t>
  </si>
  <si>
    <t>Edward M. Kennedy</t>
  </si>
  <si>
    <t>Twilight (The Twilight Saga, Book 1)</t>
  </si>
  <si>
    <t>Ultimate Sticker Book: Frozen: More Than 60 Reusable Full-Color Stickers</t>
  </si>
  <si>
    <t>Unbroken: A World War II Story of Survival, Resilience, and Redemption</t>
  </si>
  <si>
    <t>Laura Hillenbrand</t>
  </si>
  <si>
    <t>Under the Dome: A Novel</t>
  </si>
  <si>
    <t>Unfreedom of the Press</t>
  </si>
  <si>
    <t>Unicorn Coloring Book: For Kids Ages 4-8 (US Edition) (Silly Bear Coloring Books)</t>
  </si>
  <si>
    <t>Silly Bear</t>
  </si>
  <si>
    <t>Uninvited: Living Loved When You Feel Less Than, Left Out, and Lonely</t>
  </si>
  <si>
    <t>Watchmen</t>
  </si>
  <si>
    <t>Alan Moore</t>
  </si>
  <si>
    <t>Water for Elephants: A Novel</t>
  </si>
  <si>
    <t>Sara Gruen</t>
  </si>
  <si>
    <t>What Happened</t>
  </si>
  <si>
    <t>Hillary Rodham Clinton</t>
  </si>
  <si>
    <t>What If?: Serious Scientific Answers to Absurd Hypothetical Questions</t>
  </si>
  <si>
    <t>Randall Munroe</t>
  </si>
  <si>
    <t>What Pet Should I Get? (Classic Seuss)</t>
  </si>
  <si>
    <t>What Should Danny Do? (The Power to Choose Series)</t>
  </si>
  <si>
    <t>Adir Levy</t>
  </si>
  <si>
    <t>What to Expect When You're Expecting</t>
  </si>
  <si>
    <t>Heidi Murkoff</t>
  </si>
  <si>
    <t>Wheat Belly: Lose the Wheat, Lose the Weight, and Find Your Path Back to Health</t>
  </si>
  <si>
    <t>William Davis</t>
  </si>
  <si>
    <t>When Breath Becomes Air</t>
  </si>
  <si>
    <t>Paul Kalanithi</t>
  </si>
  <si>
    <t>Where the Crawdads Sing</t>
  </si>
  <si>
    <t>Delia Owens</t>
  </si>
  <si>
    <t>Where the Wild Things Are</t>
  </si>
  <si>
    <t>Maurice Sendak</t>
  </si>
  <si>
    <t>Whose Boat Is This Boat?: Comments That Don't Help in the Aftermath of a Hurricane</t>
  </si>
  <si>
    <t>The Staff of The Late Show withÂ…</t>
  </si>
  <si>
    <t>Wild: From Lost to Found on the Pacific Crest Trail</t>
  </si>
  <si>
    <t>Cheryl Strayed</t>
  </si>
  <si>
    <t>Winter of the World: Book Two of the Century Trilogy</t>
  </si>
  <si>
    <t>Ken Follett</t>
  </si>
  <si>
    <t>Women Food and God: An Unexpected Path to Almost Everything</t>
  </si>
  <si>
    <t>Geneen Roth</t>
  </si>
  <si>
    <t>Wonder</t>
  </si>
  <si>
    <t>R. J. Palacio</t>
  </si>
  <si>
    <t>Wrecking Ball (Diary of a Wimpy Kid Book 14)</t>
  </si>
  <si>
    <t>You Are a Badass: How to Stop Doubting Your Greatness and Start Living an Awesome Life</t>
  </si>
  <si>
    <t>Jen Sincero</t>
  </si>
  <si>
    <t>Row Labels</t>
  </si>
  <si>
    <t>Count of Name</t>
  </si>
  <si>
    <t>Sum of User Rating</t>
  </si>
  <si>
    <t>Sum of Price</t>
  </si>
  <si>
    <t>Tptal Quantity</t>
  </si>
  <si>
    <t>Quantity</t>
  </si>
  <si>
    <t xml:space="preserve"> </t>
  </si>
  <si>
    <t>Normalized Prize</t>
  </si>
  <si>
    <t>Normalized Rating</t>
  </si>
  <si>
    <t>Cheap</t>
  </si>
  <si>
    <t>Affordable</t>
  </si>
  <si>
    <t>Expensive</t>
  </si>
  <si>
    <t>Medium</t>
  </si>
  <si>
    <t>Low</t>
  </si>
  <si>
    <t>Good</t>
  </si>
  <si>
    <t>A Gooder Loyalty: Truth, Lies, and Leadership</t>
  </si>
  <si>
    <t>The 7 Habits of Goodly Effective People: Powerful Lessons in Personal Change</t>
  </si>
  <si>
    <t>Count of Price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</si>
</sst>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5" formatCode="&quot;₹&quot;\ #,##0;&quot;₹&quot;\ \-#,##0"/>
    <numFmt numFmtId="164" formatCode="[Red][=0]General;[Yellow][=0]General"/>
    <numFmt numFmtId="165" formatCode="[Red][=0]General;[Green][=0]General;[Yellow]General"/>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pivotButton="1"/>
    <xf numFmtId="0" fontId="0" fillId="0" borderId="0" xfId="0" applyAlignment="1">
      <alignment horizontal="left"/>
    </xf>
    <xf numFmtId="0" fontId="0" fillId="0" borderId="0" xfId="0" applyNumberFormat="1"/>
    <xf numFmtId="5" fontId="0" fillId="0" borderId="0" xfId="0" applyNumberFormat="1"/>
    <xf numFmtId="164" fontId="0" fillId="0" borderId="0" xfId="0" applyNumberFormat="1"/>
    <xf numFmtId="0" fontId="17" fillId="0" borderId="0" xfId="0" applyFont="1"/>
    <xf numFmtId="0" fontId="18" fillId="0" borderId="0" xfId="0" applyFont="1" applyAlignment="1">
      <alignment horizontal="center"/>
    </xf>
    <xf numFmtId="5" fontId="18" fillId="0" borderId="0" xfId="0" applyNumberFormat="1" applyFont="1" applyAlignment="1">
      <alignment horizontal="center"/>
    </xf>
    <xf numFmtId="165" fontId="18" fillId="0" borderId="0" xfId="0" applyNumberFormat="1" applyFont="1" applyAlignment="1">
      <alignment horizontal="center"/>
    </xf>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9" formatCode="&quot;₹&quot;\ #,##0;&quot;₹&quot;\ \-#,##0"/>
    </dxf>
    <dxf>
      <numFmt numFmtId="9" formatCode="&quot;₹&quot;\ #,##0;&quot;₹&quot;\ \-#,##0"/>
    </dxf>
    <dxf>
      <numFmt numFmtId="9" formatCode="&quot;₹&quot;\ #,##0;&quot;₹&quot;\ \-#,##0"/>
    </dxf>
    <dxf>
      <numFmt numFmtId="9" formatCode="&quot;₹&quot;\ #,##0;&quot;₹&quot;\ \-#,##0"/>
    </dxf>
    <dxf>
      <numFmt numFmtId="9" formatCode="&quot;₹&quot;\ #,##0;&quot;₹&quot;\ \-#,##0"/>
    </dxf>
    <dxf>
      <numFmt numFmtId="14" formatCode="0.00%"/>
    </dxf>
    <dxf>
      <numFmt numFmtId="14" formatCode="0.00%"/>
    </dxf>
    <dxf>
      <numFmt numFmtId="9" formatCode="&quot;₹&quot;\ #,##0;&quot;₹&quot;\ \-#,##0"/>
    </dxf>
    <dxf>
      <numFmt numFmtId="9" formatCode="&quot;₹&quot;\ #,##0;&quot;₹&quot;\ \-#,##0"/>
    </dxf>
    <dxf>
      <numFmt numFmtId="9" formatCode="&quot;₹&quot;\ #,##0;&quot;₹&quot;\ \-#,##0"/>
    </dxf>
    <dxf>
      <numFmt numFmtId="9" formatCode="&quot;₹&quot;\ #,##0;&quot;₹&quot;\ \-#,##0"/>
    </dxf>
    <dxf>
      <numFmt numFmtId="9" formatCode="&quot;₹&quot;\ #,##0;&quot;₹&quot;\ \-#,##0"/>
    </dxf>
    <dxf>
      <numFmt numFmtId="9" formatCode="&quot;₹&quot;\ #,##0;&quot;₹&quot;\ \-#,##0"/>
    </dxf>
    <dxf>
      <numFmt numFmtId="9" formatCode="&quot;₹&quot;\ #,##0;&quot;₹&quot;\ \-#,##0"/>
    </dxf>
    <dxf>
      <numFmt numFmtId="9" formatCode="&quot;₹&quot;\ #,##0;&quot;₹&quot;\ \-#,##0"/>
    </dxf>
    <dxf>
      <numFmt numFmtId="9" formatCode="&quot;₹&quot;\ #,##0;&quot;₹&quot;\ \-#,##0"/>
    </dxf>
    <dxf>
      <numFmt numFmtId="14" formatCode="0.00%"/>
    </dxf>
    <dxf>
      <numFmt numFmtId="14" formatCode="0.00%"/>
    </dxf>
    <dxf>
      <numFmt numFmtId="9" formatCode="&quot;₹&quot;\ #,##0;&quot;₹&quot;\ \-#,##0"/>
    </dxf>
    <dxf>
      <numFmt numFmtId="9" formatCode="&quot;₹&quot;\ #,##0;&quot;₹&quot;\ \-#,##0"/>
    </dxf>
    <dxf>
      <numFmt numFmtId="9" formatCode="&quot;₹&quot;\ #,##0;&quot;₹&quot;\ \-#,##0"/>
    </dxf>
    <dxf>
      <numFmt numFmtId="9" formatCode="&quot;₹&quot;\ #,##0;&quot;₹&quot;\ \-#,##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[Book Shop Analysis Dashboard by Mohd Faizan.xlsx]Sale &amp; Quantity by Author!PivotTable2</c:name>
    <c:fmtId val="0"/>
  </c:pivotSource>
  <c:chart>
    <c:title>
      <c:tx>
        <c:rich>
          <a:bodyPr/>
          <a:lstStyle/>
          <a:p>
            <a:pPr>
              <a:defRPr sz="1100">
                <a:solidFill>
                  <a:srgbClr val="00B050"/>
                </a:solidFill>
              </a:defRPr>
            </a:pPr>
            <a:r>
              <a:rPr lang="en-IN" sz="1100">
                <a:solidFill>
                  <a:srgbClr val="00B050"/>
                </a:solidFill>
              </a:rPr>
              <a:t>Sale</a:t>
            </a:r>
            <a:r>
              <a:rPr lang="en-IN" sz="1100" baseline="0">
                <a:solidFill>
                  <a:srgbClr val="00B050"/>
                </a:solidFill>
              </a:rPr>
              <a:t> &amp; Quantity by Author</a:t>
            </a:r>
            <a:endParaRPr lang="en-IN" sz="1100">
              <a:solidFill>
                <a:srgbClr val="00B050"/>
              </a:solidFill>
            </a:endParaRPr>
          </a:p>
        </c:rich>
      </c:tx>
      <c:overlay val="1"/>
    </c:title>
    <c:autoTitleDeleted val="0"/>
    <c:pivotFmts>
      <c:pivotFmt>
        <c:idx val="0"/>
        <c:spPr>
          <a:solidFill>
            <a:srgbClr val="00B050"/>
          </a:solidFill>
        </c:spPr>
        <c:marker>
          <c:symbol val="none"/>
        </c:marker>
        <c:dLbl>
          <c:idx val="0"/>
          <c:spPr/>
          <c:txPr>
            <a:bodyPr rot="5400000" vert="horz" anchor="t" anchorCtr="0"/>
            <a:lstStyle/>
            <a:p>
              <a:pPr>
                <a:defRPr/>
              </a:pPr>
              <a:endParaRPr lang="en-US"/>
            </a:p>
          </c:txPr>
          <c:showLegendKey val="0"/>
          <c:showVal val="1"/>
          <c:showCatName val="0"/>
          <c:showSerName val="0"/>
          <c:showPercent val="0"/>
          <c:showBubbleSize val="0"/>
        </c:dLbl>
      </c:pivotFmt>
      <c:pivotFmt>
        <c:idx val="1"/>
        <c:spPr>
          <a:solidFill>
            <a:schemeClr val="tx2">
              <a:lumMod val="75000"/>
            </a:schemeClr>
          </a:solidFill>
        </c:spPr>
        <c:marker>
          <c:symbol val="none"/>
        </c:marker>
        <c:dLbl>
          <c:idx val="0"/>
          <c:spPr/>
          <c:txPr>
            <a:bodyPr/>
            <a:lstStyle/>
            <a:p>
              <a:pPr>
                <a:defRPr/>
              </a:pPr>
              <a:endParaRPr lang="en-US"/>
            </a:p>
          </c:txPr>
          <c:showLegendKey val="0"/>
          <c:showVal val="1"/>
          <c:showCatName val="0"/>
          <c:showSerName val="0"/>
          <c:showPercent val="0"/>
          <c:showBubbleSize val="0"/>
        </c:dLbl>
      </c:pivotFmt>
    </c:pivotFmts>
    <c:plotArea>
      <c:layout/>
      <c:barChart>
        <c:barDir val="col"/>
        <c:grouping val="clustered"/>
        <c:varyColors val="0"/>
        <c:ser>
          <c:idx val="0"/>
          <c:order val="0"/>
          <c:tx>
            <c:strRef>
              <c:f>'Sale &amp; Quantity by Author'!$B$3</c:f>
              <c:strCache>
                <c:ptCount val="1"/>
                <c:pt idx="0">
                  <c:v>Sum of Price</c:v>
                </c:pt>
              </c:strCache>
            </c:strRef>
          </c:tx>
          <c:spPr>
            <a:solidFill>
              <a:srgbClr val="00B050"/>
            </a:solidFill>
          </c:spPr>
          <c:invertIfNegative val="0"/>
          <c:dLbls>
            <c:spPr/>
            <c:txPr>
              <a:bodyPr rot="5400000" vert="horz" anchor="t" anchorCtr="0"/>
              <a:lstStyle/>
              <a:p>
                <a:pPr>
                  <a:defRPr/>
                </a:pPr>
                <a:endParaRPr lang="en-US"/>
              </a:p>
            </c:txPr>
            <c:showLegendKey val="0"/>
            <c:showVal val="1"/>
            <c:showCatName val="0"/>
            <c:showSerName val="0"/>
            <c:showPercent val="0"/>
            <c:showBubbleSize val="0"/>
            <c:showLeaderLines val="0"/>
          </c:dLbls>
          <c:cat>
            <c:strRef>
              <c:f>'Sale &amp; Quantity by Author'!$A$4:$A$13</c:f>
              <c:strCache>
                <c:ptCount val="10"/>
                <c:pt idx="0">
                  <c:v>American Psychological Association</c:v>
                </c:pt>
                <c:pt idx="1">
                  <c:v>The College Board</c:v>
                </c:pt>
                <c:pt idx="2">
                  <c:v>American Psychiatric Association</c:v>
                </c:pt>
                <c:pt idx="3">
                  <c:v>Gary Chapman</c:v>
                </c:pt>
                <c:pt idx="4">
                  <c:v>Gallup</c:v>
                </c:pt>
                <c:pt idx="5">
                  <c:v>Suzanne Collins</c:v>
                </c:pt>
                <c:pt idx="6">
                  <c:v>Stephen R. Covey</c:v>
                </c:pt>
                <c:pt idx="7">
                  <c:v>Stephenie Meyer</c:v>
                </c:pt>
                <c:pt idx="8">
                  <c:v>J.K. Rowling</c:v>
                </c:pt>
                <c:pt idx="9">
                  <c:v>Jeff Kinney</c:v>
                </c:pt>
              </c:strCache>
            </c:strRef>
          </c:cat>
          <c:val>
            <c:numRef>
              <c:f>'Sale &amp; Quantity by Author'!$B$4:$B$13</c:f>
              <c:numCache>
                <c:formatCode>"₹"#,##0_);\("₹"#,##0\)</c:formatCode>
                <c:ptCount val="10"/>
                <c:pt idx="0">
                  <c:v>460</c:v>
                </c:pt>
                <c:pt idx="1">
                  <c:v>236</c:v>
                </c:pt>
                <c:pt idx="2">
                  <c:v>210</c:v>
                </c:pt>
                <c:pt idx="3">
                  <c:v>189</c:v>
                </c:pt>
                <c:pt idx="4">
                  <c:v>153</c:v>
                </c:pt>
                <c:pt idx="5">
                  <c:v>147</c:v>
                </c:pt>
                <c:pt idx="6">
                  <c:v>144</c:v>
                </c:pt>
                <c:pt idx="7">
                  <c:v>139</c:v>
                </c:pt>
                <c:pt idx="8">
                  <c:v>121</c:v>
                </c:pt>
                <c:pt idx="9">
                  <c:v>111</c:v>
                </c:pt>
              </c:numCache>
            </c:numRef>
          </c:val>
        </c:ser>
        <c:ser>
          <c:idx val="1"/>
          <c:order val="1"/>
          <c:tx>
            <c:strRef>
              <c:f>'Sale &amp; Quantity by Author'!$C$3</c:f>
              <c:strCache>
                <c:ptCount val="1"/>
                <c:pt idx="0">
                  <c:v>Count of Name</c:v>
                </c:pt>
              </c:strCache>
            </c:strRef>
          </c:tx>
          <c:spPr>
            <a:solidFill>
              <a:schemeClr val="tx2">
                <a:lumMod val="75000"/>
              </a:schemeClr>
            </a:solidFill>
          </c:spPr>
          <c:invertIfNegative val="0"/>
          <c:dLbls>
            <c:spPr/>
            <c:txPr>
              <a:bodyPr/>
              <a:lstStyle/>
              <a:p>
                <a:pPr>
                  <a:defRPr/>
                </a:pPr>
                <a:endParaRPr lang="en-US"/>
              </a:p>
            </c:txPr>
            <c:showLegendKey val="0"/>
            <c:showVal val="1"/>
            <c:showCatName val="0"/>
            <c:showSerName val="0"/>
            <c:showPercent val="0"/>
            <c:showBubbleSize val="0"/>
            <c:showLeaderLines val="0"/>
          </c:dLbls>
          <c:cat>
            <c:strRef>
              <c:f>'Sale &amp; Quantity by Author'!$A$4:$A$13</c:f>
              <c:strCache>
                <c:ptCount val="10"/>
                <c:pt idx="0">
                  <c:v>American Psychological Association</c:v>
                </c:pt>
                <c:pt idx="1">
                  <c:v>The College Board</c:v>
                </c:pt>
                <c:pt idx="2">
                  <c:v>American Psychiatric Association</c:v>
                </c:pt>
                <c:pt idx="3">
                  <c:v>Gary Chapman</c:v>
                </c:pt>
                <c:pt idx="4">
                  <c:v>Gallup</c:v>
                </c:pt>
                <c:pt idx="5">
                  <c:v>Suzanne Collins</c:v>
                </c:pt>
                <c:pt idx="6">
                  <c:v>Stephen R. Covey</c:v>
                </c:pt>
                <c:pt idx="7">
                  <c:v>Stephenie Meyer</c:v>
                </c:pt>
                <c:pt idx="8">
                  <c:v>J.K. Rowling</c:v>
                </c:pt>
                <c:pt idx="9">
                  <c:v>Jeff Kinney</c:v>
                </c:pt>
              </c:strCache>
            </c:strRef>
          </c:cat>
          <c:val>
            <c:numRef>
              <c:f>'Sale &amp; Quantity by Author'!$C$4:$C$13</c:f>
              <c:numCache>
                <c:formatCode>General</c:formatCode>
                <c:ptCount val="10"/>
                <c:pt idx="0">
                  <c:v>10</c:v>
                </c:pt>
                <c:pt idx="1">
                  <c:v>6</c:v>
                </c:pt>
                <c:pt idx="2">
                  <c:v>2</c:v>
                </c:pt>
                <c:pt idx="3">
                  <c:v>11</c:v>
                </c:pt>
                <c:pt idx="4">
                  <c:v>9</c:v>
                </c:pt>
                <c:pt idx="5">
                  <c:v>11</c:v>
                </c:pt>
                <c:pt idx="6">
                  <c:v>7</c:v>
                </c:pt>
                <c:pt idx="7">
                  <c:v>7</c:v>
                </c:pt>
                <c:pt idx="8">
                  <c:v>6</c:v>
                </c:pt>
                <c:pt idx="9">
                  <c:v>12</c:v>
                </c:pt>
              </c:numCache>
            </c:numRef>
          </c:val>
        </c:ser>
        <c:dLbls>
          <c:showLegendKey val="0"/>
          <c:showVal val="1"/>
          <c:showCatName val="0"/>
          <c:showSerName val="0"/>
          <c:showPercent val="0"/>
          <c:showBubbleSize val="0"/>
        </c:dLbls>
        <c:gapWidth val="56"/>
        <c:overlap val="-29"/>
        <c:axId val="307481984"/>
        <c:axId val="307303552"/>
      </c:barChart>
      <c:catAx>
        <c:axId val="307481984"/>
        <c:scaling>
          <c:orientation val="minMax"/>
        </c:scaling>
        <c:delete val="0"/>
        <c:axPos val="b"/>
        <c:majorTickMark val="out"/>
        <c:minorTickMark val="none"/>
        <c:tickLblPos val="nextTo"/>
        <c:txPr>
          <a:bodyPr/>
          <a:lstStyle/>
          <a:p>
            <a:pPr>
              <a:defRPr b="1"/>
            </a:pPr>
            <a:endParaRPr lang="en-US"/>
          </a:p>
        </c:txPr>
        <c:crossAx val="307303552"/>
        <c:crosses val="autoZero"/>
        <c:auto val="1"/>
        <c:lblAlgn val="ctr"/>
        <c:lblOffset val="100"/>
        <c:noMultiLvlLbl val="0"/>
      </c:catAx>
      <c:valAx>
        <c:axId val="307303552"/>
        <c:scaling>
          <c:orientation val="minMax"/>
        </c:scaling>
        <c:delete val="0"/>
        <c:axPos val="l"/>
        <c:numFmt formatCode="&quot;₹&quot;#,##0_);\(&quot;₹&quot;#,##0\)" sourceLinked="1"/>
        <c:majorTickMark val="out"/>
        <c:minorTickMark val="none"/>
        <c:tickLblPos val="nextTo"/>
        <c:txPr>
          <a:bodyPr/>
          <a:lstStyle/>
          <a:p>
            <a:pPr>
              <a:defRPr b="1"/>
            </a:pPr>
            <a:endParaRPr lang="en-US"/>
          </a:p>
        </c:txPr>
        <c:crossAx val="307481984"/>
        <c:crosses val="autoZero"/>
        <c:crossBetween val="between"/>
      </c:valAx>
    </c:plotArea>
    <c:legend>
      <c:legendPos val="r"/>
      <c:overlay val="0"/>
    </c:legend>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[Book Shop Analysis Dashboard by Mohd Faizan.xlsx]Top 10 Book by Sale!PivotTable3</c:name>
    <c:fmtId val="0"/>
  </c:pivotSource>
  <c:chart>
    <c:title>
      <c:tx>
        <c:rich>
          <a:bodyPr/>
          <a:lstStyle/>
          <a:p>
            <a:pPr>
              <a:defRPr sz="1200">
                <a:solidFill>
                  <a:srgbClr val="00B050"/>
                </a:solidFill>
              </a:defRPr>
            </a:pPr>
            <a:r>
              <a:rPr lang="en-US" sz="1200">
                <a:solidFill>
                  <a:srgbClr val="00B050"/>
                </a:solidFill>
              </a:rPr>
              <a:t>Top 10 Book</a:t>
            </a:r>
            <a:r>
              <a:rPr lang="en-US" sz="1200" baseline="0">
                <a:solidFill>
                  <a:srgbClr val="00B050"/>
                </a:solidFill>
              </a:rPr>
              <a:t> by Sale</a:t>
            </a:r>
            <a:endParaRPr lang="en-US" sz="1200">
              <a:solidFill>
                <a:srgbClr val="00B050"/>
              </a:solidFill>
            </a:endParaRPr>
          </a:p>
        </c:rich>
      </c:tx>
      <c:layout>
        <c:manualLayout>
          <c:xMode val="edge"/>
          <c:yMode val="edge"/>
          <c:x val="0.3516111111111111"/>
          <c:y val="1.8518518518518517E-2"/>
        </c:manualLayout>
      </c:layout>
      <c:overlay val="0"/>
    </c:title>
    <c:autoTitleDeleted val="0"/>
    <c:pivotFmts>
      <c:pivotFmt>
        <c:idx val="0"/>
        <c:spPr>
          <a:solidFill>
            <a:srgbClr val="00B050"/>
          </a:solidFill>
        </c:spPr>
        <c:marker>
          <c:symbol val="none"/>
        </c:marker>
        <c:dLbl>
          <c:idx val="0"/>
          <c:spPr>
            <a:effectLst>
              <a:outerShdw blurRad="50800" dist="50800" dir="5400000" sx="1000" sy="1000" algn="ctr" rotWithShape="0">
                <a:srgbClr val="000000">
                  <a:alpha val="43137"/>
                </a:srgbClr>
              </a:outerShdw>
            </a:effectLst>
          </c:spPr>
          <c:txPr>
            <a:bodyPr rot="0" vert="horz" anchor="t" anchorCtr="0"/>
            <a:lstStyle/>
            <a:p>
              <a:pPr>
                <a:defRPr b="1"/>
              </a:pPr>
              <a:endParaRPr lang="en-US"/>
            </a:p>
          </c:txPr>
          <c:showLegendKey val="0"/>
          <c:showVal val="1"/>
          <c:showCatName val="0"/>
          <c:showSerName val="0"/>
          <c:showPercent val="0"/>
          <c:showBubbleSize val="0"/>
        </c:dLbl>
      </c:pivotFmt>
      <c:pivotFmt>
        <c:idx val="1"/>
        <c:marker>
          <c:symbol val="none"/>
        </c:marker>
        <c:dLbl>
          <c:idx val="0"/>
          <c:spPr/>
          <c:txPr>
            <a:bodyPr/>
            <a:lstStyle/>
            <a:p>
              <a:pPr>
                <a:defRPr/>
              </a:pPr>
              <a:endParaRPr lang="en-US"/>
            </a:p>
          </c:txPr>
          <c:dLblPos val="ctr"/>
          <c:showLegendKey val="0"/>
          <c:showVal val="1"/>
          <c:showCatName val="0"/>
          <c:showSerName val="0"/>
          <c:showPercent val="0"/>
          <c:showBubbleSize val="0"/>
        </c:dLbl>
      </c:pivotFmt>
      <c:pivotFmt>
        <c:idx val="2"/>
      </c:pivotFmt>
    </c:pivotFmts>
    <c:plotArea>
      <c:layout/>
      <c:barChart>
        <c:barDir val="bar"/>
        <c:grouping val="stacked"/>
        <c:varyColors val="0"/>
        <c:ser>
          <c:idx val="0"/>
          <c:order val="0"/>
          <c:tx>
            <c:strRef>
              <c:f>'Top 10 Book by Sale'!$B$3</c:f>
              <c:strCache>
                <c:ptCount val="1"/>
                <c:pt idx="0">
                  <c:v>Total</c:v>
                </c:pt>
              </c:strCache>
            </c:strRef>
          </c:tx>
          <c:spPr>
            <a:solidFill>
              <a:srgbClr val="00B050"/>
            </a:solidFill>
          </c:spPr>
          <c:invertIfNegative val="0"/>
          <c:dLbls>
            <c:spPr>
              <a:effectLst>
                <a:outerShdw blurRad="50800" dist="50800" dir="5400000" sx="1000" sy="1000" algn="ctr" rotWithShape="0">
                  <a:srgbClr val="000000">
                    <a:alpha val="43137"/>
                  </a:srgbClr>
                </a:outerShdw>
              </a:effectLst>
            </c:spPr>
            <c:txPr>
              <a:bodyPr rot="0" vert="horz" anchor="t" anchorCtr="0"/>
              <a:lstStyle/>
              <a:p>
                <a:pPr>
                  <a:defRPr b="1"/>
                </a:pPr>
                <a:endParaRPr lang="en-US"/>
              </a:p>
            </c:txPr>
            <c:showLegendKey val="0"/>
            <c:showVal val="1"/>
            <c:showCatName val="0"/>
            <c:showSerName val="0"/>
            <c:showPercent val="0"/>
            <c:showBubbleSize val="0"/>
            <c:showLeaderLines val="0"/>
          </c:dLbls>
          <c:cat>
            <c:strRef>
              <c:f>'Top 10 Book by Sale'!$A$4:$A$13</c:f>
              <c:strCache>
                <c:ptCount val="10"/>
                <c:pt idx="0">
                  <c:v>Unbroken: A World War II Story of Survival, Resilience, and Redemption</c:v>
                </c:pt>
                <c:pt idx="1">
                  <c:v>Player's Handbook (Dungeons &amp; Dragons)</c:v>
                </c:pt>
                <c:pt idx="2">
                  <c:v>The Twilight Saga Collection</c:v>
                </c:pt>
                <c:pt idx="3">
                  <c:v>Thug Kitchen: The Official Cookbook: Eat Like You Give a F*ck (Thug Kitchen Cookbooks)</c:v>
                </c:pt>
                <c:pt idx="4">
                  <c:v>The 7 Habits of Goodly Effective People: Powerful Lessons in Personal Change</c:v>
                </c:pt>
                <c:pt idx="5">
                  <c:v>StrengthsFinder 2.0</c:v>
                </c:pt>
                <c:pt idx="6">
                  <c:v>The 5 Love Languages: The Secret to Love That Lasts</c:v>
                </c:pt>
                <c:pt idx="7">
                  <c:v>The Official SAT Study Guide</c:v>
                </c:pt>
                <c:pt idx="8">
                  <c:v>Diagnostic and Statistical Manual of Mental Disorders, 5th Edition: DSM-5</c:v>
                </c:pt>
                <c:pt idx="9">
                  <c:v>Publication Manual of the American Psychological Association, 6th Edition</c:v>
                </c:pt>
              </c:strCache>
            </c:strRef>
          </c:cat>
          <c:val>
            <c:numRef>
              <c:f>'Top 10 Book by Sale'!$B$4:$B$13</c:f>
              <c:numCache>
                <c:formatCode>"₹"#,##0_);\("₹"#,##0\)</c:formatCode>
                <c:ptCount val="10"/>
                <c:pt idx="0">
                  <c:v>77</c:v>
                </c:pt>
                <c:pt idx="1">
                  <c:v>81</c:v>
                </c:pt>
                <c:pt idx="2">
                  <c:v>82</c:v>
                </c:pt>
                <c:pt idx="3">
                  <c:v>92</c:v>
                </c:pt>
                <c:pt idx="4">
                  <c:v>144</c:v>
                </c:pt>
                <c:pt idx="5">
                  <c:v>153</c:v>
                </c:pt>
                <c:pt idx="6">
                  <c:v>180</c:v>
                </c:pt>
                <c:pt idx="7">
                  <c:v>200</c:v>
                </c:pt>
                <c:pt idx="8">
                  <c:v>210</c:v>
                </c:pt>
                <c:pt idx="9">
                  <c:v>460</c:v>
                </c:pt>
              </c:numCache>
            </c:numRef>
          </c:val>
        </c:ser>
        <c:dLbls>
          <c:showLegendKey val="0"/>
          <c:showVal val="1"/>
          <c:showCatName val="0"/>
          <c:showSerName val="0"/>
          <c:showPercent val="0"/>
          <c:showBubbleSize val="0"/>
        </c:dLbls>
        <c:gapWidth val="70"/>
        <c:overlap val="100"/>
        <c:axId val="307328896"/>
        <c:axId val="215737088"/>
      </c:barChart>
      <c:catAx>
        <c:axId val="307328896"/>
        <c:scaling>
          <c:orientation val="minMax"/>
        </c:scaling>
        <c:delete val="0"/>
        <c:axPos val="l"/>
        <c:majorTickMark val="out"/>
        <c:minorTickMark val="none"/>
        <c:tickLblPos val="nextTo"/>
        <c:crossAx val="215737088"/>
        <c:crosses val="autoZero"/>
        <c:auto val="1"/>
        <c:lblAlgn val="ctr"/>
        <c:lblOffset val="100"/>
        <c:noMultiLvlLbl val="0"/>
      </c:catAx>
      <c:valAx>
        <c:axId val="215737088"/>
        <c:scaling>
          <c:orientation val="minMax"/>
        </c:scaling>
        <c:delete val="0"/>
        <c:axPos val="b"/>
        <c:numFmt formatCode="&quot;₹&quot;#,##0_);\(&quot;₹&quot;#,##0\)" sourceLinked="1"/>
        <c:majorTickMark val="out"/>
        <c:minorTickMark val="none"/>
        <c:tickLblPos val="nextTo"/>
        <c:crossAx val="307328896"/>
        <c:crosses val="autoZero"/>
        <c:crossBetween val="between"/>
      </c:valAx>
    </c:plotArea>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[Book Shop Analysis Dashboard by Mohd Faizan.xlsx]Top 10 Books by Quantity!PivotTable4</c:name>
    <c:fmtId val="0"/>
  </c:pivotSource>
  <c:chart>
    <c:title>
      <c:tx>
        <c:rich>
          <a:bodyPr/>
          <a:lstStyle/>
          <a:p>
            <a:pPr algn="ctr">
              <a:defRPr sz="1200">
                <a:solidFill>
                  <a:srgbClr val="00B050"/>
                </a:solidFill>
              </a:defRPr>
            </a:pPr>
            <a:r>
              <a:rPr lang="en-US" sz="1200">
                <a:solidFill>
                  <a:srgbClr val="00B050"/>
                </a:solidFill>
              </a:rPr>
              <a:t>Top</a:t>
            </a:r>
            <a:r>
              <a:rPr lang="en-US" sz="1200" baseline="0">
                <a:solidFill>
                  <a:srgbClr val="00B050"/>
                </a:solidFill>
              </a:rPr>
              <a:t> 10 Books by Quantity</a:t>
            </a:r>
            <a:endParaRPr lang="en-US" sz="1200">
              <a:solidFill>
                <a:srgbClr val="00B050"/>
              </a:solidFill>
            </a:endParaRPr>
          </a:p>
        </c:rich>
      </c:tx>
      <c:layout>
        <c:manualLayout>
          <c:xMode val="edge"/>
          <c:yMode val="edge"/>
          <c:x val="0.30777777777777776"/>
          <c:y val="2.3148148148148147E-2"/>
        </c:manualLayout>
      </c:layout>
      <c:overlay val="0"/>
    </c:title>
    <c:autoTitleDeleted val="0"/>
    <c:pivotFmts>
      <c:pivotFmt>
        <c:idx val="0"/>
        <c:spPr>
          <a:solidFill>
            <a:schemeClr val="tx2">
              <a:lumMod val="75000"/>
            </a:schemeClr>
          </a:solidFill>
        </c:spPr>
        <c:marker>
          <c:symbol val="none"/>
        </c:marker>
        <c:dLbl>
          <c:idx val="0"/>
          <c:spPr>
            <a:solidFill>
              <a:srgbClr val="FFFF00"/>
            </a:solidFill>
          </c:spPr>
          <c:txPr>
            <a:bodyPr rot="0" vert="horz" anchor="t" anchorCtr="0"/>
            <a:lstStyle/>
            <a:p>
              <a:pPr>
                <a:defRPr/>
              </a:pPr>
              <a:endParaRPr lang="en-US"/>
            </a:p>
          </c:txPr>
          <c:dLblPos val="inEnd"/>
          <c:showLegendKey val="0"/>
          <c:showVal val="1"/>
          <c:showCatName val="0"/>
          <c:showSerName val="0"/>
          <c:showPercent val="0"/>
          <c:showBubbleSize val="0"/>
        </c:dLbl>
      </c:pivotFmt>
    </c:pivotFmts>
    <c:plotArea>
      <c:layout/>
      <c:barChart>
        <c:barDir val="bar"/>
        <c:grouping val="stacked"/>
        <c:varyColors val="0"/>
        <c:ser>
          <c:idx val="0"/>
          <c:order val="0"/>
          <c:tx>
            <c:strRef>
              <c:f>'Top 10 Books by Quantity'!$B$3</c:f>
              <c:strCache>
                <c:ptCount val="1"/>
                <c:pt idx="0">
                  <c:v>Total</c:v>
                </c:pt>
              </c:strCache>
            </c:strRef>
          </c:tx>
          <c:spPr>
            <a:solidFill>
              <a:schemeClr val="tx2">
                <a:lumMod val="75000"/>
              </a:schemeClr>
            </a:solidFill>
          </c:spPr>
          <c:invertIfNegative val="0"/>
          <c:dLbls>
            <c:spPr>
              <a:solidFill>
                <a:srgbClr val="FFFF00"/>
              </a:solidFill>
            </c:spPr>
            <c:txPr>
              <a:bodyPr rot="0" vert="horz" anchor="t" anchorCtr="0"/>
              <a:lstStyle/>
              <a:p>
                <a:pPr>
                  <a:defRPr/>
                </a:pPr>
                <a:endParaRPr lang="en-US"/>
              </a:p>
            </c:txPr>
            <c:dLblPos val="inEnd"/>
            <c:showLegendKey val="0"/>
            <c:showVal val="1"/>
            <c:showCatName val="0"/>
            <c:showSerName val="0"/>
            <c:showPercent val="0"/>
            <c:showBubbleSize val="0"/>
            <c:showLeaderLines val="0"/>
          </c:dLbls>
          <c:cat>
            <c:strRef>
              <c:f>'Top 10 Books by Quantity'!$A$4:$A$20</c:f>
              <c:strCache>
                <c:ptCount val="17"/>
                <c:pt idx="0">
                  <c:v>First 100 Words</c:v>
                </c:pt>
                <c:pt idx="1">
                  <c:v>Giraffes Can't Dance</c:v>
                </c:pt>
                <c:pt idx="2">
                  <c:v>The Five Dysfunctions of a Team: A Leadership Fable</c:v>
                </c:pt>
                <c:pt idx="3">
                  <c:v>How to Win Friends &amp; Influence People</c:v>
                </c:pt>
                <c:pt idx="4">
                  <c:v>Laugh-Out-Loud Jokes for Kids</c:v>
                </c:pt>
                <c:pt idx="5">
                  <c:v>Unbroken: A World War II Story of Survival, Resilience, and Redemption</c:v>
                </c:pt>
                <c:pt idx="6">
                  <c:v>The Official SAT Study Guide</c:v>
                </c:pt>
                <c:pt idx="7">
                  <c:v>Wonder</c:v>
                </c:pt>
                <c:pt idx="8">
                  <c:v>To Kill a Mockingbird</c:v>
                </c:pt>
                <c:pt idx="9">
                  <c:v>The Four Agreements: A Practical Guide to Personal Freedom (A Toltec Wisdom Book)</c:v>
                </c:pt>
                <c:pt idx="10">
                  <c:v>Jesus Calling: Enjoying Peace in His Presence (with Scripture References)</c:v>
                </c:pt>
                <c:pt idx="11">
                  <c:v>The 7 Habits of Goodly Effective People: Powerful Lessons in Personal Change</c:v>
                </c:pt>
                <c:pt idx="12">
                  <c:v>The Very Hungry Caterpillar</c:v>
                </c:pt>
                <c:pt idx="13">
                  <c:v>Oh, the Places You'll Go!</c:v>
                </c:pt>
                <c:pt idx="14">
                  <c:v>StrengthsFinder 2.0</c:v>
                </c:pt>
                <c:pt idx="15">
                  <c:v>The 5 Love Languages: The Secret to Love That Lasts</c:v>
                </c:pt>
                <c:pt idx="16">
                  <c:v>Publication Manual of the American Psychological Association, 6th Edition</c:v>
                </c:pt>
              </c:strCache>
            </c:strRef>
          </c:cat>
          <c:val>
            <c:numRef>
              <c:f>'Top 10 Books by Quantity'!$B$4:$B$20</c:f>
              <c:numCache>
                <c:formatCode>General</c:formatCode>
                <c:ptCount val="17"/>
                <c:pt idx="0">
                  <c:v>5</c:v>
                </c:pt>
                <c:pt idx="1">
                  <c:v>5</c:v>
                </c:pt>
                <c:pt idx="2">
                  <c:v>5</c:v>
                </c:pt>
                <c:pt idx="3">
                  <c:v>5</c:v>
                </c:pt>
                <c:pt idx="4">
                  <c:v>5</c:v>
                </c:pt>
                <c:pt idx="5">
                  <c:v>5</c:v>
                </c:pt>
                <c:pt idx="6">
                  <c:v>5</c:v>
                </c:pt>
                <c:pt idx="7">
                  <c:v>5</c:v>
                </c:pt>
                <c:pt idx="8">
                  <c:v>5</c:v>
                </c:pt>
                <c:pt idx="9">
                  <c:v>6</c:v>
                </c:pt>
                <c:pt idx="10">
                  <c:v>6</c:v>
                </c:pt>
                <c:pt idx="11">
                  <c:v>7</c:v>
                </c:pt>
                <c:pt idx="12">
                  <c:v>7</c:v>
                </c:pt>
                <c:pt idx="13">
                  <c:v>8</c:v>
                </c:pt>
                <c:pt idx="14">
                  <c:v>9</c:v>
                </c:pt>
                <c:pt idx="15">
                  <c:v>10</c:v>
                </c:pt>
                <c:pt idx="16">
                  <c:v>10</c:v>
                </c:pt>
              </c:numCache>
            </c:numRef>
          </c:val>
        </c:ser>
        <c:dLbls>
          <c:dLblPos val="inEnd"/>
          <c:showLegendKey val="0"/>
          <c:showVal val="1"/>
          <c:showCatName val="0"/>
          <c:showSerName val="0"/>
          <c:showPercent val="0"/>
          <c:showBubbleSize val="0"/>
        </c:dLbls>
        <c:gapWidth val="98"/>
        <c:overlap val="4"/>
        <c:axId val="215802624"/>
        <c:axId val="215805312"/>
      </c:barChart>
      <c:catAx>
        <c:axId val="215802624"/>
        <c:scaling>
          <c:orientation val="minMax"/>
        </c:scaling>
        <c:delete val="0"/>
        <c:axPos val="l"/>
        <c:majorTickMark val="out"/>
        <c:minorTickMark val="none"/>
        <c:tickLblPos val="nextTo"/>
        <c:crossAx val="215805312"/>
        <c:crosses val="autoZero"/>
        <c:auto val="1"/>
        <c:lblAlgn val="ctr"/>
        <c:lblOffset val="100"/>
        <c:noMultiLvlLbl val="0"/>
      </c:catAx>
      <c:valAx>
        <c:axId val="215805312"/>
        <c:scaling>
          <c:orientation val="minMax"/>
        </c:scaling>
        <c:delete val="0"/>
        <c:axPos val="b"/>
        <c:numFmt formatCode="General" sourceLinked="1"/>
        <c:majorTickMark val="out"/>
        <c:minorTickMark val="none"/>
        <c:tickLblPos val="nextTo"/>
        <c:crossAx val="215802624"/>
        <c:crosses val="autoZero"/>
        <c:crossBetween val="between"/>
      </c:valAx>
    </c:plotArea>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[Book Shop Analysis Dashboard by Mohd Faizan.xlsx]Genre by Sale!PivotTable5</c:name>
    <c:fmtId val="3"/>
  </c:pivotSource>
  <c:chart>
    <c:title>
      <c:tx>
        <c:rich>
          <a:bodyPr/>
          <a:lstStyle/>
          <a:p>
            <a:pPr>
              <a:defRPr sz="1200">
                <a:solidFill>
                  <a:srgbClr val="00B050"/>
                </a:solidFill>
              </a:defRPr>
            </a:pPr>
            <a:r>
              <a:rPr lang="en-IN" sz="1200">
                <a:solidFill>
                  <a:srgbClr val="00B050"/>
                </a:solidFill>
              </a:rPr>
              <a:t>Genre</a:t>
            </a:r>
            <a:r>
              <a:rPr lang="en-IN" sz="1200" baseline="0">
                <a:solidFill>
                  <a:srgbClr val="00B050"/>
                </a:solidFill>
              </a:rPr>
              <a:t> by Sale</a:t>
            </a:r>
            <a:endParaRPr lang="en-IN" sz="1200">
              <a:solidFill>
                <a:srgbClr val="00B050"/>
              </a:solidFill>
            </a:endParaRPr>
          </a:p>
        </c:rich>
      </c:tx>
      <c:overlay val="0"/>
    </c:title>
    <c:autoTitleDeleted val="0"/>
    <c:pivotFmts>
      <c:pivotFmt>
        <c:idx val="0"/>
        <c:marker>
          <c:symbol val="none"/>
        </c:marker>
        <c:dLbl>
          <c:idx val="0"/>
          <c:spPr>
            <a:solidFill>
              <a:srgbClr val="FFFF00"/>
            </a:solidFill>
          </c:spPr>
          <c:txPr>
            <a:bodyPr/>
            <a:lstStyle/>
            <a:p>
              <a:pPr>
                <a:defRPr/>
              </a:pPr>
              <a:endParaRPr lang="en-US"/>
            </a:p>
          </c:txPr>
          <c:dLblPos val="inEnd"/>
          <c:showLegendKey val="0"/>
          <c:showVal val="1"/>
          <c:showCatName val="0"/>
          <c:showSerName val="0"/>
          <c:showPercent val="0"/>
          <c:showBubbleSize val="0"/>
        </c:dLbl>
      </c:pivotFmt>
    </c:pivotFmts>
    <c:plotArea>
      <c:layout/>
      <c:barChart>
        <c:barDir val="bar"/>
        <c:grouping val="stacked"/>
        <c:varyColors val="0"/>
        <c:ser>
          <c:idx val="0"/>
          <c:order val="0"/>
          <c:tx>
            <c:strRef>
              <c:f>'Genre by Sale'!$B$3</c:f>
              <c:strCache>
                <c:ptCount val="1"/>
                <c:pt idx="0">
                  <c:v>Total</c:v>
                </c:pt>
              </c:strCache>
            </c:strRef>
          </c:tx>
          <c:invertIfNegative val="0"/>
          <c:dLbls>
            <c:spPr>
              <a:solidFill>
                <a:srgbClr val="FFFF00"/>
              </a:solidFill>
            </c:spPr>
            <c:txPr>
              <a:bodyPr/>
              <a:lstStyle/>
              <a:p>
                <a:pPr>
                  <a:defRPr/>
                </a:pPr>
                <a:endParaRPr lang="en-US"/>
              </a:p>
            </c:txPr>
            <c:dLblPos val="inEnd"/>
            <c:showLegendKey val="0"/>
            <c:showVal val="1"/>
            <c:showCatName val="0"/>
            <c:showSerName val="0"/>
            <c:showPercent val="0"/>
            <c:showBubbleSize val="0"/>
            <c:showLeaderLines val="0"/>
          </c:dLbls>
          <c:cat>
            <c:strRef>
              <c:f>'Genre by Sale'!$A$4:$A$5</c:f>
              <c:strCache>
                <c:ptCount val="2"/>
                <c:pt idx="0">
                  <c:v>Fiction</c:v>
                </c:pt>
                <c:pt idx="1">
                  <c:v>Non Fiction</c:v>
                </c:pt>
              </c:strCache>
            </c:strRef>
          </c:cat>
          <c:val>
            <c:numRef>
              <c:f>'Genre by Sale'!$B$4:$B$5</c:f>
              <c:numCache>
                <c:formatCode>"₹"#,##0_);\("₹"#,##0\)</c:formatCode>
                <c:ptCount val="2"/>
                <c:pt idx="0">
                  <c:v>2604</c:v>
                </c:pt>
                <c:pt idx="1">
                  <c:v>4601</c:v>
                </c:pt>
              </c:numCache>
            </c:numRef>
          </c:val>
        </c:ser>
        <c:dLbls>
          <c:dLblPos val="inEnd"/>
          <c:showLegendKey val="0"/>
          <c:showVal val="1"/>
          <c:showCatName val="0"/>
          <c:showSerName val="0"/>
          <c:showPercent val="0"/>
          <c:showBubbleSize val="0"/>
        </c:dLbls>
        <c:gapWidth val="150"/>
        <c:overlap val="100"/>
        <c:axId val="230646528"/>
        <c:axId val="230649216"/>
      </c:barChart>
      <c:catAx>
        <c:axId val="230646528"/>
        <c:scaling>
          <c:orientation val="minMax"/>
        </c:scaling>
        <c:delete val="0"/>
        <c:axPos val="l"/>
        <c:majorTickMark val="out"/>
        <c:minorTickMark val="none"/>
        <c:tickLblPos val="nextTo"/>
        <c:crossAx val="230649216"/>
        <c:crosses val="autoZero"/>
        <c:auto val="1"/>
        <c:lblAlgn val="ctr"/>
        <c:lblOffset val="100"/>
        <c:noMultiLvlLbl val="0"/>
      </c:catAx>
      <c:valAx>
        <c:axId val="230649216"/>
        <c:scaling>
          <c:orientation val="minMax"/>
        </c:scaling>
        <c:delete val="0"/>
        <c:axPos val="b"/>
        <c:majorGridlines/>
        <c:numFmt formatCode="&quot;₹&quot;#,##0_);\(&quot;₹&quot;#,##0\)" sourceLinked="1"/>
        <c:majorTickMark val="out"/>
        <c:minorTickMark val="none"/>
        <c:tickLblPos val="nextTo"/>
        <c:crossAx val="230646528"/>
        <c:crosses val="autoZero"/>
        <c:crossBetween val="between"/>
      </c:valAx>
    </c:plotArea>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14"/>
    </mc:Choice>
    <mc:Fallback>
      <c:style val="14"/>
    </mc:Fallback>
  </mc:AlternateContent>
  <c:pivotSource>
    <c:name>[Book Shop Analysis Dashboard by Mohd Faizan.xlsx]Sale by Year!PivotTable6</c:name>
    <c:fmtId val="0"/>
  </c:pivotSource>
  <c:chart>
    <c:title>
      <c:tx>
        <c:rich>
          <a:bodyPr/>
          <a:lstStyle/>
          <a:p>
            <a:pPr>
              <a:defRPr sz="1400">
                <a:solidFill>
                  <a:srgbClr val="00B050"/>
                </a:solidFill>
              </a:defRPr>
            </a:pPr>
            <a:r>
              <a:rPr lang="en-US" sz="1400">
                <a:solidFill>
                  <a:srgbClr val="00B050"/>
                </a:solidFill>
              </a:rPr>
              <a:t>Sale</a:t>
            </a:r>
            <a:r>
              <a:rPr lang="en-US" sz="1400" baseline="0">
                <a:solidFill>
                  <a:srgbClr val="00B050"/>
                </a:solidFill>
              </a:rPr>
              <a:t> by Year</a:t>
            </a:r>
            <a:endParaRPr lang="en-US" sz="1400">
              <a:solidFill>
                <a:srgbClr val="00B050"/>
              </a:solidFill>
            </a:endParaRPr>
          </a:p>
        </c:rich>
      </c:tx>
      <c:layout>
        <c:manualLayout>
          <c:xMode val="edge"/>
          <c:yMode val="edge"/>
          <c:x val="0.41365909878760865"/>
          <c:y val="1.3888888888888888E-2"/>
        </c:manualLayout>
      </c:layout>
      <c:overlay val="0"/>
    </c:title>
    <c:autoTitleDeleted val="0"/>
    <c:pivotFmts>
      <c:pivotFmt>
        <c:idx val="0"/>
        <c:dLbl>
          <c:idx val="0"/>
          <c:spPr/>
          <c:txPr>
            <a:bodyPr rot="5400000" vert="horz" anchor="t" anchorCtr="0"/>
            <a:lstStyle/>
            <a:p>
              <a:pPr>
                <a:defRPr b="1"/>
              </a:pPr>
              <a:endParaRPr lang="en-US"/>
            </a:p>
          </c:txPr>
          <c:dLblPos val="t"/>
          <c:showLegendKey val="0"/>
          <c:showVal val="1"/>
          <c:showCatName val="0"/>
          <c:showSerName val="0"/>
          <c:showPercent val="0"/>
          <c:showBubbleSize val="0"/>
        </c:dLbl>
      </c:pivotFmt>
    </c:pivotFmts>
    <c:plotArea>
      <c:layout/>
      <c:lineChart>
        <c:grouping val="standard"/>
        <c:varyColors val="0"/>
        <c:ser>
          <c:idx val="0"/>
          <c:order val="0"/>
          <c:tx>
            <c:strRef>
              <c:f>'Sale by Year'!$B$3</c:f>
              <c:strCache>
                <c:ptCount val="1"/>
                <c:pt idx="0">
                  <c:v>Total</c:v>
                </c:pt>
              </c:strCache>
            </c:strRef>
          </c:tx>
          <c:dLbls>
            <c:spPr/>
            <c:txPr>
              <a:bodyPr rot="5400000" vert="horz" anchor="t" anchorCtr="0"/>
              <a:lstStyle/>
              <a:p>
                <a:pPr>
                  <a:defRPr b="1"/>
                </a:pPr>
                <a:endParaRPr lang="en-US"/>
              </a:p>
            </c:txPr>
            <c:dLblPos val="t"/>
            <c:showLegendKey val="0"/>
            <c:showVal val="1"/>
            <c:showCatName val="0"/>
            <c:showSerName val="0"/>
            <c:showPercent val="0"/>
            <c:showBubbleSize val="0"/>
            <c:showLeaderLines val="0"/>
          </c:dLbls>
          <c:cat>
            <c:strRef>
              <c:f>'Sale by Year'!$A$4:$A$14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'Sale by Year'!$B$4:$B$14</c:f>
              <c:numCache>
                <c:formatCode>"₹"#,##0_);\("₹"#,##0\)</c:formatCode>
                <c:ptCount val="11"/>
                <c:pt idx="0">
                  <c:v>770</c:v>
                </c:pt>
                <c:pt idx="1">
                  <c:v>674</c:v>
                </c:pt>
                <c:pt idx="2">
                  <c:v>755</c:v>
                </c:pt>
                <c:pt idx="3">
                  <c:v>765</c:v>
                </c:pt>
                <c:pt idx="4">
                  <c:v>730</c:v>
                </c:pt>
                <c:pt idx="5">
                  <c:v>732</c:v>
                </c:pt>
                <c:pt idx="6">
                  <c:v>521</c:v>
                </c:pt>
                <c:pt idx="7">
                  <c:v>659</c:v>
                </c:pt>
                <c:pt idx="8">
                  <c:v>569</c:v>
                </c:pt>
                <c:pt idx="9">
                  <c:v>526</c:v>
                </c:pt>
                <c:pt idx="10">
                  <c:v>504</c:v>
                </c:pt>
              </c:numCache>
            </c:numRef>
          </c:val>
          <c:smooth val="0"/>
        </c:ser>
        <c:dLbls>
          <c:showLegendKey val="0"/>
          <c:showVal val="1"/>
          <c:showCatName val="0"/>
          <c:showSerName val="0"/>
          <c:showPercent val="0"/>
          <c:showBubbleSize val="0"/>
        </c:dLbls>
        <c:marker val="1"/>
        <c:smooth val="0"/>
        <c:axId val="230668928"/>
        <c:axId val="230741504"/>
      </c:lineChart>
      <c:catAx>
        <c:axId val="230668928"/>
        <c:scaling>
          <c:orientation val="minMax"/>
        </c:scaling>
        <c:delete val="0"/>
        <c:axPos val="b"/>
        <c:majorGridlines/>
        <c:majorTickMark val="out"/>
        <c:minorTickMark val="none"/>
        <c:tickLblPos val="nextTo"/>
        <c:txPr>
          <a:bodyPr/>
          <a:lstStyle/>
          <a:p>
            <a:pPr>
              <a:defRPr b="1"/>
            </a:pPr>
            <a:endParaRPr lang="en-US"/>
          </a:p>
        </c:txPr>
        <c:crossAx val="230741504"/>
        <c:crosses val="autoZero"/>
        <c:auto val="1"/>
        <c:lblAlgn val="ctr"/>
        <c:lblOffset val="100"/>
        <c:noMultiLvlLbl val="0"/>
      </c:catAx>
      <c:valAx>
        <c:axId val="230741504"/>
        <c:scaling>
          <c:orientation val="minMax"/>
        </c:scaling>
        <c:delete val="0"/>
        <c:axPos val="l"/>
        <c:numFmt formatCode="&quot;₹&quot;#,##0_);\(&quot;₹&quot;#,##0\)" sourceLinked="1"/>
        <c:majorTickMark val="out"/>
        <c:minorTickMark val="none"/>
        <c:tickLblPos val="nextTo"/>
        <c:txPr>
          <a:bodyPr/>
          <a:lstStyle/>
          <a:p>
            <a:pPr>
              <a:defRPr b="1"/>
            </a:pPr>
            <a:endParaRPr lang="en-US"/>
          </a:p>
        </c:txPr>
        <c:crossAx val="230668928"/>
        <c:crosses val="autoZero"/>
        <c:crossBetween val="between"/>
      </c:valAx>
    </c:plotArea>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4"/>
    </mc:Choice>
    <mc:Fallback>
      <c:style val="4"/>
    </mc:Fallback>
  </mc:AlternateContent>
  <c:pivotSource>
    <c:name>[Book Shop Analysis Dashboard by Mohd Faizan.xlsx]Normalized Price!PivotTable2</c:name>
    <c:fmtId val="0"/>
  </c:pivotSource>
  <c:chart>
    <c:title>
      <c:tx>
        <c:rich>
          <a:bodyPr/>
          <a:lstStyle/>
          <a:p>
            <a:pPr>
              <a:defRPr sz="1100">
                <a:solidFill>
                  <a:srgbClr val="00B050"/>
                </a:solidFill>
              </a:defRPr>
            </a:pPr>
            <a:r>
              <a:rPr lang="en-US" sz="1100">
                <a:solidFill>
                  <a:srgbClr val="00B050"/>
                </a:solidFill>
              </a:rPr>
              <a:t>Sale</a:t>
            </a:r>
            <a:r>
              <a:rPr lang="en-US" sz="1100" baseline="0">
                <a:solidFill>
                  <a:srgbClr val="00B050"/>
                </a:solidFill>
              </a:rPr>
              <a:t> by Normalized</a:t>
            </a:r>
            <a:endParaRPr lang="en-US" sz="1100">
              <a:solidFill>
                <a:srgbClr val="00B050"/>
              </a:solidFill>
            </a:endParaRPr>
          </a:p>
        </c:rich>
      </c:tx>
      <c:layout/>
      <c:overlay val="0"/>
    </c:title>
    <c:autoTitleDeleted val="0"/>
    <c:pivotFmts>
      <c:pivotFmt>
        <c:idx val="0"/>
        <c:dLbl>
          <c:idx val="0"/>
          <c:layout/>
          <c:spPr/>
          <c:txPr>
            <a:bodyPr rot="5400000" vert="horz" anchor="t" anchorCtr="0"/>
            <a:lstStyle/>
            <a:p>
              <a:pPr>
                <a:defRPr b="1"/>
              </a:pPr>
              <a:endParaRPr lang="en-US"/>
            </a:p>
          </c:txPr>
          <c:showLegendKey val="0"/>
          <c:showVal val="1"/>
          <c:showCatName val="0"/>
          <c:showSerName val="0"/>
          <c:showPercent val="0"/>
          <c:showBubbleSize val="0"/>
        </c:dLbl>
      </c:pivotFmt>
    </c:pivotFmts>
    <c:plotArea>
      <c:layout/>
      <c:lineChart>
        <c:grouping val="stacked"/>
        <c:varyColors val="0"/>
        <c:ser>
          <c:idx val="0"/>
          <c:order val="0"/>
          <c:tx>
            <c:strRef>
              <c:f>'Normalized Price'!$B$3</c:f>
              <c:strCache>
                <c:ptCount val="1"/>
                <c:pt idx="0">
                  <c:v>Total</c:v>
                </c:pt>
              </c:strCache>
            </c:strRef>
          </c:tx>
          <c:dLbls>
            <c:spPr/>
            <c:txPr>
              <a:bodyPr rot="5400000" vert="horz" anchor="t" anchorCtr="0"/>
              <a:lstStyle/>
              <a:p>
                <a:pPr>
                  <a:defRPr b="1"/>
                </a:pPr>
                <a:endParaRPr lang="en-US"/>
              </a:p>
            </c:txPr>
            <c:showLegendKey val="0"/>
            <c:showVal val="1"/>
            <c:showCatName val="0"/>
            <c:showSerName val="0"/>
            <c:showPercent val="0"/>
            <c:showBubbleSize val="0"/>
            <c:showLeaderLines val="0"/>
          </c:dLbls>
          <c:cat>
            <c:strRef>
              <c:f>'Normalized Price'!$A$4:$A$6</c:f>
              <c:strCache>
                <c:ptCount val="3"/>
                <c:pt idx="0">
                  <c:v>Affordable</c:v>
                </c:pt>
                <c:pt idx="1">
                  <c:v>Cheap</c:v>
                </c:pt>
                <c:pt idx="2">
                  <c:v>Expensive</c:v>
                </c:pt>
              </c:strCache>
            </c:strRef>
          </c:cat>
          <c:val>
            <c:numRef>
              <c:f>'Normalized Price'!$B$4:$B$6</c:f>
              <c:numCache>
                <c:formatCode>"₹"#,##0_);\("₹"#,##0\)</c:formatCode>
                <c:ptCount val="3"/>
                <c:pt idx="0">
                  <c:v>5125</c:v>
                </c:pt>
                <c:pt idx="1">
                  <c:v>1127</c:v>
                </c:pt>
                <c:pt idx="2">
                  <c:v>953</c:v>
                </c:pt>
              </c:numCache>
            </c:numRef>
          </c:val>
          <c:smooth val="0"/>
        </c:ser>
        <c:dLbls>
          <c:showLegendKey val="0"/>
          <c:showVal val="1"/>
          <c:showCatName val="0"/>
          <c:showSerName val="0"/>
          <c:showPercent val="0"/>
          <c:showBubbleSize val="0"/>
        </c:dLbls>
        <c:marker val="1"/>
        <c:smooth val="0"/>
        <c:axId val="230466688"/>
        <c:axId val="230469632"/>
      </c:lineChart>
      <c:catAx>
        <c:axId val="230466688"/>
        <c:scaling>
          <c:orientation val="minMax"/>
        </c:scaling>
        <c:delete val="0"/>
        <c:axPos val="b"/>
        <c:majorTickMark val="out"/>
        <c:minorTickMark val="none"/>
        <c:tickLblPos val="nextTo"/>
        <c:crossAx val="230469632"/>
        <c:crosses val="autoZero"/>
        <c:auto val="1"/>
        <c:lblAlgn val="ctr"/>
        <c:lblOffset val="100"/>
        <c:noMultiLvlLbl val="0"/>
      </c:catAx>
      <c:valAx>
        <c:axId val="230469632"/>
        <c:scaling>
          <c:orientation val="minMax"/>
        </c:scaling>
        <c:delete val="0"/>
        <c:axPos val="l"/>
        <c:majorGridlines/>
        <c:numFmt formatCode="&quot;₹&quot;#,##0_);\(&quot;₹&quot;#,##0\)" sourceLinked="1"/>
        <c:majorTickMark val="out"/>
        <c:minorTickMark val="none"/>
        <c:tickLblPos val="nextTo"/>
        <c:crossAx val="230466688"/>
        <c:crosses val="autoZero"/>
        <c:crossBetween val="between"/>
      </c:valAx>
    </c:plotArea>
    <c:plotVisOnly val="1"/>
    <c:dispBlanksAs val="zero"/>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[Book Shop Analysis Dashboard by Mohd Faizan.xlsx]Overall Rating!PivotTable3</c:name>
    <c:fmtId val="0"/>
  </c:pivotSource>
  <c:chart>
    <c:title>
      <c:tx>
        <c:rich>
          <a:bodyPr/>
          <a:lstStyle/>
          <a:p>
            <a:pPr>
              <a:defRPr sz="1100">
                <a:solidFill>
                  <a:srgbClr val="00B050"/>
                </a:solidFill>
              </a:defRPr>
            </a:pPr>
            <a:r>
              <a:rPr lang="en-US" sz="1100">
                <a:solidFill>
                  <a:srgbClr val="00B050"/>
                </a:solidFill>
              </a:rPr>
              <a:t>Sale</a:t>
            </a:r>
            <a:r>
              <a:rPr lang="en-US" sz="1100" baseline="0">
                <a:solidFill>
                  <a:srgbClr val="00B050"/>
                </a:solidFill>
              </a:rPr>
              <a:t> by Overall Rating</a:t>
            </a:r>
            <a:endParaRPr lang="en-US" sz="1100">
              <a:solidFill>
                <a:srgbClr val="00B050"/>
              </a:solidFill>
            </a:endParaRPr>
          </a:p>
        </c:rich>
      </c:tx>
      <c:layout/>
      <c:overlay val="0"/>
    </c:title>
    <c:autoTitleDeleted val="0"/>
    <c:pivotFmts>
      <c:pivotFmt>
        <c:idx val="0"/>
        <c:marker>
          <c:symbol val="none"/>
        </c:marker>
        <c:dLbl>
          <c:idx val="0"/>
          <c:numFmt formatCode="General" sourceLinked="0"/>
          <c:spPr/>
          <c:txPr>
            <a:bodyPr rot="0" anchor="t" anchorCtr="0"/>
            <a:lstStyle/>
            <a:p>
              <a:pPr>
                <a:defRPr/>
              </a:pPr>
              <a:endParaRPr lang="en-US"/>
            </a:p>
          </c:txPr>
          <c:dLblPos val="inBase"/>
          <c:showLegendKey val="0"/>
          <c:showVal val="1"/>
          <c:showCatName val="0"/>
          <c:showSerName val="0"/>
          <c:showPercent val="0"/>
          <c:showBubbleSize val="0"/>
        </c:dLbl>
      </c:pivotFmt>
      <c:pivotFmt>
        <c:idx val="1"/>
        <c:spPr>
          <a:solidFill>
            <a:schemeClr val="accent6">
              <a:lumMod val="75000"/>
            </a:schemeClr>
          </a:solidFill>
        </c:spPr>
        <c:marker>
          <c:symbol val="none"/>
        </c:marker>
        <c:dLbl>
          <c:idx val="0"/>
          <c:layout/>
          <c:spPr/>
          <c:txPr>
            <a:bodyPr/>
            <a:lstStyle/>
            <a:p>
              <a:pPr>
                <a:defRPr sz="1050" b="1"/>
              </a:pPr>
              <a:endParaRPr lang="en-US"/>
            </a:p>
          </c:txPr>
          <c:showLegendKey val="0"/>
          <c:showVal val="1"/>
          <c:showCatName val="0"/>
          <c:showSerName val="0"/>
          <c:showPercent val="0"/>
          <c:showBubbleSize val="0"/>
        </c:dLbl>
      </c:pivotFmt>
    </c:pivotFmts>
    <c:plotArea>
      <c:layout/>
      <c:barChart>
        <c:barDir val="col"/>
        <c:grouping val="stacked"/>
        <c:varyColors val="0"/>
        <c:ser>
          <c:idx val="0"/>
          <c:order val="0"/>
          <c:tx>
            <c:strRef>
              <c:f>'Overall Rating'!$B$3</c:f>
              <c:strCache>
                <c:ptCount val="1"/>
                <c:pt idx="0">
                  <c:v>Total</c:v>
                </c:pt>
              </c:strCache>
            </c:strRef>
          </c:tx>
          <c:spPr>
            <a:solidFill>
              <a:schemeClr val="accent6">
                <a:lumMod val="75000"/>
              </a:schemeClr>
            </a:solidFill>
          </c:spPr>
          <c:invertIfNegative val="0"/>
          <c:dLbls>
            <c:spPr/>
            <c:txPr>
              <a:bodyPr/>
              <a:lstStyle/>
              <a:p>
                <a:pPr>
                  <a:defRPr sz="1050" b="1"/>
                </a:pPr>
                <a:endParaRPr lang="en-US"/>
              </a:p>
            </c:txPr>
            <c:showLegendKey val="0"/>
            <c:showVal val="1"/>
            <c:showCatName val="0"/>
            <c:showSerName val="0"/>
            <c:showPercent val="0"/>
            <c:showBubbleSize val="0"/>
            <c:showLeaderLines val="0"/>
          </c:dLbls>
          <c:cat>
            <c:strRef>
              <c:f>'Overall Rating'!$A$4:$A$6</c:f>
              <c:strCache>
                <c:ptCount val="3"/>
                <c:pt idx="0">
                  <c:v>Low</c:v>
                </c:pt>
                <c:pt idx="1">
                  <c:v>Medium</c:v>
                </c:pt>
                <c:pt idx="2">
                  <c:v>Good</c:v>
                </c:pt>
              </c:strCache>
            </c:strRef>
          </c:cat>
          <c:val>
            <c:numRef>
              <c:f>'Overall Rating'!$B$4:$B$6</c:f>
              <c:numCache>
                <c:formatCode>0.00%</c:formatCode>
                <c:ptCount val="3"/>
                <c:pt idx="0">
                  <c:v>1.8181818181818182E-3</c:v>
                </c:pt>
                <c:pt idx="1">
                  <c:v>5.454545454545455E-3</c:v>
                </c:pt>
                <c:pt idx="2">
                  <c:v>0.99272727272727268</c:v>
                </c:pt>
              </c:numCache>
            </c:numRef>
          </c:val>
        </c:ser>
        <c:dLbls>
          <c:showLegendKey val="0"/>
          <c:showVal val="1"/>
          <c:showCatName val="0"/>
          <c:showSerName val="0"/>
          <c:showPercent val="0"/>
          <c:showBubbleSize val="0"/>
        </c:dLbls>
        <c:gapWidth val="150"/>
        <c:overlap val="100"/>
        <c:axId val="215675648"/>
        <c:axId val="215676800"/>
      </c:barChart>
      <c:catAx>
        <c:axId val="215675648"/>
        <c:scaling>
          <c:orientation val="minMax"/>
        </c:scaling>
        <c:delete val="0"/>
        <c:axPos val="b"/>
        <c:majorTickMark val="out"/>
        <c:minorTickMark val="none"/>
        <c:tickLblPos val="nextTo"/>
        <c:txPr>
          <a:bodyPr/>
          <a:lstStyle/>
          <a:p>
            <a:pPr>
              <a:defRPr b="1"/>
            </a:pPr>
            <a:endParaRPr lang="en-US"/>
          </a:p>
        </c:txPr>
        <c:crossAx val="215676800"/>
        <c:crosses val="autoZero"/>
        <c:auto val="1"/>
        <c:lblAlgn val="ctr"/>
        <c:lblOffset val="100"/>
        <c:noMultiLvlLbl val="0"/>
      </c:catAx>
      <c:valAx>
        <c:axId val="215676800"/>
        <c:scaling>
          <c:orientation val="minMax"/>
        </c:scaling>
        <c:delete val="0"/>
        <c:axPos val="l"/>
        <c:majorGridlines/>
        <c:numFmt formatCode="0.00%" sourceLinked="1"/>
        <c:majorTickMark val="out"/>
        <c:minorTickMark val="none"/>
        <c:tickLblPos val="nextTo"/>
        <c:txPr>
          <a:bodyPr/>
          <a:lstStyle/>
          <a:p>
            <a:pPr>
              <a:defRPr b="0"/>
            </a:pPr>
            <a:endParaRPr lang="en-US"/>
          </a:p>
        </c:txPr>
        <c:crossAx val="215675648"/>
        <c:crosses val="autoZero"/>
        <c:crossBetween val="between"/>
      </c:valAx>
    </c:plotArea>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[Book Shop Analysis Dashboard by Mohd Faizan.xlsx]Sale &amp; Quantity by Author!PivotTable2</c:name>
    <c:fmtId val="4"/>
  </c:pivotSource>
  <c:chart>
    <c:title>
      <c:tx>
        <c:rich>
          <a:bodyPr/>
          <a:lstStyle/>
          <a:p>
            <a:pPr>
              <a:defRPr sz="1100">
                <a:solidFill>
                  <a:srgbClr val="00B050"/>
                </a:solidFill>
              </a:defRPr>
            </a:pPr>
            <a:r>
              <a:rPr lang="en-IN" sz="1100">
                <a:solidFill>
                  <a:srgbClr val="00B050"/>
                </a:solidFill>
              </a:rPr>
              <a:t>Sale</a:t>
            </a:r>
            <a:r>
              <a:rPr lang="en-IN" sz="1100" baseline="0">
                <a:solidFill>
                  <a:srgbClr val="00B050"/>
                </a:solidFill>
              </a:rPr>
              <a:t> &amp; Quantity by Author</a:t>
            </a:r>
            <a:endParaRPr lang="en-IN" sz="1100">
              <a:solidFill>
                <a:srgbClr val="00B050"/>
              </a:solidFill>
            </a:endParaRPr>
          </a:p>
        </c:rich>
      </c:tx>
      <c:layout>
        <c:manualLayout>
          <c:xMode val="edge"/>
          <c:yMode val="edge"/>
          <c:x val="0.32484033245844268"/>
          <c:y val="2.7777777777777776E-2"/>
        </c:manualLayout>
      </c:layout>
      <c:overlay val="1"/>
    </c:title>
    <c:autoTitleDeleted val="0"/>
    <c:pivotFmts>
      <c:pivotFmt>
        <c:idx val="0"/>
        <c:spPr>
          <a:solidFill>
            <a:srgbClr val="00B050"/>
          </a:solidFill>
        </c:spPr>
        <c:marker>
          <c:symbol val="none"/>
        </c:marker>
        <c:dLbl>
          <c:idx val="0"/>
          <c:spPr/>
          <c:txPr>
            <a:bodyPr rot="5400000" vert="horz" anchor="t" anchorCtr="0"/>
            <a:lstStyle/>
            <a:p>
              <a:pPr>
                <a:defRPr/>
              </a:pPr>
              <a:endParaRPr lang="en-US"/>
            </a:p>
          </c:txPr>
          <c:showLegendKey val="0"/>
          <c:showVal val="1"/>
          <c:showCatName val="0"/>
          <c:showSerName val="0"/>
          <c:showPercent val="0"/>
          <c:showBubbleSize val="0"/>
        </c:dLbl>
      </c:pivotFmt>
      <c:pivotFmt>
        <c:idx val="1"/>
        <c:spPr>
          <a:solidFill>
            <a:schemeClr val="tx2">
              <a:lumMod val="75000"/>
            </a:schemeClr>
          </a:solidFill>
        </c:spPr>
        <c:marker>
          <c:symbol val="none"/>
        </c:marker>
        <c:dLbl>
          <c:idx val="0"/>
          <c:spPr/>
          <c:txPr>
            <a:bodyPr/>
            <a:lstStyle/>
            <a:p>
              <a:pPr>
                <a:defRPr/>
              </a:pPr>
              <a:endParaRPr lang="en-US"/>
            </a:p>
          </c:txPr>
          <c:showLegendKey val="0"/>
          <c:showVal val="1"/>
          <c:showCatName val="0"/>
          <c:showSerName val="0"/>
          <c:showPercent val="0"/>
          <c:showBubbleSize val="0"/>
        </c:dLbl>
      </c:pivotFmt>
      <c:pivotFmt>
        <c:idx val="2"/>
        <c:spPr>
          <a:solidFill>
            <a:srgbClr val="00B050"/>
          </a:solidFill>
        </c:spPr>
        <c:marker>
          <c:symbol val="none"/>
        </c:marker>
        <c:dLbl>
          <c:idx val="0"/>
          <c:spPr/>
          <c:txPr>
            <a:bodyPr rot="5400000" vert="horz" anchor="t" anchorCtr="0"/>
            <a:lstStyle/>
            <a:p>
              <a:pPr>
                <a:defRPr/>
              </a:pPr>
              <a:endParaRPr lang="en-US"/>
            </a:p>
          </c:txPr>
          <c:showLegendKey val="0"/>
          <c:showVal val="1"/>
          <c:showCatName val="0"/>
          <c:showSerName val="0"/>
          <c:showPercent val="0"/>
          <c:showBubbleSize val="0"/>
        </c:dLbl>
      </c:pivotFmt>
      <c:pivotFmt>
        <c:idx val="3"/>
        <c:spPr>
          <a:solidFill>
            <a:schemeClr val="tx2">
              <a:lumMod val="75000"/>
            </a:schemeClr>
          </a:solidFill>
        </c:spPr>
        <c:marker>
          <c:symbol val="none"/>
        </c:marker>
        <c:dLbl>
          <c:idx val="0"/>
          <c:spPr/>
          <c:txPr>
            <a:bodyPr/>
            <a:lstStyle/>
            <a:p>
              <a:pPr>
                <a:defRPr/>
              </a:pPr>
              <a:endParaRPr lang="en-US"/>
            </a:p>
          </c:txPr>
          <c:showLegendKey val="0"/>
          <c:showVal val="1"/>
          <c:showCatName val="0"/>
          <c:showSerName val="0"/>
          <c:showPercent val="0"/>
          <c:showBubbleSize val="0"/>
        </c:dLbl>
      </c:pivotFmt>
      <c:pivotFmt>
        <c:idx val="4"/>
        <c:spPr>
          <a:solidFill>
            <a:srgbClr val="00B050"/>
          </a:solidFill>
        </c:spPr>
        <c:marker>
          <c:symbol val="none"/>
        </c:marker>
        <c:dLbl>
          <c:idx val="0"/>
          <c:layout/>
          <c:spPr/>
          <c:txPr>
            <a:bodyPr rot="5400000" vert="horz" anchor="t" anchorCtr="0"/>
            <a:lstStyle/>
            <a:p>
              <a:pPr>
                <a:defRPr/>
              </a:pPr>
              <a:endParaRPr lang="en-US"/>
            </a:p>
          </c:txPr>
          <c:showLegendKey val="0"/>
          <c:showVal val="1"/>
          <c:showCatName val="0"/>
          <c:showSerName val="0"/>
          <c:showPercent val="0"/>
          <c:showBubbleSize val="0"/>
        </c:dLbl>
      </c:pivotFmt>
      <c:pivotFmt>
        <c:idx val="5"/>
        <c:spPr>
          <a:solidFill>
            <a:schemeClr val="tx2">
              <a:lumMod val="75000"/>
            </a:schemeClr>
          </a:solidFill>
        </c:spPr>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barChart>
        <c:barDir val="col"/>
        <c:grouping val="clustered"/>
        <c:varyColors val="0"/>
        <c:ser>
          <c:idx val="0"/>
          <c:order val="0"/>
          <c:tx>
            <c:strRef>
              <c:f>'Sale &amp; Quantity by Author'!$B$3</c:f>
              <c:strCache>
                <c:ptCount val="1"/>
                <c:pt idx="0">
                  <c:v>Sum of Price</c:v>
                </c:pt>
              </c:strCache>
            </c:strRef>
          </c:tx>
          <c:spPr>
            <a:solidFill>
              <a:srgbClr val="00B050"/>
            </a:solidFill>
          </c:spPr>
          <c:invertIfNegative val="0"/>
          <c:dLbls>
            <c:spPr/>
            <c:txPr>
              <a:bodyPr rot="5400000" vert="horz" anchor="t" anchorCtr="0"/>
              <a:lstStyle/>
              <a:p>
                <a:pPr>
                  <a:defRPr/>
                </a:pPr>
                <a:endParaRPr lang="en-US"/>
              </a:p>
            </c:txPr>
            <c:showLegendKey val="0"/>
            <c:showVal val="1"/>
            <c:showCatName val="0"/>
            <c:showSerName val="0"/>
            <c:showPercent val="0"/>
            <c:showBubbleSize val="0"/>
            <c:showLeaderLines val="0"/>
          </c:dLbls>
          <c:cat>
            <c:strRef>
              <c:f>'Sale &amp; Quantity by Author'!$A$4:$A$13</c:f>
              <c:strCache>
                <c:ptCount val="10"/>
                <c:pt idx="0">
                  <c:v>American Psychological Association</c:v>
                </c:pt>
                <c:pt idx="1">
                  <c:v>The College Board</c:v>
                </c:pt>
                <c:pt idx="2">
                  <c:v>American Psychiatric Association</c:v>
                </c:pt>
                <c:pt idx="3">
                  <c:v>Gary Chapman</c:v>
                </c:pt>
                <c:pt idx="4">
                  <c:v>Gallup</c:v>
                </c:pt>
                <c:pt idx="5">
                  <c:v>Suzanne Collins</c:v>
                </c:pt>
                <c:pt idx="6">
                  <c:v>Stephen R. Covey</c:v>
                </c:pt>
                <c:pt idx="7">
                  <c:v>Stephenie Meyer</c:v>
                </c:pt>
                <c:pt idx="8">
                  <c:v>J.K. Rowling</c:v>
                </c:pt>
                <c:pt idx="9">
                  <c:v>Jeff Kinney</c:v>
                </c:pt>
              </c:strCache>
            </c:strRef>
          </c:cat>
          <c:val>
            <c:numRef>
              <c:f>'Sale &amp; Quantity by Author'!$B$4:$B$13</c:f>
              <c:numCache>
                <c:formatCode>"₹"#,##0_);\("₹"#,##0\)</c:formatCode>
                <c:ptCount val="10"/>
                <c:pt idx="0">
                  <c:v>460</c:v>
                </c:pt>
                <c:pt idx="1">
                  <c:v>236</c:v>
                </c:pt>
                <c:pt idx="2">
                  <c:v>210</c:v>
                </c:pt>
                <c:pt idx="3">
                  <c:v>189</c:v>
                </c:pt>
                <c:pt idx="4">
                  <c:v>153</c:v>
                </c:pt>
                <c:pt idx="5">
                  <c:v>147</c:v>
                </c:pt>
                <c:pt idx="6">
                  <c:v>144</c:v>
                </c:pt>
                <c:pt idx="7">
                  <c:v>139</c:v>
                </c:pt>
                <c:pt idx="8">
                  <c:v>121</c:v>
                </c:pt>
                <c:pt idx="9">
                  <c:v>111</c:v>
                </c:pt>
              </c:numCache>
            </c:numRef>
          </c:val>
        </c:ser>
        <c:ser>
          <c:idx val="1"/>
          <c:order val="1"/>
          <c:tx>
            <c:strRef>
              <c:f>'Sale &amp; Quantity by Author'!$C$3</c:f>
              <c:strCache>
                <c:ptCount val="1"/>
                <c:pt idx="0">
                  <c:v>Count of Name</c:v>
                </c:pt>
              </c:strCache>
            </c:strRef>
          </c:tx>
          <c:spPr>
            <a:solidFill>
              <a:schemeClr val="tx2">
                <a:lumMod val="75000"/>
              </a:schemeClr>
            </a:solidFill>
          </c:spPr>
          <c:invertIfNegative val="0"/>
          <c:dLbls>
            <c:spPr/>
            <c:txPr>
              <a:bodyPr/>
              <a:lstStyle/>
              <a:p>
                <a:pPr>
                  <a:defRPr/>
                </a:pPr>
                <a:endParaRPr lang="en-US"/>
              </a:p>
            </c:txPr>
            <c:showLegendKey val="0"/>
            <c:showVal val="1"/>
            <c:showCatName val="0"/>
            <c:showSerName val="0"/>
            <c:showPercent val="0"/>
            <c:showBubbleSize val="0"/>
            <c:showLeaderLines val="0"/>
          </c:dLbls>
          <c:cat>
            <c:strRef>
              <c:f>'Sale &amp; Quantity by Author'!$A$4:$A$13</c:f>
              <c:strCache>
                <c:ptCount val="10"/>
                <c:pt idx="0">
                  <c:v>American Psychological Association</c:v>
                </c:pt>
                <c:pt idx="1">
                  <c:v>The College Board</c:v>
                </c:pt>
                <c:pt idx="2">
                  <c:v>American Psychiatric Association</c:v>
                </c:pt>
                <c:pt idx="3">
                  <c:v>Gary Chapman</c:v>
                </c:pt>
                <c:pt idx="4">
                  <c:v>Gallup</c:v>
                </c:pt>
                <c:pt idx="5">
                  <c:v>Suzanne Collins</c:v>
                </c:pt>
                <c:pt idx="6">
                  <c:v>Stephen R. Covey</c:v>
                </c:pt>
                <c:pt idx="7">
                  <c:v>Stephenie Meyer</c:v>
                </c:pt>
                <c:pt idx="8">
                  <c:v>J.K. Rowling</c:v>
                </c:pt>
                <c:pt idx="9">
                  <c:v>Jeff Kinney</c:v>
                </c:pt>
              </c:strCache>
            </c:strRef>
          </c:cat>
          <c:val>
            <c:numRef>
              <c:f>'Sale &amp; Quantity by Author'!$C$4:$C$13</c:f>
              <c:numCache>
                <c:formatCode>General</c:formatCode>
                <c:ptCount val="10"/>
                <c:pt idx="0">
                  <c:v>10</c:v>
                </c:pt>
                <c:pt idx="1">
                  <c:v>6</c:v>
                </c:pt>
                <c:pt idx="2">
                  <c:v>2</c:v>
                </c:pt>
                <c:pt idx="3">
                  <c:v>11</c:v>
                </c:pt>
                <c:pt idx="4">
                  <c:v>9</c:v>
                </c:pt>
                <c:pt idx="5">
                  <c:v>11</c:v>
                </c:pt>
                <c:pt idx="6">
                  <c:v>7</c:v>
                </c:pt>
                <c:pt idx="7">
                  <c:v>7</c:v>
                </c:pt>
                <c:pt idx="8">
                  <c:v>6</c:v>
                </c:pt>
                <c:pt idx="9">
                  <c:v>12</c:v>
                </c:pt>
              </c:numCache>
            </c:numRef>
          </c:val>
        </c:ser>
        <c:dLbls>
          <c:showLegendKey val="0"/>
          <c:showVal val="1"/>
          <c:showCatName val="0"/>
          <c:showSerName val="0"/>
          <c:showPercent val="0"/>
          <c:showBubbleSize val="0"/>
        </c:dLbls>
        <c:gapWidth val="56"/>
        <c:overlap val="-29"/>
        <c:axId val="230934400"/>
        <c:axId val="230935936"/>
      </c:barChart>
      <c:catAx>
        <c:axId val="230934400"/>
        <c:scaling>
          <c:orientation val="minMax"/>
        </c:scaling>
        <c:delete val="0"/>
        <c:axPos val="b"/>
        <c:majorTickMark val="out"/>
        <c:minorTickMark val="none"/>
        <c:tickLblPos val="nextTo"/>
        <c:txPr>
          <a:bodyPr/>
          <a:lstStyle/>
          <a:p>
            <a:pPr>
              <a:defRPr b="1"/>
            </a:pPr>
            <a:endParaRPr lang="en-US"/>
          </a:p>
        </c:txPr>
        <c:crossAx val="230935936"/>
        <c:crosses val="autoZero"/>
        <c:auto val="1"/>
        <c:lblAlgn val="ctr"/>
        <c:lblOffset val="100"/>
        <c:noMultiLvlLbl val="0"/>
      </c:catAx>
      <c:valAx>
        <c:axId val="230935936"/>
        <c:scaling>
          <c:orientation val="minMax"/>
        </c:scaling>
        <c:delete val="0"/>
        <c:axPos val="l"/>
        <c:numFmt formatCode="&quot;₹&quot;#,##0_);\(&quot;₹&quot;#,##0\)" sourceLinked="1"/>
        <c:majorTickMark val="out"/>
        <c:minorTickMark val="none"/>
        <c:tickLblPos val="nextTo"/>
        <c:txPr>
          <a:bodyPr/>
          <a:lstStyle/>
          <a:p>
            <a:pPr>
              <a:defRPr b="1"/>
            </a:pPr>
            <a:endParaRPr lang="en-US"/>
          </a:p>
        </c:txPr>
        <c:crossAx val="230934400"/>
        <c:crosses val="autoZero"/>
        <c:crossBetween val="between"/>
      </c:valAx>
    </c:plotArea>
    <c:legend>
      <c:legendPos val="r"/>
      <c:layout/>
      <c:overlay val="0"/>
    </c:legend>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[Book Shop Analysis Dashboard by Mohd Faizan.xlsx]Top 10 Book by Sale!PivotTable3</c:name>
    <c:fmtId val="4"/>
  </c:pivotSource>
  <c:chart>
    <c:title>
      <c:tx>
        <c:rich>
          <a:bodyPr/>
          <a:lstStyle/>
          <a:p>
            <a:pPr>
              <a:defRPr sz="1200">
                <a:solidFill>
                  <a:srgbClr val="00B050"/>
                </a:solidFill>
              </a:defRPr>
            </a:pPr>
            <a:r>
              <a:rPr lang="en-US" sz="1200">
                <a:solidFill>
                  <a:srgbClr val="00B050"/>
                </a:solidFill>
              </a:rPr>
              <a:t>Top 10 Book</a:t>
            </a:r>
            <a:r>
              <a:rPr lang="en-US" sz="1200" baseline="0">
                <a:solidFill>
                  <a:srgbClr val="00B050"/>
                </a:solidFill>
              </a:rPr>
              <a:t> by Sale</a:t>
            </a:r>
            <a:endParaRPr lang="en-US" sz="1200">
              <a:solidFill>
                <a:srgbClr val="00B050"/>
              </a:solidFill>
            </a:endParaRPr>
          </a:p>
        </c:rich>
      </c:tx>
      <c:layout>
        <c:manualLayout>
          <c:xMode val="edge"/>
          <c:yMode val="edge"/>
          <c:x val="0.3516111111111111"/>
          <c:y val="1.8518518518518517E-2"/>
        </c:manualLayout>
      </c:layout>
      <c:overlay val="0"/>
    </c:title>
    <c:autoTitleDeleted val="0"/>
    <c:pivotFmts>
      <c:pivotFmt>
        <c:idx val="0"/>
        <c:spPr>
          <a:solidFill>
            <a:srgbClr val="00B050"/>
          </a:solidFill>
        </c:spPr>
        <c:marker>
          <c:symbol val="none"/>
        </c:marker>
        <c:dLbl>
          <c:idx val="0"/>
          <c:spPr>
            <a:effectLst>
              <a:outerShdw blurRad="50800" dist="50800" dir="5400000" sx="1000" sy="1000" algn="ctr" rotWithShape="0">
                <a:srgbClr val="000000">
                  <a:alpha val="43137"/>
                </a:srgbClr>
              </a:outerShdw>
            </a:effectLst>
          </c:spPr>
          <c:txPr>
            <a:bodyPr rot="0" vert="horz" anchor="t" anchorCtr="0"/>
            <a:lstStyle/>
            <a:p>
              <a:pPr>
                <a:defRPr b="1"/>
              </a:pPr>
              <a:endParaRPr lang="en-US"/>
            </a:p>
          </c:txPr>
          <c:showLegendKey val="0"/>
          <c:showVal val="1"/>
          <c:showCatName val="0"/>
          <c:showSerName val="0"/>
          <c:showPercent val="0"/>
          <c:showBubbleSize val="0"/>
        </c:dLbl>
      </c:pivotFmt>
      <c:pivotFmt>
        <c:idx val="1"/>
        <c:marker>
          <c:symbol val="none"/>
        </c:marker>
        <c:dLbl>
          <c:idx val="0"/>
          <c:spPr/>
          <c:txPr>
            <a:bodyPr/>
            <a:lstStyle/>
            <a:p>
              <a:pPr>
                <a:defRPr/>
              </a:pPr>
              <a:endParaRPr lang="en-US"/>
            </a:p>
          </c:txPr>
          <c:dLblPos val="ctr"/>
          <c:showLegendKey val="0"/>
          <c:showVal val="1"/>
          <c:showCatName val="0"/>
          <c:showSerName val="0"/>
          <c:showPercent val="0"/>
          <c:showBubbleSize val="0"/>
        </c:dLbl>
      </c:pivotFmt>
      <c:pivotFmt>
        <c:idx val="2"/>
      </c:pivotFmt>
      <c:pivotFmt>
        <c:idx val="3"/>
        <c:spPr>
          <a:solidFill>
            <a:srgbClr val="00B050"/>
          </a:solidFill>
        </c:spPr>
        <c:marker>
          <c:symbol val="none"/>
        </c:marker>
        <c:dLbl>
          <c:idx val="0"/>
          <c:spPr>
            <a:effectLst>
              <a:outerShdw blurRad="50800" dist="50800" dir="5400000" sx="1000" sy="1000" algn="ctr" rotWithShape="0">
                <a:srgbClr val="000000">
                  <a:alpha val="43137"/>
                </a:srgbClr>
              </a:outerShdw>
            </a:effectLst>
          </c:spPr>
          <c:txPr>
            <a:bodyPr rot="0" vert="horz" anchor="t" anchorCtr="0"/>
            <a:lstStyle/>
            <a:p>
              <a:pPr>
                <a:defRPr b="1"/>
              </a:pPr>
              <a:endParaRPr lang="en-US"/>
            </a:p>
          </c:txPr>
          <c:showLegendKey val="0"/>
          <c:showVal val="1"/>
          <c:showCatName val="0"/>
          <c:showSerName val="0"/>
          <c:showPercent val="0"/>
          <c:showBubbleSize val="0"/>
        </c:dLbl>
      </c:pivotFmt>
      <c:pivotFmt>
        <c:idx val="4"/>
        <c:spPr>
          <a:solidFill>
            <a:srgbClr val="00B050"/>
          </a:solidFill>
        </c:spPr>
        <c:marker>
          <c:symbol val="none"/>
        </c:marker>
        <c:dLbl>
          <c:idx val="0"/>
          <c:layout/>
          <c:spPr>
            <a:effectLst>
              <a:outerShdw blurRad="50800" dist="50800" dir="5400000" sx="1000" sy="1000" algn="ctr" rotWithShape="0">
                <a:srgbClr val="000000">
                  <a:alpha val="43137"/>
                </a:srgbClr>
              </a:outerShdw>
            </a:effectLst>
          </c:spPr>
          <c:txPr>
            <a:bodyPr rot="0" vert="horz" anchor="t" anchorCtr="0"/>
            <a:lstStyle/>
            <a:p>
              <a:pPr>
                <a:defRPr b="1"/>
              </a:pPr>
              <a:endParaRPr lang="en-US"/>
            </a:p>
          </c:txPr>
          <c:showLegendKey val="0"/>
          <c:showVal val="1"/>
          <c:showCatName val="0"/>
          <c:showSerName val="0"/>
          <c:showPercent val="0"/>
          <c:showBubbleSize val="0"/>
        </c:dLbl>
      </c:pivotFmt>
    </c:pivotFmts>
    <c:plotArea>
      <c:layout/>
      <c:barChart>
        <c:barDir val="bar"/>
        <c:grouping val="stacked"/>
        <c:varyColors val="0"/>
        <c:ser>
          <c:idx val="0"/>
          <c:order val="0"/>
          <c:tx>
            <c:strRef>
              <c:f>'Top 10 Book by Sale'!$B$3</c:f>
              <c:strCache>
                <c:ptCount val="1"/>
                <c:pt idx="0">
                  <c:v>Total</c:v>
                </c:pt>
              </c:strCache>
            </c:strRef>
          </c:tx>
          <c:spPr>
            <a:solidFill>
              <a:srgbClr val="00B050"/>
            </a:solidFill>
          </c:spPr>
          <c:invertIfNegative val="0"/>
          <c:dLbls>
            <c:spPr>
              <a:effectLst>
                <a:outerShdw blurRad="50800" dist="50800" dir="5400000" sx="1000" sy="1000" algn="ctr" rotWithShape="0">
                  <a:srgbClr val="000000">
                    <a:alpha val="43137"/>
                  </a:srgbClr>
                </a:outerShdw>
              </a:effectLst>
            </c:spPr>
            <c:txPr>
              <a:bodyPr rot="0" vert="horz" anchor="t" anchorCtr="0"/>
              <a:lstStyle/>
              <a:p>
                <a:pPr>
                  <a:defRPr b="1"/>
                </a:pPr>
                <a:endParaRPr lang="en-US"/>
              </a:p>
            </c:txPr>
            <c:showLegendKey val="0"/>
            <c:showVal val="1"/>
            <c:showCatName val="0"/>
            <c:showSerName val="0"/>
            <c:showPercent val="0"/>
            <c:showBubbleSize val="0"/>
            <c:showLeaderLines val="0"/>
          </c:dLbls>
          <c:cat>
            <c:strRef>
              <c:f>'Top 10 Book by Sale'!$A$4:$A$13</c:f>
              <c:strCache>
                <c:ptCount val="10"/>
                <c:pt idx="0">
                  <c:v>Unbroken: A World War II Story of Survival, Resilience, and Redemption</c:v>
                </c:pt>
                <c:pt idx="1">
                  <c:v>Player's Handbook (Dungeons &amp; Dragons)</c:v>
                </c:pt>
                <c:pt idx="2">
                  <c:v>The Twilight Saga Collection</c:v>
                </c:pt>
                <c:pt idx="3">
                  <c:v>Thug Kitchen: The Official Cookbook: Eat Like You Give a F*ck (Thug Kitchen Cookbooks)</c:v>
                </c:pt>
                <c:pt idx="4">
                  <c:v>The 7 Habits of Goodly Effective People: Powerful Lessons in Personal Change</c:v>
                </c:pt>
                <c:pt idx="5">
                  <c:v>StrengthsFinder 2.0</c:v>
                </c:pt>
                <c:pt idx="6">
                  <c:v>The 5 Love Languages: The Secret to Love That Lasts</c:v>
                </c:pt>
                <c:pt idx="7">
                  <c:v>The Official SAT Study Guide</c:v>
                </c:pt>
                <c:pt idx="8">
                  <c:v>Diagnostic and Statistical Manual of Mental Disorders, 5th Edition: DSM-5</c:v>
                </c:pt>
                <c:pt idx="9">
                  <c:v>Publication Manual of the American Psychological Association, 6th Edition</c:v>
                </c:pt>
              </c:strCache>
            </c:strRef>
          </c:cat>
          <c:val>
            <c:numRef>
              <c:f>'Top 10 Book by Sale'!$B$4:$B$13</c:f>
              <c:numCache>
                <c:formatCode>"₹"#,##0_);\("₹"#,##0\)</c:formatCode>
                <c:ptCount val="10"/>
                <c:pt idx="0">
                  <c:v>77</c:v>
                </c:pt>
                <c:pt idx="1">
                  <c:v>81</c:v>
                </c:pt>
                <c:pt idx="2">
                  <c:v>82</c:v>
                </c:pt>
                <c:pt idx="3">
                  <c:v>92</c:v>
                </c:pt>
                <c:pt idx="4">
                  <c:v>144</c:v>
                </c:pt>
                <c:pt idx="5">
                  <c:v>153</c:v>
                </c:pt>
                <c:pt idx="6">
                  <c:v>180</c:v>
                </c:pt>
                <c:pt idx="7">
                  <c:v>200</c:v>
                </c:pt>
                <c:pt idx="8">
                  <c:v>210</c:v>
                </c:pt>
                <c:pt idx="9">
                  <c:v>460</c:v>
                </c:pt>
              </c:numCache>
            </c:numRef>
          </c:val>
        </c:ser>
        <c:dLbls>
          <c:showLegendKey val="0"/>
          <c:showVal val="1"/>
          <c:showCatName val="0"/>
          <c:showSerName val="0"/>
          <c:showPercent val="0"/>
          <c:showBubbleSize val="0"/>
        </c:dLbls>
        <c:gapWidth val="70"/>
        <c:overlap val="100"/>
        <c:axId val="230987648"/>
        <c:axId val="230994688"/>
      </c:barChart>
      <c:catAx>
        <c:axId val="230987648"/>
        <c:scaling>
          <c:orientation val="minMax"/>
        </c:scaling>
        <c:delete val="0"/>
        <c:axPos val="l"/>
        <c:majorTickMark val="out"/>
        <c:minorTickMark val="none"/>
        <c:tickLblPos val="nextTo"/>
        <c:crossAx val="230994688"/>
        <c:crosses val="autoZero"/>
        <c:auto val="1"/>
        <c:lblAlgn val="ctr"/>
        <c:lblOffset val="100"/>
        <c:noMultiLvlLbl val="0"/>
      </c:catAx>
      <c:valAx>
        <c:axId val="230994688"/>
        <c:scaling>
          <c:orientation val="minMax"/>
        </c:scaling>
        <c:delete val="0"/>
        <c:axPos val="b"/>
        <c:numFmt formatCode="&quot;₹&quot;#,##0_);\(&quot;₹&quot;#,##0\)" sourceLinked="1"/>
        <c:majorTickMark val="out"/>
        <c:minorTickMark val="none"/>
        <c:tickLblPos val="nextTo"/>
        <c:crossAx val="230987648"/>
        <c:crosses val="autoZero"/>
        <c:crossBetween val="between"/>
      </c:valAx>
    </c:plotArea>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[Book Shop Analysis Dashboard by Mohd Faizan.xlsx]Top 10 Books by Quantity!PivotTable4</c:name>
    <c:fmtId val="2"/>
  </c:pivotSource>
  <c:chart>
    <c:title>
      <c:tx>
        <c:rich>
          <a:bodyPr/>
          <a:lstStyle/>
          <a:p>
            <a:pPr algn="ctr">
              <a:defRPr sz="1200">
                <a:solidFill>
                  <a:srgbClr val="00B050"/>
                </a:solidFill>
              </a:defRPr>
            </a:pPr>
            <a:r>
              <a:rPr lang="en-US" sz="1200">
                <a:solidFill>
                  <a:srgbClr val="00B050"/>
                </a:solidFill>
              </a:rPr>
              <a:t>Top</a:t>
            </a:r>
            <a:r>
              <a:rPr lang="en-US" sz="1200" baseline="0">
                <a:solidFill>
                  <a:srgbClr val="00B050"/>
                </a:solidFill>
              </a:rPr>
              <a:t>  Books by Quantity</a:t>
            </a:r>
            <a:endParaRPr lang="en-US" sz="1200">
              <a:solidFill>
                <a:srgbClr val="00B050"/>
              </a:solidFill>
            </a:endParaRPr>
          </a:p>
        </c:rich>
      </c:tx>
      <c:layout>
        <c:manualLayout>
          <c:xMode val="edge"/>
          <c:yMode val="edge"/>
          <c:x val="0.30777777777777776"/>
          <c:y val="2.3148148148148147E-2"/>
        </c:manualLayout>
      </c:layout>
      <c:overlay val="0"/>
    </c:title>
    <c:autoTitleDeleted val="0"/>
    <c:pivotFmts>
      <c:pivotFmt>
        <c:idx val="0"/>
        <c:spPr>
          <a:solidFill>
            <a:schemeClr val="tx2">
              <a:lumMod val="75000"/>
            </a:schemeClr>
          </a:solidFill>
        </c:spPr>
        <c:marker>
          <c:symbol val="none"/>
        </c:marker>
        <c:dLbl>
          <c:idx val="0"/>
          <c:spPr>
            <a:solidFill>
              <a:srgbClr val="FFFF00"/>
            </a:solidFill>
          </c:spPr>
          <c:txPr>
            <a:bodyPr rot="0" vert="horz" anchor="t" anchorCtr="0"/>
            <a:lstStyle/>
            <a:p>
              <a:pPr>
                <a:defRPr/>
              </a:pPr>
              <a:endParaRPr lang="en-US"/>
            </a:p>
          </c:txPr>
          <c:dLblPos val="inEnd"/>
          <c:showLegendKey val="0"/>
          <c:showVal val="1"/>
          <c:showCatName val="0"/>
          <c:showSerName val="0"/>
          <c:showPercent val="0"/>
          <c:showBubbleSize val="0"/>
        </c:dLbl>
      </c:pivotFmt>
      <c:pivotFmt>
        <c:idx val="1"/>
        <c:spPr>
          <a:solidFill>
            <a:schemeClr val="tx2">
              <a:lumMod val="75000"/>
            </a:schemeClr>
          </a:solidFill>
        </c:spPr>
        <c:marker>
          <c:symbol val="none"/>
        </c:marker>
        <c:dLbl>
          <c:idx val="0"/>
          <c:spPr>
            <a:solidFill>
              <a:srgbClr val="FFFF00"/>
            </a:solidFill>
          </c:spPr>
          <c:txPr>
            <a:bodyPr rot="0" vert="horz" anchor="t" anchorCtr="0"/>
            <a:lstStyle/>
            <a:p>
              <a:pPr>
                <a:defRPr/>
              </a:pPr>
              <a:endParaRPr lang="en-US"/>
            </a:p>
          </c:txPr>
          <c:dLblPos val="inEnd"/>
          <c:showLegendKey val="0"/>
          <c:showVal val="1"/>
          <c:showCatName val="0"/>
          <c:showSerName val="0"/>
          <c:showPercent val="0"/>
          <c:showBubbleSize val="0"/>
        </c:dLbl>
      </c:pivotFmt>
      <c:pivotFmt>
        <c:idx val="2"/>
        <c:spPr>
          <a:solidFill>
            <a:schemeClr val="tx2">
              <a:lumMod val="75000"/>
            </a:schemeClr>
          </a:solidFill>
        </c:spPr>
        <c:marker>
          <c:symbol val="none"/>
        </c:marker>
        <c:dLbl>
          <c:idx val="0"/>
          <c:layout/>
          <c:spPr>
            <a:solidFill>
              <a:srgbClr val="FFFF00"/>
            </a:solidFill>
          </c:spPr>
          <c:txPr>
            <a:bodyPr rot="0" vert="horz" anchor="t" anchorCtr="0"/>
            <a:lstStyle/>
            <a:p>
              <a:pPr>
                <a:defRPr/>
              </a:pPr>
              <a:endParaRPr lang="en-US"/>
            </a:p>
          </c:txPr>
          <c:dLblPos val="inEnd"/>
          <c:showLegendKey val="0"/>
          <c:showVal val="1"/>
          <c:showCatName val="0"/>
          <c:showSerName val="0"/>
          <c:showPercent val="0"/>
          <c:showBubbleSize val="0"/>
        </c:dLbl>
      </c:pivotFmt>
    </c:pivotFmts>
    <c:plotArea>
      <c:layout/>
      <c:barChart>
        <c:barDir val="bar"/>
        <c:grouping val="stacked"/>
        <c:varyColors val="0"/>
        <c:ser>
          <c:idx val="0"/>
          <c:order val="0"/>
          <c:tx>
            <c:strRef>
              <c:f>'Top 10 Books by Quantity'!$B$3</c:f>
              <c:strCache>
                <c:ptCount val="1"/>
                <c:pt idx="0">
                  <c:v>Total</c:v>
                </c:pt>
              </c:strCache>
            </c:strRef>
          </c:tx>
          <c:spPr>
            <a:solidFill>
              <a:schemeClr val="tx2">
                <a:lumMod val="75000"/>
              </a:schemeClr>
            </a:solidFill>
          </c:spPr>
          <c:invertIfNegative val="0"/>
          <c:dLbls>
            <c:spPr>
              <a:solidFill>
                <a:srgbClr val="FFFF00"/>
              </a:solidFill>
            </c:spPr>
            <c:txPr>
              <a:bodyPr rot="0" vert="horz" anchor="t" anchorCtr="0"/>
              <a:lstStyle/>
              <a:p>
                <a:pPr>
                  <a:defRPr/>
                </a:pPr>
                <a:endParaRPr lang="en-US"/>
              </a:p>
            </c:txPr>
            <c:dLblPos val="inEnd"/>
            <c:showLegendKey val="0"/>
            <c:showVal val="1"/>
            <c:showCatName val="0"/>
            <c:showSerName val="0"/>
            <c:showPercent val="0"/>
            <c:showBubbleSize val="0"/>
            <c:showLeaderLines val="0"/>
          </c:dLbls>
          <c:cat>
            <c:strRef>
              <c:f>'Top 10 Books by Quantity'!$A$4:$A$20</c:f>
              <c:strCache>
                <c:ptCount val="17"/>
                <c:pt idx="0">
                  <c:v>First 100 Words</c:v>
                </c:pt>
                <c:pt idx="1">
                  <c:v>Giraffes Can't Dance</c:v>
                </c:pt>
                <c:pt idx="2">
                  <c:v>The Five Dysfunctions of a Team: A Leadership Fable</c:v>
                </c:pt>
                <c:pt idx="3">
                  <c:v>How to Win Friends &amp; Influence People</c:v>
                </c:pt>
                <c:pt idx="4">
                  <c:v>Laugh-Out-Loud Jokes for Kids</c:v>
                </c:pt>
                <c:pt idx="5">
                  <c:v>Unbroken: A World War II Story of Survival, Resilience, and Redemption</c:v>
                </c:pt>
                <c:pt idx="6">
                  <c:v>The Official SAT Study Guide</c:v>
                </c:pt>
                <c:pt idx="7">
                  <c:v>Wonder</c:v>
                </c:pt>
                <c:pt idx="8">
                  <c:v>To Kill a Mockingbird</c:v>
                </c:pt>
                <c:pt idx="9">
                  <c:v>The Four Agreements: A Practical Guide to Personal Freedom (A Toltec Wisdom Book)</c:v>
                </c:pt>
                <c:pt idx="10">
                  <c:v>Jesus Calling: Enjoying Peace in His Presence (with Scripture References)</c:v>
                </c:pt>
                <c:pt idx="11">
                  <c:v>The 7 Habits of Goodly Effective People: Powerful Lessons in Personal Change</c:v>
                </c:pt>
                <c:pt idx="12">
                  <c:v>The Very Hungry Caterpillar</c:v>
                </c:pt>
                <c:pt idx="13">
                  <c:v>Oh, the Places You'll Go!</c:v>
                </c:pt>
                <c:pt idx="14">
                  <c:v>StrengthsFinder 2.0</c:v>
                </c:pt>
                <c:pt idx="15">
                  <c:v>The 5 Love Languages: The Secret to Love That Lasts</c:v>
                </c:pt>
                <c:pt idx="16">
                  <c:v>Publication Manual of the American Psychological Association, 6th Edition</c:v>
                </c:pt>
              </c:strCache>
            </c:strRef>
          </c:cat>
          <c:val>
            <c:numRef>
              <c:f>'Top 10 Books by Quantity'!$B$4:$B$20</c:f>
              <c:numCache>
                <c:formatCode>General</c:formatCode>
                <c:ptCount val="17"/>
                <c:pt idx="0">
                  <c:v>5</c:v>
                </c:pt>
                <c:pt idx="1">
                  <c:v>5</c:v>
                </c:pt>
                <c:pt idx="2">
                  <c:v>5</c:v>
                </c:pt>
                <c:pt idx="3">
                  <c:v>5</c:v>
                </c:pt>
                <c:pt idx="4">
                  <c:v>5</c:v>
                </c:pt>
                <c:pt idx="5">
                  <c:v>5</c:v>
                </c:pt>
                <c:pt idx="6">
                  <c:v>5</c:v>
                </c:pt>
                <c:pt idx="7">
                  <c:v>5</c:v>
                </c:pt>
                <c:pt idx="8">
                  <c:v>5</c:v>
                </c:pt>
                <c:pt idx="9">
                  <c:v>6</c:v>
                </c:pt>
                <c:pt idx="10">
                  <c:v>6</c:v>
                </c:pt>
                <c:pt idx="11">
                  <c:v>7</c:v>
                </c:pt>
                <c:pt idx="12">
                  <c:v>7</c:v>
                </c:pt>
                <c:pt idx="13">
                  <c:v>8</c:v>
                </c:pt>
                <c:pt idx="14">
                  <c:v>9</c:v>
                </c:pt>
                <c:pt idx="15">
                  <c:v>10</c:v>
                </c:pt>
                <c:pt idx="16">
                  <c:v>10</c:v>
                </c:pt>
              </c:numCache>
            </c:numRef>
          </c:val>
        </c:ser>
        <c:dLbls>
          <c:dLblPos val="inEnd"/>
          <c:showLegendKey val="0"/>
          <c:showVal val="1"/>
          <c:showCatName val="0"/>
          <c:showSerName val="0"/>
          <c:showPercent val="0"/>
          <c:showBubbleSize val="0"/>
        </c:dLbls>
        <c:gapWidth val="98"/>
        <c:overlap val="4"/>
        <c:axId val="307505024"/>
        <c:axId val="307540736"/>
      </c:barChart>
      <c:catAx>
        <c:axId val="307505024"/>
        <c:scaling>
          <c:orientation val="minMax"/>
        </c:scaling>
        <c:delete val="0"/>
        <c:axPos val="l"/>
        <c:majorTickMark val="out"/>
        <c:minorTickMark val="none"/>
        <c:tickLblPos val="nextTo"/>
        <c:crossAx val="307540736"/>
        <c:crosses val="autoZero"/>
        <c:auto val="1"/>
        <c:lblAlgn val="ctr"/>
        <c:lblOffset val="100"/>
        <c:noMultiLvlLbl val="0"/>
      </c:catAx>
      <c:valAx>
        <c:axId val="307540736"/>
        <c:scaling>
          <c:orientation val="minMax"/>
        </c:scaling>
        <c:delete val="0"/>
        <c:axPos val="b"/>
        <c:numFmt formatCode="General" sourceLinked="1"/>
        <c:majorTickMark val="out"/>
        <c:minorTickMark val="none"/>
        <c:tickLblPos val="nextTo"/>
        <c:crossAx val="307505024"/>
        <c:crosses val="autoZero"/>
        <c:crossBetween val="between"/>
      </c:valAx>
    </c:plotArea>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14"/>
    </mc:Choice>
    <mc:Fallback>
      <c:style val="14"/>
    </mc:Fallback>
  </mc:AlternateContent>
  <c:pivotSource>
    <c:name>[Book Shop Analysis Dashboard by Mohd Faizan.xlsx]Sale by Year!PivotTable6</c:name>
    <c:fmtId val="2"/>
  </c:pivotSource>
  <c:chart>
    <c:title>
      <c:tx>
        <c:rich>
          <a:bodyPr/>
          <a:lstStyle/>
          <a:p>
            <a:pPr>
              <a:defRPr sz="1100">
                <a:solidFill>
                  <a:srgbClr val="00B050"/>
                </a:solidFill>
              </a:defRPr>
            </a:pPr>
            <a:r>
              <a:rPr lang="en-US" sz="1100">
                <a:solidFill>
                  <a:srgbClr val="00B050"/>
                </a:solidFill>
              </a:rPr>
              <a:t>Sale</a:t>
            </a:r>
            <a:r>
              <a:rPr lang="en-US" sz="1100" baseline="0">
                <a:solidFill>
                  <a:srgbClr val="00B050"/>
                </a:solidFill>
              </a:rPr>
              <a:t> by Year</a:t>
            </a:r>
            <a:endParaRPr lang="en-US" sz="1100">
              <a:solidFill>
                <a:srgbClr val="00B050"/>
              </a:solidFill>
            </a:endParaRPr>
          </a:p>
        </c:rich>
      </c:tx>
      <c:layout>
        <c:manualLayout>
          <c:xMode val="edge"/>
          <c:yMode val="edge"/>
          <c:x val="0.41365909878760865"/>
          <c:y val="1.3888888888888888E-2"/>
        </c:manualLayout>
      </c:layout>
      <c:overlay val="0"/>
    </c:title>
    <c:autoTitleDeleted val="0"/>
    <c:pivotFmts>
      <c:pivotFmt>
        <c:idx val="0"/>
        <c:dLbl>
          <c:idx val="0"/>
          <c:spPr/>
          <c:txPr>
            <a:bodyPr rot="5400000" vert="horz" anchor="t" anchorCtr="0"/>
            <a:lstStyle/>
            <a:p>
              <a:pPr>
                <a:defRPr b="1"/>
              </a:pPr>
              <a:endParaRPr lang="en-US"/>
            </a:p>
          </c:txPr>
          <c:dLblPos val="t"/>
          <c:showLegendKey val="0"/>
          <c:showVal val="1"/>
          <c:showCatName val="0"/>
          <c:showSerName val="0"/>
          <c:showPercent val="0"/>
          <c:showBubbleSize val="0"/>
        </c:dLbl>
      </c:pivotFmt>
      <c:pivotFmt>
        <c:idx val="1"/>
        <c:dLbl>
          <c:idx val="0"/>
          <c:spPr/>
          <c:txPr>
            <a:bodyPr rot="5400000" vert="horz" anchor="t" anchorCtr="0"/>
            <a:lstStyle/>
            <a:p>
              <a:pPr>
                <a:defRPr b="1"/>
              </a:pPr>
              <a:endParaRPr lang="en-US"/>
            </a:p>
          </c:txPr>
          <c:dLblPos val="t"/>
          <c:showLegendKey val="0"/>
          <c:showVal val="1"/>
          <c:showCatName val="0"/>
          <c:showSerName val="0"/>
          <c:showPercent val="0"/>
          <c:showBubbleSize val="0"/>
        </c:dLbl>
      </c:pivotFmt>
      <c:pivotFmt>
        <c:idx val="2"/>
        <c:dLbl>
          <c:idx val="0"/>
          <c:layout/>
          <c:spPr/>
          <c:txPr>
            <a:bodyPr rot="5400000" vert="horz" anchor="t" anchorCtr="0"/>
            <a:lstStyle/>
            <a:p>
              <a:pPr>
                <a:defRPr b="1"/>
              </a:pPr>
              <a:endParaRPr lang="en-US"/>
            </a:p>
          </c:txPr>
          <c:dLblPos val="t"/>
          <c:showLegendKey val="0"/>
          <c:showVal val="1"/>
          <c:showCatName val="0"/>
          <c:showSerName val="0"/>
          <c:showPercent val="0"/>
          <c:showBubbleSize val="0"/>
        </c:dLbl>
      </c:pivotFmt>
    </c:pivotFmts>
    <c:plotArea>
      <c:layout/>
      <c:lineChart>
        <c:grouping val="standard"/>
        <c:varyColors val="0"/>
        <c:ser>
          <c:idx val="0"/>
          <c:order val="0"/>
          <c:tx>
            <c:strRef>
              <c:f>'Sale by Year'!$B$3</c:f>
              <c:strCache>
                <c:ptCount val="1"/>
                <c:pt idx="0">
                  <c:v>Total</c:v>
                </c:pt>
              </c:strCache>
            </c:strRef>
          </c:tx>
          <c:dLbls>
            <c:spPr/>
            <c:txPr>
              <a:bodyPr rot="5400000" vert="horz" anchor="t" anchorCtr="0"/>
              <a:lstStyle/>
              <a:p>
                <a:pPr>
                  <a:defRPr b="1"/>
                </a:pPr>
                <a:endParaRPr lang="en-US"/>
              </a:p>
            </c:txPr>
            <c:dLblPos val="t"/>
            <c:showLegendKey val="0"/>
            <c:showVal val="1"/>
            <c:showCatName val="0"/>
            <c:showSerName val="0"/>
            <c:showPercent val="0"/>
            <c:showBubbleSize val="0"/>
            <c:showLeaderLines val="0"/>
          </c:dLbls>
          <c:cat>
            <c:strRef>
              <c:f>'Sale by Year'!$A$4:$A$14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'Sale by Year'!$B$4:$B$14</c:f>
              <c:numCache>
                <c:formatCode>"₹"#,##0_);\("₹"#,##0\)</c:formatCode>
                <c:ptCount val="11"/>
                <c:pt idx="0">
                  <c:v>770</c:v>
                </c:pt>
                <c:pt idx="1">
                  <c:v>674</c:v>
                </c:pt>
                <c:pt idx="2">
                  <c:v>755</c:v>
                </c:pt>
                <c:pt idx="3">
                  <c:v>765</c:v>
                </c:pt>
                <c:pt idx="4">
                  <c:v>730</c:v>
                </c:pt>
                <c:pt idx="5">
                  <c:v>732</c:v>
                </c:pt>
                <c:pt idx="6">
                  <c:v>521</c:v>
                </c:pt>
                <c:pt idx="7">
                  <c:v>659</c:v>
                </c:pt>
                <c:pt idx="8">
                  <c:v>569</c:v>
                </c:pt>
                <c:pt idx="9">
                  <c:v>526</c:v>
                </c:pt>
                <c:pt idx="10">
                  <c:v>504</c:v>
                </c:pt>
              </c:numCache>
            </c:numRef>
          </c:val>
          <c:smooth val="0"/>
        </c:ser>
        <c:dLbls>
          <c:showLegendKey val="0"/>
          <c:showVal val="1"/>
          <c:showCatName val="0"/>
          <c:showSerName val="0"/>
          <c:showPercent val="0"/>
          <c:showBubbleSize val="0"/>
        </c:dLbls>
        <c:marker val="1"/>
        <c:smooth val="0"/>
        <c:axId val="307554560"/>
        <c:axId val="307363840"/>
      </c:lineChart>
      <c:catAx>
        <c:axId val="307554560"/>
        <c:scaling>
          <c:orientation val="minMax"/>
        </c:scaling>
        <c:delete val="0"/>
        <c:axPos val="b"/>
        <c:majorGridlines/>
        <c:majorTickMark val="out"/>
        <c:minorTickMark val="none"/>
        <c:tickLblPos val="nextTo"/>
        <c:txPr>
          <a:bodyPr/>
          <a:lstStyle/>
          <a:p>
            <a:pPr>
              <a:defRPr b="1"/>
            </a:pPr>
            <a:endParaRPr lang="en-US"/>
          </a:p>
        </c:txPr>
        <c:crossAx val="307363840"/>
        <c:crosses val="autoZero"/>
        <c:auto val="1"/>
        <c:lblAlgn val="ctr"/>
        <c:lblOffset val="100"/>
        <c:noMultiLvlLbl val="0"/>
      </c:catAx>
      <c:valAx>
        <c:axId val="307363840"/>
        <c:scaling>
          <c:orientation val="minMax"/>
        </c:scaling>
        <c:delete val="0"/>
        <c:axPos val="l"/>
        <c:numFmt formatCode="&quot;₹&quot;#,##0_);\(&quot;₹&quot;#,##0\)" sourceLinked="1"/>
        <c:majorTickMark val="out"/>
        <c:minorTickMark val="none"/>
        <c:tickLblPos val="nextTo"/>
        <c:txPr>
          <a:bodyPr/>
          <a:lstStyle/>
          <a:p>
            <a:pPr>
              <a:defRPr b="1"/>
            </a:pPr>
            <a:endParaRPr lang="en-US"/>
          </a:p>
        </c:txPr>
        <c:crossAx val="307554560"/>
        <c:crosses val="autoZero"/>
        <c:crossBetween val="between"/>
      </c:valAx>
    </c:plotArea>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[Book Shop Analysis Dashboard by Mohd Faizan.xlsx]Genre by Sale!PivotTable5</c:name>
    <c:fmtId val="5"/>
  </c:pivotSource>
  <c:chart>
    <c:title>
      <c:tx>
        <c:rich>
          <a:bodyPr/>
          <a:lstStyle/>
          <a:p>
            <a:pPr>
              <a:defRPr sz="1200">
                <a:solidFill>
                  <a:srgbClr val="00B050"/>
                </a:solidFill>
              </a:defRPr>
            </a:pPr>
            <a:r>
              <a:rPr lang="en-IN" sz="1200">
                <a:solidFill>
                  <a:srgbClr val="00B050"/>
                </a:solidFill>
              </a:rPr>
              <a:t>Genre</a:t>
            </a:r>
            <a:r>
              <a:rPr lang="en-IN" sz="1200" baseline="0">
                <a:solidFill>
                  <a:srgbClr val="00B050"/>
                </a:solidFill>
              </a:rPr>
              <a:t> by Sale</a:t>
            </a:r>
            <a:endParaRPr lang="en-IN" sz="1200">
              <a:solidFill>
                <a:srgbClr val="00B050"/>
              </a:solidFill>
            </a:endParaRPr>
          </a:p>
        </c:rich>
      </c:tx>
      <c:layout/>
      <c:overlay val="0"/>
    </c:title>
    <c:autoTitleDeleted val="0"/>
    <c:pivotFmts>
      <c:pivotFmt>
        <c:idx val="0"/>
        <c:marker>
          <c:symbol val="none"/>
        </c:marker>
        <c:dLbl>
          <c:idx val="0"/>
          <c:spPr>
            <a:solidFill>
              <a:srgbClr val="FFFF00"/>
            </a:solidFill>
          </c:spPr>
          <c:txPr>
            <a:bodyPr/>
            <a:lstStyle/>
            <a:p>
              <a:pPr>
                <a:defRPr/>
              </a:pPr>
              <a:endParaRPr lang="en-US"/>
            </a:p>
          </c:txPr>
          <c:dLblPos val="inEnd"/>
          <c:showLegendKey val="0"/>
          <c:showVal val="1"/>
          <c:showCatName val="0"/>
          <c:showSerName val="0"/>
          <c:showPercent val="0"/>
          <c:showBubbleSize val="0"/>
        </c:dLbl>
      </c:pivotFmt>
      <c:pivotFmt>
        <c:idx val="1"/>
        <c:marker>
          <c:symbol val="none"/>
        </c:marker>
        <c:dLbl>
          <c:idx val="0"/>
          <c:spPr>
            <a:solidFill>
              <a:srgbClr val="FFFF00"/>
            </a:solidFill>
          </c:spPr>
          <c:txPr>
            <a:bodyPr/>
            <a:lstStyle/>
            <a:p>
              <a:pPr>
                <a:defRPr/>
              </a:pPr>
              <a:endParaRPr lang="en-US"/>
            </a:p>
          </c:txPr>
          <c:dLblPos val="inEnd"/>
          <c:showLegendKey val="0"/>
          <c:showVal val="1"/>
          <c:showCatName val="0"/>
          <c:showSerName val="0"/>
          <c:showPercent val="0"/>
          <c:showBubbleSize val="0"/>
        </c:dLbl>
      </c:pivotFmt>
      <c:pivotFmt>
        <c:idx val="2"/>
        <c:marker>
          <c:symbol val="none"/>
        </c:marker>
        <c:dLbl>
          <c:idx val="0"/>
          <c:layout/>
          <c:spPr>
            <a:solidFill>
              <a:srgbClr val="FFFF00"/>
            </a:solidFill>
          </c:spPr>
          <c:txPr>
            <a:bodyPr/>
            <a:lstStyle/>
            <a:p>
              <a:pPr>
                <a:defRPr/>
              </a:pPr>
              <a:endParaRPr lang="en-US"/>
            </a:p>
          </c:txPr>
          <c:dLblPos val="inEnd"/>
          <c:showLegendKey val="0"/>
          <c:showVal val="1"/>
          <c:showCatName val="0"/>
          <c:showSerName val="0"/>
          <c:showPercent val="0"/>
          <c:showBubbleSize val="0"/>
        </c:dLbl>
      </c:pivotFmt>
    </c:pivotFmts>
    <c:plotArea>
      <c:layout/>
      <c:barChart>
        <c:barDir val="bar"/>
        <c:grouping val="stacked"/>
        <c:varyColors val="0"/>
        <c:ser>
          <c:idx val="0"/>
          <c:order val="0"/>
          <c:tx>
            <c:strRef>
              <c:f>'Genre by Sale'!$B$3</c:f>
              <c:strCache>
                <c:ptCount val="1"/>
                <c:pt idx="0">
                  <c:v>Total</c:v>
                </c:pt>
              </c:strCache>
            </c:strRef>
          </c:tx>
          <c:invertIfNegative val="0"/>
          <c:dLbls>
            <c:spPr>
              <a:solidFill>
                <a:srgbClr val="FFFF00"/>
              </a:solidFill>
            </c:spPr>
            <c:txPr>
              <a:bodyPr/>
              <a:lstStyle/>
              <a:p>
                <a:pPr>
                  <a:defRPr/>
                </a:pPr>
                <a:endParaRPr lang="en-US"/>
              </a:p>
            </c:txPr>
            <c:dLblPos val="inEnd"/>
            <c:showLegendKey val="0"/>
            <c:showVal val="1"/>
            <c:showCatName val="0"/>
            <c:showSerName val="0"/>
            <c:showPercent val="0"/>
            <c:showBubbleSize val="0"/>
            <c:showLeaderLines val="0"/>
          </c:dLbls>
          <c:cat>
            <c:strRef>
              <c:f>'Genre by Sale'!$A$4:$A$5</c:f>
              <c:strCache>
                <c:ptCount val="2"/>
                <c:pt idx="0">
                  <c:v>Fiction</c:v>
                </c:pt>
                <c:pt idx="1">
                  <c:v>Non Fiction</c:v>
                </c:pt>
              </c:strCache>
            </c:strRef>
          </c:cat>
          <c:val>
            <c:numRef>
              <c:f>'Genre by Sale'!$B$4:$B$5</c:f>
              <c:numCache>
                <c:formatCode>"₹"#,##0_);\("₹"#,##0\)</c:formatCode>
                <c:ptCount val="2"/>
                <c:pt idx="0">
                  <c:v>2604</c:v>
                </c:pt>
                <c:pt idx="1">
                  <c:v>4601</c:v>
                </c:pt>
              </c:numCache>
            </c:numRef>
          </c:val>
        </c:ser>
        <c:dLbls>
          <c:dLblPos val="inEnd"/>
          <c:showLegendKey val="0"/>
          <c:showVal val="1"/>
          <c:showCatName val="0"/>
          <c:showSerName val="0"/>
          <c:showPercent val="0"/>
          <c:showBubbleSize val="0"/>
        </c:dLbls>
        <c:gapWidth val="150"/>
        <c:overlap val="100"/>
        <c:axId val="307387776"/>
        <c:axId val="307403008"/>
      </c:barChart>
      <c:catAx>
        <c:axId val="307387776"/>
        <c:scaling>
          <c:orientation val="minMax"/>
        </c:scaling>
        <c:delete val="0"/>
        <c:axPos val="l"/>
        <c:majorTickMark val="out"/>
        <c:minorTickMark val="none"/>
        <c:tickLblPos val="nextTo"/>
        <c:crossAx val="307403008"/>
        <c:crosses val="autoZero"/>
        <c:auto val="1"/>
        <c:lblAlgn val="ctr"/>
        <c:lblOffset val="100"/>
        <c:noMultiLvlLbl val="0"/>
      </c:catAx>
      <c:valAx>
        <c:axId val="307403008"/>
        <c:scaling>
          <c:orientation val="minMax"/>
        </c:scaling>
        <c:delete val="0"/>
        <c:axPos val="b"/>
        <c:majorGridlines/>
        <c:numFmt formatCode="&quot;₹&quot;#,##0_);\(&quot;₹&quot;#,##0\)" sourceLinked="1"/>
        <c:majorTickMark val="out"/>
        <c:minorTickMark val="none"/>
        <c:tickLblPos val="nextTo"/>
        <c:crossAx val="307387776"/>
        <c:crosses val="autoZero"/>
        <c:crossBetween val="between"/>
      </c:valAx>
    </c:plotArea>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4"/>
    </mc:Choice>
    <mc:Fallback>
      <c:style val="4"/>
    </mc:Fallback>
  </mc:AlternateContent>
  <c:pivotSource>
    <c:name>[Book Shop Analysis Dashboard by Mohd Faizan.xlsx]Normalized Price!PivotTable2</c:name>
    <c:fmtId val="3"/>
  </c:pivotSource>
  <c:chart>
    <c:title>
      <c:tx>
        <c:rich>
          <a:bodyPr/>
          <a:lstStyle/>
          <a:p>
            <a:pPr>
              <a:defRPr sz="1100">
                <a:solidFill>
                  <a:srgbClr val="00B050"/>
                </a:solidFill>
              </a:defRPr>
            </a:pPr>
            <a:r>
              <a:rPr lang="en-US" sz="1100">
                <a:solidFill>
                  <a:srgbClr val="00B050"/>
                </a:solidFill>
              </a:rPr>
              <a:t>Sale</a:t>
            </a:r>
            <a:r>
              <a:rPr lang="en-US" sz="1100" baseline="0">
                <a:solidFill>
                  <a:srgbClr val="00B050"/>
                </a:solidFill>
              </a:rPr>
              <a:t> </a:t>
            </a:r>
            <a:endParaRPr lang="en-US" sz="1100">
              <a:solidFill>
                <a:srgbClr val="00B050"/>
              </a:solidFill>
            </a:endParaRPr>
          </a:p>
        </c:rich>
      </c:tx>
      <c:layout/>
      <c:overlay val="0"/>
    </c:title>
    <c:autoTitleDeleted val="0"/>
    <c:pivotFmts>
      <c:pivotFmt>
        <c:idx val="0"/>
        <c:dLbl>
          <c:idx val="0"/>
          <c:spPr/>
          <c:txPr>
            <a:bodyPr rot="5400000" vert="horz" anchor="t" anchorCtr="0"/>
            <a:lstStyle/>
            <a:p>
              <a:pPr>
                <a:defRPr b="1"/>
              </a:pPr>
              <a:endParaRPr lang="en-US"/>
            </a:p>
          </c:txPr>
          <c:showLegendKey val="0"/>
          <c:showVal val="1"/>
          <c:showCatName val="0"/>
          <c:showSerName val="0"/>
          <c:showPercent val="0"/>
          <c:showBubbleSize val="0"/>
        </c:dLbl>
      </c:pivotFmt>
      <c:pivotFmt>
        <c:idx val="1"/>
        <c:dLbl>
          <c:idx val="0"/>
          <c:spPr/>
          <c:txPr>
            <a:bodyPr rot="5400000" vert="horz" anchor="t" anchorCtr="0"/>
            <a:lstStyle/>
            <a:p>
              <a:pPr>
                <a:defRPr b="1"/>
              </a:pPr>
              <a:endParaRPr lang="en-US"/>
            </a:p>
          </c:txPr>
          <c:showLegendKey val="0"/>
          <c:showVal val="1"/>
          <c:showCatName val="0"/>
          <c:showSerName val="0"/>
          <c:showPercent val="0"/>
          <c:showBubbleSize val="0"/>
        </c:dLbl>
      </c:pivotFmt>
      <c:pivotFmt>
        <c:idx val="2"/>
        <c:dLbl>
          <c:idx val="0"/>
          <c:layout/>
          <c:spPr/>
          <c:txPr>
            <a:bodyPr rot="5400000" vert="horz" anchor="t" anchorCtr="0"/>
            <a:lstStyle/>
            <a:p>
              <a:pPr>
                <a:defRPr b="1"/>
              </a:pPr>
              <a:endParaRPr lang="en-US"/>
            </a:p>
          </c:txPr>
          <c:dLblPos val="t"/>
          <c:showLegendKey val="0"/>
          <c:showVal val="1"/>
          <c:showCatName val="0"/>
          <c:showSerName val="0"/>
          <c:showPercent val="0"/>
          <c:showBubbleSize val="0"/>
        </c:dLbl>
      </c:pivotFmt>
    </c:pivotFmts>
    <c:plotArea>
      <c:layout/>
      <c:lineChart>
        <c:grouping val="stacked"/>
        <c:varyColors val="0"/>
        <c:ser>
          <c:idx val="0"/>
          <c:order val="0"/>
          <c:tx>
            <c:strRef>
              <c:f>'Normalized Price'!$B$3</c:f>
              <c:strCache>
                <c:ptCount val="1"/>
                <c:pt idx="0">
                  <c:v>Total</c:v>
                </c:pt>
              </c:strCache>
            </c:strRef>
          </c:tx>
          <c:dLbls>
            <c:spPr/>
            <c:txPr>
              <a:bodyPr rot="5400000" vert="horz" anchor="t" anchorCtr="0"/>
              <a:lstStyle/>
              <a:p>
                <a:pPr>
                  <a:defRPr b="1"/>
                </a:pPr>
                <a:endParaRPr lang="en-US"/>
              </a:p>
            </c:txPr>
            <c:dLblPos val="t"/>
            <c:showLegendKey val="0"/>
            <c:showVal val="1"/>
            <c:showCatName val="0"/>
            <c:showSerName val="0"/>
            <c:showPercent val="0"/>
            <c:showBubbleSize val="0"/>
            <c:showLeaderLines val="0"/>
          </c:dLbls>
          <c:cat>
            <c:strRef>
              <c:f>'Normalized Price'!$A$4:$A$6</c:f>
              <c:strCache>
                <c:ptCount val="3"/>
                <c:pt idx="0">
                  <c:v>Affordable</c:v>
                </c:pt>
                <c:pt idx="1">
                  <c:v>Cheap</c:v>
                </c:pt>
                <c:pt idx="2">
                  <c:v>Expensive</c:v>
                </c:pt>
              </c:strCache>
            </c:strRef>
          </c:cat>
          <c:val>
            <c:numRef>
              <c:f>'Normalized Price'!$B$4:$B$6</c:f>
              <c:numCache>
                <c:formatCode>"₹"#,##0_);\("₹"#,##0\)</c:formatCode>
                <c:ptCount val="3"/>
                <c:pt idx="0">
                  <c:v>5125</c:v>
                </c:pt>
                <c:pt idx="1">
                  <c:v>1127</c:v>
                </c:pt>
                <c:pt idx="2">
                  <c:v>953</c:v>
                </c:pt>
              </c:numCache>
            </c:numRef>
          </c:val>
          <c:smooth val="0"/>
        </c:ser>
        <c:dLbls>
          <c:showLegendKey val="0"/>
          <c:showVal val="1"/>
          <c:showCatName val="0"/>
          <c:showSerName val="0"/>
          <c:showPercent val="0"/>
          <c:showBubbleSize val="0"/>
        </c:dLbls>
        <c:marker val="1"/>
        <c:smooth val="0"/>
        <c:axId val="306937856"/>
        <c:axId val="306939392"/>
      </c:lineChart>
      <c:catAx>
        <c:axId val="306937856"/>
        <c:scaling>
          <c:orientation val="minMax"/>
        </c:scaling>
        <c:delete val="0"/>
        <c:axPos val="b"/>
        <c:majorTickMark val="out"/>
        <c:minorTickMark val="none"/>
        <c:tickLblPos val="nextTo"/>
        <c:txPr>
          <a:bodyPr/>
          <a:lstStyle/>
          <a:p>
            <a:pPr>
              <a:defRPr b="1"/>
            </a:pPr>
            <a:endParaRPr lang="en-US"/>
          </a:p>
        </c:txPr>
        <c:crossAx val="306939392"/>
        <c:crosses val="autoZero"/>
        <c:auto val="1"/>
        <c:lblAlgn val="ctr"/>
        <c:lblOffset val="100"/>
        <c:noMultiLvlLbl val="0"/>
      </c:catAx>
      <c:valAx>
        <c:axId val="306939392"/>
        <c:scaling>
          <c:orientation val="minMax"/>
        </c:scaling>
        <c:delete val="0"/>
        <c:axPos val="l"/>
        <c:majorGridlines/>
        <c:numFmt formatCode="&quot;₹&quot;#,##0_);\(&quot;₹&quot;#,##0\)" sourceLinked="1"/>
        <c:majorTickMark val="out"/>
        <c:minorTickMark val="none"/>
        <c:tickLblPos val="nextTo"/>
        <c:crossAx val="306937856"/>
        <c:crosses val="autoZero"/>
        <c:crossBetween val="between"/>
      </c:valAx>
    </c:plotArea>
    <c:plotVisOnly val="1"/>
    <c:dispBlanksAs val="zero"/>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[Book Shop Analysis Dashboard by Mohd Faizan.xlsx]Overall Rating!PivotTable3</c:name>
    <c:fmtId val="3"/>
  </c:pivotSource>
  <c:chart>
    <c:title>
      <c:tx>
        <c:rich>
          <a:bodyPr/>
          <a:lstStyle/>
          <a:p>
            <a:pPr>
              <a:defRPr sz="1100">
                <a:solidFill>
                  <a:srgbClr val="00B050"/>
                </a:solidFill>
              </a:defRPr>
            </a:pPr>
            <a:r>
              <a:rPr lang="en-US" sz="1100">
                <a:solidFill>
                  <a:srgbClr val="00B050"/>
                </a:solidFill>
              </a:rPr>
              <a:t>Sale</a:t>
            </a:r>
            <a:r>
              <a:rPr lang="en-US" sz="1100" baseline="0">
                <a:solidFill>
                  <a:srgbClr val="00B050"/>
                </a:solidFill>
              </a:rPr>
              <a:t> by Overall Rating</a:t>
            </a:r>
            <a:endParaRPr lang="en-US" sz="1100">
              <a:solidFill>
                <a:srgbClr val="00B050"/>
              </a:solidFill>
            </a:endParaRPr>
          </a:p>
        </c:rich>
      </c:tx>
      <c:layout/>
      <c:overlay val="0"/>
    </c:title>
    <c:autoTitleDeleted val="0"/>
    <c:pivotFmts>
      <c:pivotFmt>
        <c:idx val="0"/>
        <c:marker>
          <c:symbol val="none"/>
        </c:marker>
        <c:dLbl>
          <c:idx val="0"/>
          <c:numFmt formatCode="General" sourceLinked="0"/>
          <c:spPr/>
          <c:txPr>
            <a:bodyPr rot="0" anchor="t" anchorCtr="0"/>
            <a:lstStyle/>
            <a:p>
              <a:pPr>
                <a:defRPr/>
              </a:pPr>
              <a:endParaRPr lang="en-US"/>
            </a:p>
          </c:txPr>
          <c:dLblPos val="inBase"/>
          <c:showLegendKey val="0"/>
          <c:showVal val="1"/>
          <c:showCatName val="0"/>
          <c:showSerName val="0"/>
          <c:showPercent val="0"/>
          <c:showBubbleSize val="0"/>
        </c:dLbl>
      </c:pivotFmt>
      <c:pivotFmt>
        <c:idx val="1"/>
        <c:spPr>
          <a:solidFill>
            <a:schemeClr val="accent6">
              <a:lumMod val="75000"/>
            </a:schemeClr>
          </a:solidFill>
        </c:spPr>
        <c:marker>
          <c:symbol val="none"/>
        </c:marker>
        <c:dLbl>
          <c:idx val="0"/>
          <c:spPr/>
          <c:txPr>
            <a:bodyPr/>
            <a:lstStyle/>
            <a:p>
              <a:pPr>
                <a:defRPr sz="1050" b="1"/>
              </a:pPr>
              <a:endParaRPr lang="en-US"/>
            </a:p>
          </c:txPr>
          <c:showLegendKey val="0"/>
          <c:showVal val="1"/>
          <c:showCatName val="0"/>
          <c:showSerName val="0"/>
          <c:showPercent val="0"/>
          <c:showBubbleSize val="0"/>
        </c:dLbl>
      </c:pivotFmt>
      <c:pivotFmt>
        <c:idx val="2"/>
        <c:spPr>
          <a:solidFill>
            <a:schemeClr val="accent6">
              <a:lumMod val="75000"/>
            </a:schemeClr>
          </a:solidFill>
        </c:spPr>
        <c:marker>
          <c:symbol val="none"/>
        </c:marker>
        <c:dLbl>
          <c:idx val="0"/>
          <c:spPr/>
          <c:txPr>
            <a:bodyPr/>
            <a:lstStyle/>
            <a:p>
              <a:pPr>
                <a:defRPr sz="1050" b="1"/>
              </a:pPr>
              <a:endParaRPr lang="en-US"/>
            </a:p>
          </c:txPr>
          <c:showLegendKey val="0"/>
          <c:showVal val="1"/>
          <c:showCatName val="0"/>
          <c:showSerName val="0"/>
          <c:showPercent val="0"/>
          <c:showBubbleSize val="0"/>
        </c:dLbl>
      </c:pivotFmt>
      <c:pivotFmt>
        <c:idx val="3"/>
        <c:spPr>
          <a:solidFill>
            <a:schemeClr val="accent6">
              <a:lumMod val="75000"/>
            </a:schemeClr>
          </a:solidFill>
        </c:spPr>
        <c:marker>
          <c:symbol val="none"/>
        </c:marker>
        <c:dLbl>
          <c:idx val="0"/>
          <c:layout/>
          <c:spPr/>
          <c:txPr>
            <a:bodyPr rot="5400000" vert="horz" anchor="t" anchorCtr="0"/>
            <a:lstStyle/>
            <a:p>
              <a:pPr>
                <a:defRPr sz="1050" b="1"/>
              </a:pPr>
              <a:endParaRPr lang="en-US"/>
            </a:p>
          </c:txPr>
          <c:dLblPos val="inBase"/>
          <c:showLegendKey val="0"/>
          <c:showVal val="1"/>
          <c:showCatName val="0"/>
          <c:showSerName val="0"/>
          <c:showPercent val="0"/>
          <c:showBubbleSize val="0"/>
        </c:dLbl>
      </c:pivotFmt>
    </c:pivotFmts>
    <c:plotArea>
      <c:layout/>
      <c:barChart>
        <c:barDir val="col"/>
        <c:grouping val="stacked"/>
        <c:varyColors val="0"/>
        <c:ser>
          <c:idx val="0"/>
          <c:order val="0"/>
          <c:tx>
            <c:strRef>
              <c:f>'Overall Rating'!$B$3</c:f>
              <c:strCache>
                <c:ptCount val="1"/>
                <c:pt idx="0">
                  <c:v>Total</c:v>
                </c:pt>
              </c:strCache>
            </c:strRef>
          </c:tx>
          <c:spPr>
            <a:solidFill>
              <a:schemeClr val="accent6">
                <a:lumMod val="75000"/>
              </a:schemeClr>
            </a:solidFill>
          </c:spPr>
          <c:invertIfNegative val="0"/>
          <c:dLbls>
            <c:spPr/>
            <c:txPr>
              <a:bodyPr rot="5400000" vert="horz" anchor="t" anchorCtr="0"/>
              <a:lstStyle/>
              <a:p>
                <a:pPr>
                  <a:defRPr sz="1050" b="1"/>
                </a:pPr>
                <a:endParaRPr lang="en-US"/>
              </a:p>
            </c:txPr>
            <c:dLblPos val="inBase"/>
            <c:showLegendKey val="0"/>
            <c:showVal val="1"/>
            <c:showCatName val="0"/>
            <c:showSerName val="0"/>
            <c:showPercent val="0"/>
            <c:showBubbleSize val="0"/>
            <c:showLeaderLines val="0"/>
          </c:dLbls>
          <c:cat>
            <c:strRef>
              <c:f>'Overall Rating'!$A$4:$A$6</c:f>
              <c:strCache>
                <c:ptCount val="3"/>
                <c:pt idx="0">
                  <c:v>Low</c:v>
                </c:pt>
                <c:pt idx="1">
                  <c:v>Medium</c:v>
                </c:pt>
                <c:pt idx="2">
                  <c:v>Good</c:v>
                </c:pt>
              </c:strCache>
            </c:strRef>
          </c:cat>
          <c:val>
            <c:numRef>
              <c:f>'Overall Rating'!$B$4:$B$6</c:f>
              <c:numCache>
                <c:formatCode>0.00%</c:formatCode>
                <c:ptCount val="3"/>
                <c:pt idx="0">
                  <c:v>1.8181818181818182E-3</c:v>
                </c:pt>
                <c:pt idx="1">
                  <c:v>5.454545454545455E-3</c:v>
                </c:pt>
                <c:pt idx="2">
                  <c:v>0.99272727272727268</c:v>
                </c:pt>
              </c:numCache>
            </c:numRef>
          </c:val>
        </c:ser>
        <c:dLbls>
          <c:showLegendKey val="0"/>
          <c:showVal val="1"/>
          <c:showCatName val="0"/>
          <c:showSerName val="0"/>
          <c:showPercent val="0"/>
          <c:showBubbleSize val="0"/>
        </c:dLbls>
        <c:gapWidth val="150"/>
        <c:overlap val="100"/>
        <c:axId val="306969216"/>
        <c:axId val="306849280"/>
      </c:barChart>
      <c:catAx>
        <c:axId val="306969216"/>
        <c:scaling>
          <c:orientation val="minMax"/>
        </c:scaling>
        <c:delete val="0"/>
        <c:axPos val="b"/>
        <c:majorTickMark val="out"/>
        <c:minorTickMark val="none"/>
        <c:tickLblPos val="nextTo"/>
        <c:txPr>
          <a:bodyPr/>
          <a:lstStyle/>
          <a:p>
            <a:pPr>
              <a:defRPr b="1"/>
            </a:pPr>
            <a:endParaRPr lang="en-US"/>
          </a:p>
        </c:txPr>
        <c:crossAx val="306849280"/>
        <c:crosses val="autoZero"/>
        <c:auto val="1"/>
        <c:lblAlgn val="ctr"/>
        <c:lblOffset val="100"/>
        <c:noMultiLvlLbl val="0"/>
      </c:catAx>
      <c:valAx>
        <c:axId val="306849280"/>
        <c:scaling>
          <c:orientation val="minMax"/>
          <c:max val="1"/>
        </c:scaling>
        <c:delete val="0"/>
        <c:axPos val="l"/>
        <c:majorGridlines/>
        <c:numFmt formatCode="0%" sourceLinked="0"/>
        <c:majorTickMark val="out"/>
        <c:minorTickMark val="none"/>
        <c:tickLblPos val="nextTo"/>
        <c:txPr>
          <a:bodyPr/>
          <a:lstStyle/>
          <a:p>
            <a:pPr>
              <a:defRPr b="0"/>
            </a:pPr>
            <a:endParaRPr lang="en-US"/>
          </a:p>
        </c:txPr>
        <c:crossAx val="306969216"/>
        <c:crosses val="autoZero"/>
        <c:crossBetween val="between"/>
        <c:minorUnit val="2.0000000000000004E-2"/>
      </c:valAx>
    </c:plotArea>
    <c:plotVisOnly val="1"/>
    <c:dispBlanksAs val="gap"/>
    <c:showDLblsOverMax val="0"/>
  </c:chart>
  <c:spPr>
    <a:effectLst>
      <a:glow rad="63500">
        <a:schemeClr val="accent5">
          <a:satMod val="175000"/>
          <a:alpha val="40000"/>
        </a:schemeClr>
      </a:glow>
      <a:outerShdw blurRad="63500" sx="102000" sy="102000" algn="ctr" rotWithShape="0">
        <a:prstClr val="black">
          <a:alpha val="40000"/>
        </a:prstClr>
      </a:outerShd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chart" Target="../charts/chart10.xml"/><Relationship Id="rId13" Type="http://schemas.openxmlformats.org/officeDocument/2006/relationships/chart" Target="../charts/chart14.xml"/><Relationship Id="rId3" Type="http://schemas.openxmlformats.org/officeDocument/2006/relationships/image" Target="../media/image3.png"/><Relationship Id="rId7" Type="http://schemas.openxmlformats.org/officeDocument/2006/relationships/chart" Target="../charts/chart9.xml"/><Relationship Id="rId12" Type="http://schemas.openxmlformats.org/officeDocument/2006/relationships/chart" Target="../charts/chart1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8.xml"/><Relationship Id="rId11"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chart" Target="../charts/chart12.xml"/><Relationship Id="rId4" Type="http://schemas.openxmlformats.org/officeDocument/2006/relationships/image" Target="../media/image4.png"/><Relationship Id="rId9"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123825</xdr:colOff>
      <xdr:row>9</xdr:row>
      <xdr:rowOff>47625</xdr:rowOff>
    </xdr:from>
    <xdr:to>
      <xdr:col>10</xdr:col>
      <xdr:colOff>428625</xdr:colOff>
      <xdr:row>23</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409575</xdr:colOff>
      <xdr:row>7</xdr:row>
      <xdr:rowOff>9525</xdr:rowOff>
    </xdr:from>
    <xdr:to>
      <xdr:col>7</xdr:col>
      <xdr:colOff>409575</xdr:colOff>
      <xdr:row>20</xdr:row>
      <xdr:rowOff>57150</xdr:rowOff>
    </xdr:to>
    <mc:AlternateContent xmlns:mc="http://schemas.openxmlformats.org/markup-compatibility/2006" xmlns:a14="http://schemas.microsoft.com/office/drawing/2010/main">
      <mc:Choice Requires="a14">
        <xdr:graphicFrame macro="">
          <xdr:nvGraphicFramePr>
            <xdr:cNvPr id="3" name="User Rating"/>
            <xdr:cNvGraphicFramePr/>
          </xdr:nvGraphicFramePr>
          <xdr:xfrm>
            <a:off x="0" y="0"/>
            <a:ext cx="0" cy="0"/>
          </xdr:xfrm>
          <a:graphic>
            <a:graphicData uri="http://schemas.microsoft.com/office/drawing/2010/slicer">
              <sle:slicer xmlns:sle="http://schemas.microsoft.com/office/drawing/2010/slicer" name="User Rating"/>
            </a:graphicData>
          </a:graphic>
        </xdr:graphicFrame>
      </mc:Choice>
      <mc:Fallback xmlns="">
        <xdr:sp macro="" textlink="">
          <xdr:nvSpPr>
            <xdr:cNvPr id="0" name=""/>
            <xdr:cNvSpPr>
              <a:spLocks noTextEdit="1"/>
            </xdr:cNvSpPr>
          </xdr:nvSpPr>
          <xdr:spPr>
            <a:xfrm>
              <a:off x="4981575" y="13430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276224</xdr:colOff>
      <xdr:row>3</xdr:row>
      <xdr:rowOff>1</xdr:rowOff>
    </xdr:from>
    <xdr:to>
      <xdr:col>13</xdr:col>
      <xdr:colOff>266699</xdr:colOff>
      <xdr:row>20</xdr:row>
      <xdr:rowOff>133351</xdr:rowOff>
    </xdr:to>
    <mc:AlternateContent xmlns:mc="http://schemas.openxmlformats.org/markup-compatibility/2006" xmlns:a14="http://schemas.microsoft.com/office/drawing/2010/main">
      <mc:Choice Requires="a14">
        <xdr:graphicFrame macro="">
          <xdr:nvGraphicFramePr>
            <xdr:cNvPr id="4"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115424" y="571501"/>
              <a:ext cx="1209675" cy="33718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428625</xdr:colOff>
      <xdr:row>9</xdr:row>
      <xdr:rowOff>180976</xdr:rowOff>
    </xdr:from>
    <xdr:to>
      <xdr:col>16</xdr:col>
      <xdr:colOff>428625</xdr:colOff>
      <xdr:row>14</xdr:row>
      <xdr:rowOff>142876</xdr:rowOff>
    </xdr:to>
    <mc:AlternateContent xmlns:mc="http://schemas.openxmlformats.org/markup-compatibility/2006" xmlns:a14="http://schemas.microsoft.com/office/drawing/2010/main">
      <mc:Choice Requires="a14">
        <xdr:graphicFrame macro="">
          <xdr:nvGraphicFramePr>
            <xdr:cNvPr id="5" name="Genre"/>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10487025" y="1895476"/>
              <a:ext cx="18288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800099</xdr:colOff>
      <xdr:row>8</xdr:row>
      <xdr:rowOff>0</xdr:rowOff>
    </xdr:from>
    <xdr:to>
      <xdr:col>10</xdr:col>
      <xdr:colOff>457199</xdr:colOff>
      <xdr:row>22</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533400</xdr:colOff>
      <xdr:row>8</xdr:row>
      <xdr:rowOff>28575</xdr:rowOff>
    </xdr:from>
    <xdr:to>
      <xdr:col>6</xdr:col>
      <xdr:colOff>400049</xdr:colOff>
      <xdr:row>28</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581025</xdr:colOff>
      <xdr:row>9</xdr:row>
      <xdr:rowOff>47625</xdr:rowOff>
    </xdr:from>
    <xdr:to>
      <xdr:col>11</xdr:col>
      <xdr:colOff>428625</xdr:colOff>
      <xdr:row>16</xdr:row>
      <xdr:rowOff>133350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581024</xdr:colOff>
      <xdr:row>9</xdr:row>
      <xdr:rowOff>47625</xdr:rowOff>
    </xdr:from>
    <xdr:to>
      <xdr:col>15</xdr:col>
      <xdr:colOff>38099</xdr:colOff>
      <xdr:row>23</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9525</xdr:colOff>
      <xdr:row>17</xdr:row>
      <xdr:rowOff>95249</xdr:rowOff>
    </xdr:from>
    <xdr:to>
      <xdr:col>13</xdr:col>
      <xdr:colOff>276225</xdr:colOff>
      <xdr:row>23</xdr:row>
      <xdr:rowOff>123824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47624</xdr:colOff>
      <xdr:row>6</xdr:row>
      <xdr:rowOff>47625</xdr:rowOff>
    </xdr:from>
    <xdr:to>
      <xdr:col>12</xdr:col>
      <xdr:colOff>190499</xdr:colOff>
      <xdr:row>23</xdr:row>
      <xdr:rowOff>123824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228601</xdr:colOff>
      <xdr:row>0</xdr:row>
      <xdr:rowOff>123825</xdr:rowOff>
    </xdr:from>
    <xdr:to>
      <xdr:col>24</xdr:col>
      <xdr:colOff>152401</xdr:colOff>
      <xdr:row>3</xdr:row>
      <xdr:rowOff>76200</xdr:rowOff>
    </xdr:to>
    <xdr:sp macro="" textlink="">
      <xdr:nvSpPr>
        <xdr:cNvPr id="2" name="Rounded Rectangle 1"/>
        <xdr:cNvSpPr/>
      </xdr:nvSpPr>
      <xdr:spPr>
        <a:xfrm>
          <a:off x="228601" y="123825"/>
          <a:ext cx="14554200" cy="523875"/>
        </a:xfrm>
        <a:prstGeom prst="roundRect">
          <a:avLst/>
        </a:prstGeom>
        <a:solidFill>
          <a:srgbClr val="00B0F0"/>
        </a:solidFill>
        <a:ln w="3175">
          <a:solidFill>
            <a:schemeClr val="tx1"/>
          </a:solidFill>
        </a:ln>
        <a:effectLst>
          <a:glow rad="63500">
            <a:schemeClr val="accent5">
              <a:satMod val="175000"/>
              <a:alpha val="40000"/>
            </a:schemeClr>
          </a:glow>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38100</xdr:colOff>
      <xdr:row>0</xdr:row>
      <xdr:rowOff>85725</xdr:rowOff>
    </xdr:from>
    <xdr:to>
      <xdr:col>15</xdr:col>
      <xdr:colOff>352425</xdr:colOff>
      <xdr:row>4</xdr:row>
      <xdr:rowOff>76200</xdr:rowOff>
    </xdr:to>
    <xdr:sp macro="" textlink="">
      <xdr:nvSpPr>
        <xdr:cNvPr id="3" name="TextBox 2"/>
        <xdr:cNvSpPr txBox="1"/>
      </xdr:nvSpPr>
      <xdr:spPr>
        <a:xfrm>
          <a:off x="4914900" y="85725"/>
          <a:ext cx="4581525" cy="752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chemeClr val="bg1"/>
              </a:solidFill>
              <a:latin typeface="Lucida Handwriting" pitchFamily="66" charset="0"/>
            </a:rPr>
            <a:t>B</a:t>
          </a:r>
          <a:r>
            <a:rPr lang="en-IN" sz="2800" b="1">
              <a:latin typeface="Lucida Handwriting" pitchFamily="66" charset="0"/>
            </a:rPr>
            <a:t>ook  </a:t>
          </a:r>
          <a:r>
            <a:rPr lang="en-IN" sz="2800" b="1">
              <a:solidFill>
                <a:schemeClr val="bg1"/>
              </a:solidFill>
              <a:latin typeface="Lucida Handwriting" pitchFamily="66" charset="0"/>
            </a:rPr>
            <a:t>S</a:t>
          </a:r>
          <a:r>
            <a:rPr lang="en-IN" sz="2800" b="1">
              <a:latin typeface="Lucida Handwriting" pitchFamily="66" charset="0"/>
            </a:rPr>
            <a:t>hop  </a:t>
          </a:r>
          <a:r>
            <a:rPr lang="en-IN" sz="2800" b="1">
              <a:solidFill>
                <a:schemeClr val="bg1"/>
              </a:solidFill>
              <a:latin typeface="Lucida Handwriting" pitchFamily="66" charset="0"/>
            </a:rPr>
            <a:t>A</a:t>
          </a:r>
          <a:r>
            <a:rPr lang="en-IN" sz="2800" b="1">
              <a:latin typeface="Lucida Handwriting" pitchFamily="66" charset="0"/>
            </a:rPr>
            <a:t>nalysi</a:t>
          </a:r>
          <a:r>
            <a:rPr lang="en-IN" sz="2800" b="1">
              <a:solidFill>
                <a:schemeClr val="bg1"/>
              </a:solidFill>
              <a:latin typeface="Lucida Handwriting" pitchFamily="66" charset="0"/>
            </a:rPr>
            <a:t>s</a:t>
          </a:r>
        </a:p>
      </xdr:txBody>
    </xdr:sp>
    <xdr:clientData/>
  </xdr:twoCellAnchor>
  <xdr:twoCellAnchor>
    <xdr:from>
      <xdr:col>0</xdr:col>
      <xdr:colOff>295275</xdr:colOff>
      <xdr:row>4</xdr:row>
      <xdr:rowOff>47625</xdr:rowOff>
    </xdr:from>
    <xdr:to>
      <xdr:col>3</xdr:col>
      <xdr:colOff>266700</xdr:colOff>
      <xdr:row>8</xdr:row>
      <xdr:rowOff>9525</xdr:rowOff>
    </xdr:to>
    <xdr:sp macro="" textlink="">
      <xdr:nvSpPr>
        <xdr:cNvPr id="4" name="Rounded Rectangle 3"/>
        <xdr:cNvSpPr/>
      </xdr:nvSpPr>
      <xdr:spPr>
        <a:xfrm>
          <a:off x="295275" y="809625"/>
          <a:ext cx="1800225" cy="723900"/>
        </a:xfrm>
        <a:prstGeom prst="roundRect">
          <a:avLst/>
        </a:prstGeom>
        <a:noFill/>
        <a:ln w="3175">
          <a:solidFill>
            <a:schemeClr val="tx1"/>
          </a:solidFill>
        </a:ln>
        <a:effectLst>
          <a:glow rad="63500">
            <a:schemeClr val="accent5">
              <a:satMod val="175000"/>
              <a:alpha val="40000"/>
            </a:schemeClr>
          </a:glow>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609599</xdr:colOff>
      <xdr:row>4</xdr:row>
      <xdr:rowOff>66675</xdr:rowOff>
    </xdr:from>
    <xdr:to>
      <xdr:col>3</xdr:col>
      <xdr:colOff>28574</xdr:colOff>
      <xdr:row>6</xdr:row>
      <xdr:rowOff>57150</xdr:rowOff>
    </xdr:to>
    <xdr:sp macro="" textlink="">
      <xdr:nvSpPr>
        <xdr:cNvPr id="5" name="TextBox 4"/>
        <xdr:cNvSpPr txBox="1"/>
      </xdr:nvSpPr>
      <xdr:spPr>
        <a:xfrm>
          <a:off x="609599" y="828675"/>
          <a:ext cx="124777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00B050"/>
              </a:solidFill>
            </a:rPr>
            <a:t>Total Sale</a:t>
          </a:r>
        </a:p>
      </xdr:txBody>
    </xdr:sp>
    <xdr:clientData/>
  </xdr:twoCellAnchor>
  <xdr:oneCellAnchor>
    <xdr:from>
      <xdr:col>1</xdr:col>
      <xdr:colOff>38100</xdr:colOff>
      <xdr:row>5</xdr:row>
      <xdr:rowOff>152400</xdr:rowOff>
    </xdr:from>
    <xdr:ext cx="1133475" cy="468013"/>
    <xdr:sp macro="" textlink="$AB$6">
      <xdr:nvSpPr>
        <xdr:cNvPr id="6" name="TextBox 5"/>
        <xdr:cNvSpPr txBox="1"/>
      </xdr:nvSpPr>
      <xdr:spPr>
        <a:xfrm>
          <a:off x="647700" y="1104900"/>
          <a:ext cx="1133475" cy="4680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B4A1E9D9-669E-413F-9101-1192673F9470}" type="TxLink">
            <a:rPr lang="en-IN" sz="2400" b="1"/>
            <a:pPr algn="ctr"/>
            <a:t>₹ 7,205</a:t>
          </a:fld>
          <a:endParaRPr lang="en-IN" sz="2400" b="1"/>
        </a:p>
      </xdr:txBody>
    </xdr:sp>
    <xdr:clientData/>
  </xdr:oneCellAnchor>
  <xdr:twoCellAnchor>
    <xdr:from>
      <xdr:col>3</xdr:col>
      <xdr:colOff>419100</xdr:colOff>
      <xdr:row>4</xdr:row>
      <xdr:rowOff>38100</xdr:rowOff>
    </xdr:from>
    <xdr:to>
      <xdr:col>6</xdr:col>
      <xdr:colOff>504825</xdr:colOff>
      <xdr:row>8</xdr:row>
      <xdr:rowOff>0</xdr:rowOff>
    </xdr:to>
    <xdr:sp macro="" textlink="">
      <xdr:nvSpPr>
        <xdr:cNvPr id="7" name="Rounded Rectangle 6"/>
        <xdr:cNvSpPr/>
      </xdr:nvSpPr>
      <xdr:spPr>
        <a:xfrm>
          <a:off x="2247900" y="800100"/>
          <a:ext cx="1914525" cy="723900"/>
        </a:xfrm>
        <a:prstGeom prst="roundRect">
          <a:avLst/>
        </a:prstGeom>
        <a:noFill/>
        <a:ln w="3175">
          <a:solidFill>
            <a:schemeClr val="tx1"/>
          </a:solidFill>
        </a:ln>
        <a:effectLst>
          <a:glow rad="63500">
            <a:schemeClr val="accent5">
              <a:satMod val="175000"/>
              <a:alpha val="40000"/>
            </a:schemeClr>
          </a:glow>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123824</xdr:colOff>
      <xdr:row>4</xdr:row>
      <xdr:rowOff>57150</xdr:rowOff>
    </xdr:from>
    <xdr:to>
      <xdr:col>6</xdr:col>
      <xdr:colOff>495300</xdr:colOff>
      <xdr:row>6</xdr:row>
      <xdr:rowOff>104775</xdr:rowOff>
    </xdr:to>
    <xdr:sp macro="" textlink="">
      <xdr:nvSpPr>
        <xdr:cNvPr id="8" name="TextBox 7"/>
        <xdr:cNvSpPr txBox="1"/>
      </xdr:nvSpPr>
      <xdr:spPr>
        <a:xfrm>
          <a:off x="2562224" y="819150"/>
          <a:ext cx="1590676"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00B050"/>
              </a:solidFill>
            </a:rPr>
            <a:t>Total Quantity</a:t>
          </a:r>
        </a:p>
      </xdr:txBody>
    </xdr:sp>
    <xdr:clientData/>
  </xdr:twoCellAnchor>
  <xdr:oneCellAnchor>
    <xdr:from>
      <xdr:col>4</xdr:col>
      <xdr:colOff>285750</xdr:colOff>
      <xdr:row>5</xdr:row>
      <xdr:rowOff>142875</xdr:rowOff>
    </xdr:from>
    <xdr:ext cx="1133475" cy="468013"/>
    <xdr:sp macro="" textlink="$AB$15">
      <xdr:nvSpPr>
        <xdr:cNvPr id="9" name="TextBox 8"/>
        <xdr:cNvSpPr txBox="1"/>
      </xdr:nvSpPr>
      <xdr:spPr>
        <a:xfrm>
          <a:off x="2724150" y="1095375"/>
          <a:ext cx="1133475" cy="4680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A80640DC-2991-4BD4-AA88-F6302043333E}" type="TxLink">
            <a:rPr lang="en-IN" sz="2400" b="1"/>
            <a:pPr algn="ctr"/>
            <a:t>550</a:t>
          </a:fld>
          <a:endParaRPr lang="en-IN" sz="2400" b="1"/>
        </a:p>
      </xdr:txBody>
    </xdr:sp>
    <xdr:clientData/>
  </xdr:oneCellAnchor>
  <xdr:twoCellAnchor>
    <xdr:from>
      <xdr:col>7</xdr:col>
      <xdr:colOff>371476</xdr:colOff>
      <xdr:row>4</xdr:row>
      <xdr:rowOff>47625</xdr:rowOff>
    </xdr:from>
    <xdr:to>
      <xdr:col>10</xdr:col>
      <xdr:colOff>85726</xdr:colOff>
      <xdr:row>8</xdr:row>
      <xdr:rowOff>9525</xdr:rowOff>
    </xdr:to>
    <xdr:sp macro="" textlink="">
      <xdr:nvSpPr>
        <xdr:cNvPr id="13" name="Rounded Rectangle 12"/>
        <xdr:cNvSpPr/>
      </xdr:nvSpPr>
      <xdr:spPr>
        <a:xfrm>
          <a:off x="4638676" y="809625"/>
          <a:ext cx="1543050" cy="723900"/>
        </a:xfrm>
        <a:prstGeom prst="roundRect">
          <a:avLst/>
        </a:prstGeom>
        <a:noFill/>
        <a:ln w="3175">
          <a:solidFill>
            <a:schemeClr val="tx1"/>
          </a:solidFill>
        </a:ln>
        <a:effectLst>
          <a:glow rad="63500">
            <a:schemeClr val="accent5">
              <a:satMod val="175000"/>
              <a:alpha val="40000"/>
            </a:schemeClr>
          </a:glow>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66674</xdr:colOff>
      <xdr:row>4</xdr:row>
      <xdr:rowOff>38099</xdr:rowOff>
    </xdr:from>
    <xdr:to>
      <xdr:col>10</xdr:col>
      <xdr:colOff>95249</xdr:colOff>
      <xdr:row>6</xdr:row>
      <xdr:rowOff>28575</xdr:rowOff>
    </xdr:to>
    <xdr:sp macro="" textlink="">
      <xdr:nvSpPr>
        <xdr:cNvPr id="14" name="TextBox 13"/>
        <xdr:cNvSpPr txBox="1"/>
      </xdr:nvSpPr>
      <xdr:spPr>
        <a:xfrm>
          <a:off x="4943474" y="800099"/>
          <a:ext cx="1247775" cy="371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00B050"/>
              </a:solidFill>
            </a:rPr>
            <a:t>Max</a:t>
          </a:r>
          <a:r>
            <a:rPr lang="en-IN" sz="1800" b="1" baseline="0">
              <a:solidFill>
                <a:srgbClr val="00B050"/>
              </a:solidFill>
            </a:rPr>
            <a:t> Rate</a:t>
          </a:r>
          <a:endParaRPr lang="en-IN" sz="1800" b="1">
            <a:solidFill>
              <a:srgbClr val="00B050"/>
            </a:solidFill>
          </a:endParaRPr>
        </a:p>
      </xdr:txBody>
    </xdr:sp>
    <xdr:clientData/>
  </xdr:twoCellAnchor>
  <xdr:oneCellAnchor>
    <xdr:from>
      <xdr:col>8</xdr:col>
      <xdr:colOff>104775</xdr:colOff>
      <xdr:row>5</xdr:row>
      <xdr:rowOff>123825</xdr:rowOff>
    </xdr:from>
    <xdr:ext cx="1133475" cy="468013"/>
    <xdr:sp macro="" textlink="$AB$7">
      <xdr:nvSpPr>
        <xdr:cNvPr id="15" name="TextBox 14"/>
        <xdr:cNvSpPr txBox="1"/>
      </xdr:nvSpPr>
      <xdr:spPr>
        <a:xfrm>
          <a:off x="4981575" y="1076325"/>
          <a:ext cx="1133475" cy="4680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02151A6A-2282-4170-B074-E7E67D2074DE}" type="TxLink">
            <a:rPr lang="en-IN" sz="2400" b="1"/>
            <a:pPr algn="ctr"/>
            <a:t>₹ 105</a:t>
          </a:fld>
          <a:endParaRPr lang="en-IN" sz="2400" b="1"/>
        </a:p>
      </xdr:txBody>
    </xdr:sp>
    <xdr:clientData/>
  </xdr:oneCellAnchor>
  <xdr:twoCellAnchor>
    <xdr:from>
      <xdr:col>13</xdr:col>
      <xdr:colOff>38100</xdr:colOff>
      <xdr:row>4</xdr:row>
      <xdr:rowOff>47625</xdr:rowOff>
    </xdr:from>
    <xdr:to>
      <xdr:col>15</xdr:col>
      <xdr:colOff>323850</xdr:colOff>
      <xdr:row>8</xdr:row>
      <xdr:rowOff>9525</xdr:rowOff>
    </xdr:to>
    <xdr:sp macro="" textlink="">
      <xdr:nvSpPr>
        <xdr:cNvPr id="19" name="Rounded Rectangle 18"/>
        <xdr:cNvSpPr/>
      </xdr:nvSpPr>
      <xdr:spPr>
        <a:xfrm>
          <a:off x="7962900" y="809625"/>
          <a:ext cx="1504950" cy="723900"/>
        </a:xfrm>
        <a:prstGeom prst="roundRect">
          <a:avLst/>
        </a:prstGeom>
        <a:noFill/>
        <a:ln w="3175">
          <a:solidFill>
            <a:schemeClr val="tx1"/>
          </a:solidFill>
        </a:ln>
        <a:effectLst>
          <a:glow rad="63500">
            <a:schemeClr val="accent5">
              <a:satMod val="175000"/>
              <a:alpha val="40000"/>
            </a:schemeClr>
          </a:glow>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352424</xdr:colOff>
      <xdr:row>4</xdr:row>
      <xdr:rowOff>66675</xdr:rowOff>
    </xdr:from>
    <xdr:to>
      <xdr:col>15</xdr:col>
      <xdr:colOff>380999</xdr:colOff>
      <xdr:row>6</xdr:row>
      <xdr:rowOff>57150</xdr:rowOff>
    </xdr:to>
    <xdr:sp macro="" textlink="">
      <xdr:nvSpPr>
        <xdr:cNvPr id="20" name="TextBox 19"/>
        <xdr:cNvSpPr txBox="1"/>
      </xdr:nvSpPr>
      <xdr:spPr>
        <a:xfrm>
          <a:off x="8277224" y="828675"/>
          <a:ext cx="124777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00B050"/>
              </a:solidFill>
            </a:rPr>
            <a:t>Avg</a:t>
          </a:r>
          <a:r>
            <a:rPr lang="en-IN" sz="1800" b="1" baseline="0">
              <a:solidFill>
                <a:srgbClr val="00B050"/>
              </a:solidFill>
            </a:rPr>
            <a:t> Rate</a:t>
          </a:r>
          <a:endParaRPr lang="en-IN" sz="1800" b="1">
            <a:solidFill>
              <a:srgbClr val="00B050"/>
            </a:solidFill>
          </a:endParaRPr>
        </a:p>
      </xdr:txBody>
    </xdr:sp>
    <xdr:clientData/>
  </xdr:twoCellAnchor>
  <xdr:oneCellAnchor>
    <xdr:from>
      <xdr:col>13</xdr:col>
      <xdr:colOff>390525</xdr:colOff>
      <xdr:row>5</xdr:row>
      <xdr:rowOff>152400</xdr:rowOff>
    </xdr:from>
    <xdr:ext cx="1133475" cy="468013"/>
    <xdr:sp macro="" textlink="$AB$9">
      <xdr:nvSpPr>
        <xdr:cNvPr id="21" name="TextBox 20"/>
        <xdr:cNvSpPr txBox="1"/>
      </xdr:nvSpPr>
      <xdr:spPr>
        <a:xfrm>
          <a:off x="8315325" y="1104900"/>
          <a:ext cx="1133475" cy="4680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5DCD5956-0438-4860-BCA5-178BA8DB34FA}" type="TxLink">
            <a:rPr lang="en-IN" sz="2400" b="1"/>
            <a:pPr algn="ctr"/>
            <a:t>₹ 13</a:t>
          </a:fld>
          <a:endParaRPr lang="en-IN" sz="2400" b="1"/>
        </a:p>
      </xdr:txBody>
    </xdr:sp>
    <xdr:clientData/>
  </xdr:oneCellAnchor>
  <xdr:twoCellAnchor>
    <xdr:from>
      <xdr:col>15</xdr:col>
      <xdr:colOff>542926</xdr:colOff>
      <xdr:row>4</xdr:row>
      <xdr:rowOff>38100</xdr:rowOff>
    </xdr:from>
    <xdr:to>
      <xdr:col>18</xdr:col>
      <xdr:colOff>352426</xdr:colOff>
      <xdr:row>8</xdr:row>
      <xdr:rowOff>0</xdr:rowOff>
    </xdr:to>
    <xdr:sp macro="" textlink="">
      <xdr:nvSpPr>
        <xdr:cNvPr id="22" name="Rounded Rectangle 21"/>
        <xdr:cNvSpPr/>
      </xdr:nvSpPr>
      <xdr:spPr>
        <a:xfrm>
          <a:off x="9686926" y="800100"/>
          <a:ext cx="1638300" cy="723900"/>
        </a:xfrm>
        <a:prstGeom prst="roundRect">
          <a:avLst/>
        </a:prstGeom>
        <a:noFill/>
        <a:ln w="3175">
          <a:solidFill>
            <a:schemeClr val="tx1"/>
          </a:solidFill>
        </a:ln>
        <a:effectLst>
          <a:glow rad="63500">
            <a:schemeClr val="accent5">
              <a:satMod val="175000"/>
              <a:alpha val="40000"/>
            </a:schemeClr>
          </a:glow>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190499</xdr:colOff>
      <xdr:row>4</xdr:row>
      <xdr:rowOff>57150</xdr:rowOff>
    </xdr:from>
    <xdr:to>
      <xdr:col>18</xdr:col>
      <xdr:colOff>361950</xdr:colOff>
      <xdr:row>6</xdr:row>
      <xdr:rowOff>47625</xdr:rowOff>
    </xdr:to>
    <xdr:sp macro="" textlink="">
      <xdr:nvSpPr>
        <xdr:cNvPr id="23" name="TextBox 22"/>
        <xdr:cNvSpPr txBox="1"/>
      </xdr:nvSpPr>
      <xdr:spPr>
        <a:xfrm>
          <a:off x="9944099" y="819150"/>
          <a:ext cx="139065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00B050"/>
              </a:solidFill>
            </a:rPr>
            <a:t>Max</a:t>
          </a:r>
          <a:r>
            <a:rPr lang="en-IN" sz="1800" b="1" baseline="0">
              <a:solidFill>
                <a:srgbClr val="00B050"/>
              </a:solidFill>
            </a:rPr>
            <a:t> Rating</a:t>
          </a:r>
          <a:endParaRPr lang="en-IN" sz="1800" b="1">
            <a:solidFill>
              <a:srgbClr val="00B050"/>
            </a:solidFill>
          </a:endParaRPr>
        </a:p>
      </xdr:txBody>
    </xdr:sp>
    <xdr:clientData/>
  </xdr:twoCellAnchor>
  <xdr:oneCellAnchor>
    <xdr:from>
      <xdr:col>16</xdr:col>
      <xdr:colOff>285750</xdr:colOff>
      <xdr:row>5</xdr:row>
      <xdr:rowOff>142875</xdr:rowOff>
    </xdr:from>
    <xdr:ext cx="1133475" cy="468013"/>
    <xdr:sp macro="" textlink="$AB$11">
      <xdr:nvSpPr>
        <xdr:cNvPr id="24" name="TextBox 23"/>
        <xdr:cNvSpPr txBox="1"/>
      </xdr:nvSpPr>
      <xdr:spPr>
        <a:xfrm>
          <a:off x="10039350" y="1095375"/>
          <a:ext cx="1133475" cy="4680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72DE1E77-3B11-48F8-9A29-D519F736485A}" type="TxLink">
            <a:rPr lang="en-IN" sz="2400" b="1"/>
            <a:pPr algn="ctr"/>
            <a:t>4.9</a:t>
          </a:fld>
          <a:endParaRPr lang="en-IN" sz="2400" b="1"/>
        </a:p>
      </xdr:txBody>
    </xdr:sp>
    <xdr:clientData/>
  </xdr:oneCellAnchor>
  <xdr:twoCellAnchor>
    <xdr:from>
      <xdr:col>10</xdr:col>
      <xdr:colOff>238125</xdr:colOff>
      <xdr:row>4</xdr:row>
      <xdr:rowOff>47625</xdr:rowOff>
    </xdr:from>
    <xdr:to>
      <xdr:col>12</xdr:col>
      <xdr:colOff>495300</xdr:colOff>
      <xdr:row>8</xdr:row>
      <xdr:rowOff>9525</xdr:rowOff>
    </xdr:to>
    <xdr:sp macro="" textlink="">
      <xdr:nvSpPr>
        <xdr:cNvPr id="28" name="Rounded Rectangle 27"/>
        <xdr:cNvSpPr/>
      </xdr:nvSpPr>
      <xdr:spPr>
        <a:xfrm>
          <a:off x="6334125" y="809625"/>
          <a:ext cx="1476375" cy="723900"/>
        </a:xfrm>
        <a:prstGeom prst="roundRect">
          <a:avLst/>
        </a:prstGeom>
        <a:noFill/>
        <a:ln w="3175">
          <a:solidFill>
            <a:schemeClr val="tx1"/>
          </a:solidFill>
        </a:ln>
        <a:effectLst>
          <a:glow rad="63500">
            <a:schemeClr val="accent5">
              <a:satMod val="175000"/>
              <a:alpha val="40000"/>
            </a:schemeClr>
          </a:glow>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552449</xdr:colOff>
      <xdr:row>4</xdr:row>
      <xdr:rowOff>66675</xdr:rowOff>
    </xdr:from>
    <xdr:to>
      <xdr:col>12</xdr:col>
      <xdr:colOff>581024</xdr:colOff>
      <xdr:row>6</xdr:row>
      <xdr:rowOff>57150</xdr:rowOff>
    </xdr:to>
    <xdr:sp macro="" textlink="">
      <xdr:nvSpPr>
        <xdr:cNvPr id="29" name="TextBox 28"/>
        <xdr:cNvSpPr txBox="1"/>
      </xdr:nvSpPr>
      <xdr:spPr>
        <a:xfrm>
          <a:off x="6648449" y="828675"/>
          <a:ext cx="124777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00B050"/>
              </a:solidFill>
            </a:rPr>
            <a:t>Min</a:t>
          </a:r>
          <a:r>
            <a:rPr lang="en-IN" sz="1800" b="1" baseline="0">
              <a:solidFill>
                <a:srgbClr val="00B050"/>
              </a:solidFill>
            </a:rPr>
            <a:t> Rate</a:t>
          </a:r>
          <a:endParaRPr lang="en-IN" sz="1800" b="1">
            <a:solidFill>
              <a:srgbClr val="00B050"/>
            </a:solidFill>
          </a:endParaRPr>
        </a:p>
      </xdr:txBody>
    </xdr:sp>
    <xdr:clientData/>
  </xdr:twoCellAnchor>
  <xdr:oneCellAnchor>
    <xdr:from>
      <xdr:col>10</xdr:col>
      <xdr:colOff>590550</xdr:colOff>
      <xdr:row>5</xdr:row>
      <xdr:rowOff>152400</xdr:rowOff>
    </xdr:from>
    <xdr:ext cx="1133475" cy="468013"/>
    <xdr:sp macro="" textlink="$AB$8">
      <xdr:nvSpPr>
        <xdr:cNvPr id="30" name="TextBox 29"/>
        <xdr:cNvSpPr txBox="1"/>
      </xdr:nvSpPr>
      <xdr:spPr>
        <a:xfrm>
          <a:off x="6686550" y="1104900"/>
          <a:ext cx="1133475" cy="4680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F6C9AB44-288B-4A1A-987A-9ED2F6E35DED}" type="TxLink">
            <a:rPr lang="en-IN" sz="2400" b="1"/>
            <a:pPr algn="ctr"/>
            <a:t>₹ 0</a:t>
          </a:fld>
          <a:endParaRPr lang="en-IN" sz="2400" b="1"/>
        </a:p>
      </xdr:txBody>
    </xdr:sp>
    <xdr:clientData/>
  </xdr:oneCellAnchor>
  <xdr:twoCellAnchor>
    <xdr:from>
      <xdr:col>18</xdr:col>
      <xdr:colOff>523875</xdr:colOff>
      <xdr:row>4</xdr:row>
      <xdr:rowOff>38100</xdr:rowOff>
    </xdr:from>
    <xdr:to>
      <xdr:col>21</xdr:col>
      <xdr:colOff>95250</xdr:colOff>
      <xdr:row>8</xdr:row>
      <xdr:rowOff>0</xdr:rowOff>
    </xdr:to>
    <xdr:sp macro="" textlink="">
      <xdr:nvSpPr>
        <xdr:cNvPr id="31" name="Rounded Rectangle 30"/>
        <xdr:cNvSpPr/>
      </xdr:nvSpPr>
      <xdr:spPr>
        <a:xfrm>
          <a:off x="11496675" y="800100"/>
          <a:ext cx="1400175" cy="723900"/>
        </a:xfrm>
        <a:prstGeom prst="roundRect">
          <a:avLst/>
        </a:prstGeom>
        <a:noFill/>
        <a:ln w="3175">
          <a:solidFill>
            <a:schemeClr val="tx1"/>
          </a:solidFill>
        </a:ln>
        <a:effectLst>
          <a:glow rad="63500">
            <a:schemeClr val="accent5">
              <a:satMod val="175000"/>
              <a:alpha val="40000"/>
            </a:schemeClr>
          </a:glow>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590549</xdr:colOff>
      <xdr:row>4</xdr:row>
      <xdr:rowOff>38100</xdr:rowOff>
    </xdr:from>
    <xdr:to>
      <xdr:col>21</xdr:col>
      <xdr:colOff>152400</xdr:colOff>
      <xdr:row>6</xdr:row>
      <xdr:rowOff>28575</xdr:rowOff>
    </xdr:to>
    <xdr:sp macro="" textlink="">
      <xdr:nvSpPr>
        <xdr:cNvPr id="32" name="TextBox 31"/>
        <xdr:cNvSpPr txBox="1"/>
      </xdr:nvSpPr>
      <xdr:spPr>
        <a:xfrm>
          <a:off x="11563349" y="800100"/>
          <a:ext cx="139065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00B050"/>
              </a:solidFill>
            </a:rPr>
            <a:t>Min</a:t>
          </a:r>
          <a:r>
            <a:rPr lang="en-IN" sz="1800" b="1" baseline="0">
              <a:solidFill>
                <a:srgbClr val="00B050"/>
              </a:solidFill>
            </a:rPr>
            <a:t> Rating</a:t>
          </a:r>
          <a:endParaRPr lang="en-IN" sz="1800" b="1">
            <a:solidFill>
              <a:srgbClr val="00B050"/>
            </a:solidFill>
          </a:endParaRPr>
        </a:p>
      </xdr:txBody>
    </xdr:sp>
    <xdr:clientData/>
  </xdr:twoCellAnchor>
  <xdr:oneCellAnchor>
    <xdr:from>
      <xdr:col>19</xdr:col>
      <xdr:colOff>266700</xdr:colOff>
      <xdr:row>5</xdr:row>
      <xdr:rowOff>142875</xdr:rowOff>
    </xdr:from>
    <xdr:ext cx="1133475" cy="468013"/>
    <xdr:sp macro="" textlink="$AB$12">
      <xdr:nvSpPr>
        <xdr:cNvPr id="33" name="TextBox 32"/>
        <xdr:cNvSpPr txBox="1"/>
      </xdr:nvSpPr>
      <xdr:spPr>
        <a:xfrm>
          <a:off x="11849100" y="1095375"/>
          <a:ext cx="1133475" cy="4680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468AD36D-38AE-47AE-9E9B-64286E11B33C}" type="TxLink">
            <a:rPr lang="en-IN" sz="2400" b="1"/>
            <a:pPr algn="ctr"/>
            <a:t>3.3</a:t>
          </a:fld>
          <a:endParaRPr lang="en-IN" sz="2400" b="1"/>
        </a:p>
      </xdr:txBody>
    </xdr:sp>
    <xdr:clientData/>
  </xdr:oneCellAnchor>
  <xdr:twoCellAnchor>
    <xdr:from>
      <xdr:col>21</xdr:col>
      <xdr:colOff>257175</xdr:colOff>
      <xdr:row>4</xdr:row>
      <xdr:rowOff>38100</xdr:rowOff>
    </xdr:from>
    <xdr:to>
      <xdr:col>24</xdr:col>
      <xdr:colOff>57150</xdr:colOff>
      <xdr:row>8</xdr:row>
      <xdr:rowOff>0</xdr:rowOff>
    </xdr:to>
    <xdr:sp macro="" textlink="">
      <xdr:nvSpPr>
        <xdr:cNvPr id="34" name="Rounded Rectangle 33"/>
        <xdr:cNvSpPr/>
      </xdr:nvSpPr>
      <xdr:spPr>
        <a:xfrm>
          <a:off x="13058775" y="800100"/>
          <a:ext cx="1628775" cy="723900"/>
        </a:xfrm>
        <a:prstGeom prst="roundRect">
          <a:avLst/>
        </a:prstGeom>
        <a:noFill/>
        <a:ln w="3175">
          <a:solidFill>
            <a:schemeClr val="tx1"/>
          </a:solidFill>
        </a:ln>
        <a:effectLst>
          <a:glow rad="63500">
            <a:schemeClr val="accent5">
              <a:satMod val="175000"/>
              <a:alpha val="40000"/>
            </a:schemeClr>
          </a:glow>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323849</xdr:colOff>
      <xdr:row>4</xdr:row>
      <xdr:rowOff>38100</xdr:rowOff>
    </xdr:from>
    <xdr:to>
      <xdr:col>23</xdr:col>
      <xdr:colOff>495300</xdr:colOff>
      <xdr:row>6</xdr:row>
      <xdr:rowOff>28575</xdr:rowOff>
    </xdr:to>
    <xdr:sp macro="" textlink="">
      <xdr:nvSpPr>
        <xdr:cNvPr id="35" name="TextBox 34"/>
        <xdr:cNvSpPr txBox="1"/>
      </xdr:nvSpPr>
      <xdr:spPr>
        <a:xfrm>
          <a:off x="13125449" y="800100"/>
          <a:ext cx="139065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baseline="0">
              <a:solidFill>
                <a:srgbClr val="00B050"/>
              </a:solidFill>
            </a:rPr>
            <a:t>Avg Rating</a:t>
          </a:r>
          <a:endParaRPr lang="en-IN" sz="1800" b="1">
            <a:solidFill>
              <a:srgbClr val="00B050"/>
            </a:solidFill>
          </a:endParaRPr>
        </a:p>
      </xdr:txBody>
    </xdr:sp>
    <xdr:clientData/>
  </xdr:twoCellAnchor>
  <xdr:oneCellAnchor>
    <xdr:from>
      <xdr:col>21</xdr:col>
      <xdr:colOff>438150</xdr:colOff>
      <xdr:row>5</xdr:row>
      <xdr:rowOff>114300</xdr:rowOff>
    </xdr:from>
    <xdr:ext cx="1333500" cy="468013"/>
    <xdr:sp macro="" textlink="$AB$14">
      <xdr:nvSpPr>
        <xdr:cNvPr id="36" name="TextBox 35"/>
        <xdr:cNvSpPr txBox="1"/>
      </xdr:nvSpPr>
      <xdr:spPr>
        <a:xfrm>
          <a:off x="13239750" y="1066800"/>
          <a:ext cx="1333500" cy="4680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8D732443-1759-4E06-A72A-A12B691975B4}" type="TxLink">
            <a:rPr lang="en-IN" sz="2400" b="1"/>
            <a:pPr algn="ctr"/>
            <a:t>High</a:t>
          </a:fld>
          <a:endParaRPr lang="en-IN" sz="2400" b="1"/>
        </a:p>
      </xdr:txBody>
    </xdr:sp>
    <xdr:clientData/>
  </xdr:oneCellAnchor>
  <xdr:twoCellAnchor>
    <xdr:from>
      <xdr:col>0</xdr:col>
      <xdr:colOff>171450</xdr:colOff>
      <xdr:row>8</xdr:row>
      <xdr:rowOff>152400</xdr:rowOff>
    </xdr:from>
    <xdr:to>
      <xdr:col>24</xdr:col>
      <xdr:colOff>161925</xdr:colOff>
      <xdr:row>9</xdr:row>
      <xdr:rowOff>7619</xdr:rowOff>
    </xdr:to>
    <xdr:sp macro="" textlink="">
      <xdr:nvSpPr>
        <xdr:cNvPr id="38" name="Rectangle 37"/>
        <xdr:cNvSpPr/>
      </xdr:nvSpPr>
      <xdr:spPr>
        <a:xfrm>
          <a:off x="171450" y="1676400"/>
          <a:ext cx="14620875" cy="45719"/>
        </a:xfrm>
        <a:prstGeom prst="rect">
          <a:avLst/>
        </a:prstGeom>
        <a:solidFill>
          <a:srgbClr val="00B0F0"/>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381000</xdr:colOff>
      <xdr:row>4</xdr:row>
      <xdr:rowOff>114300</xdr:rowOff>
    </xdr:from>
    <xdr:to>
      <xdr:col>1</xdr:col>
      <xdr:colOff>127440</xdr:colOff>
      <xdr:row>6</xdr:row>
      <xdr:rowOff>89340</xdr:rowOff>
    </xdr:to>
    <xdr:pic>
      <xdr:nvPicPr>
        <xdr:cNvPr id="39" name="Picture 3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0" y="876300"/>
          <a:ext cx="356040" cy="356040"/>
        </a:xfrm>
        <a:prstGeom prst="rect">
          <a:avLst/>
        </a:prstGeom>
      </xdr:spPr>
    </xdr:pic>
    <xdr:clientData/>
  </xdr:twoCellAnchor>
  <xdr:twoCellAnchor editAs="oneCell">
    <xdr:from>
      <xdr:col>3</xdr:col>
      <xdr:colOff>514350</xdr:colOff>
      <xdr:row>4</xdr:row>
      <xdr:rowOff>95250</xdr:rowOff>
    </xdr:from>
    <xdr:to>
      <xdr:col>4</xdr:col>
      <xdr:colOff>215582</xdr:colOff>
      <xdr:row>6</xdr:row>
      <xdr:rowOff>25082</xdr:rowOff>
    </xdr:to>
    <xdr:pic>
      <xdr:nvPicPr>
        <xdr:cNvPr id="40" name="Picture 3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43150" y="857250"/>
          <a:ext cx="310832" cy="310832"/>
        </a:xfrm>
        <a:prstGeom prst="rect">
          <a:avLst/>
        </a:prstGeom>
      </xdr:spPr>
    </xdr:pic>
    <xdr:clientData/>
  </xdr:twoCellAnchor>
  <xdr:twoCellAnchor>
    <xdr:from>
      <xdr:col>7</xdr:col>
      <xdr:colOff>533400</xdr:colOff>
      <xdr:row>4</xdr:row>
      <xdr:rowOff>152399</xdr:rowOff>
    </xdr:from>
    <xdr:to>
      <xdr:col>8</xdr:col>
      <xdr:colOff>142875</xdr:colOff>
      <xdr:row>6</xdr:row>
      <xdr:rowOff>85724</xdr:rowOff>
    </xdr:to>
    <xdr:sp macro="" textlink="">
      <xdr:nvSpPr>
        <xdr:cNvPr id="41" name="Up Arrow 40"/>
        <xdr:cNvSpPr/>
      </xdr:nvSpPr>
      <xdr:spPr>
        <a:xfrm>
          <a:off x="4800600" y="914399"/>
          <a:ext cx="219075" cy="314325"/>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390525</xdr:colOff>
      <xdr:row>4</xdr:row>
      <xdr:rowOff>161925</xdr:rowOff>
    </xdr:from>
    <xdr:to>
      <xdr:col>11</xdr:col>
      <xdr:colOff>9525</xdr:colOff>
      <xdr:row>6</xdr:row>
      <xdr:rowOff>66675</xdr:rowOff>
    </xdr:to>
    <xdr:sp macro="" textlink="">
      <xdr:nvSpPr>
        <xdr:cNvPr id="42" name="Down Arrow 41"/>
        <xdr:cNvSpPr/>
      </xdr:nvSpPr>
      <xdr:spPr>
        <a:xfrm>
          <a:off x="6486525" y="923925"/>
          <a:ext cx="228600" cy="285750"/>
        </a:xfrm>
        <a:prstGeom prst="downArrow">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16</xdr:col>
      <xdr:colOff>9525</xdr:colOff>
      <xdr:row>5</xdr:row>
      <xdr:rowOff>104776</xdr:rowOff>
    </xdr:from>
    <xdr:to>
      <xdr:col>16</xdr:col>
      <xdr:colOff>390524</xdr:colOff>
      <xdr:row>7</xdr:row>
      <xdr:rowOff>104775</xdr:rowOff>
    </xdr:to>
    <xdr:pic>
      <xdr:nvPicPr>
        <xdr:cNvPr id="43" name="Picture 4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63125" y="1057276"/>
          <a:ext cx="380999" cy="380999"/>
        </a:xfrm>
        <a:prstGeom prst="rect">
          <a:avLst/>
        </a:prstGeom>
      </xdr:spPr>
    </xdr:pic>
    <xdr:clientData/>
  </xdr:twoCellAnchor>
  <xdr:twoCellAnchor editAs="oneCell">
    <xdr:from>
      <xdr:col>19</xdr:col>
      <xdr:colOff>19050</xdr:colOff>
      <xdr:row>5</xdr:row>
      <xdr:rowOff>142876</xdr:rowOff>
    </xdr:from>
    <xdr:to>
      <xdr:col>19</xdr:col>
      <xdr:colOff>431365</xdr:colOff>
      <xdr:row>7</xdr:row>
      <xdr:rowOff>130552</xdr:rowOff>
    </xdr:to>
    <xdr:pic>
      <xdr:nvPicPr>
        <xdr:cNvPr id="44" name="Picture 4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601450" y="1095376"/>
          <a:ext cx="412315" cy="368676"/>
        </a:xfrm>
        <a:prstGeom prst="rect">
          <a:avLst/>
        </a:prstGeom>
      </xdr:spPr>
    </xdr:pic>
    <xdr:clientData/>
  </xdr:twoCellAnchor>
  <xdr:twoCellAnchor editAs="oneCell">
    <xdr:from>
      <xdr:col>13</xdr:col>
      <xdr:colOff>142875</xdr:colOff>
      <xdr:row>4</xdr:row>
      <xdr:rowOff>152400</xdr:rowOff>
    </xdr:from>
    <xdr:to>
      <xdr:col>13</xdr:col>
      <xdr:colOff>485164</xdr:colOff>
      <xdr:row>6</xdr:row>
      <xdr:rowOff>113689</xdr:rowOff>
    </xdr:to>
    <xdr:pic>
      <xdr:nvPicPr>
        <xdr:cNvPr id="45" name="Picture 44"/>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067675" y="914400"/>
          <a:ext cx="342289" cy="342289"/>
        </a:xfrm>
        <a:prstGeom prst="rect">
          <a:avLst/>
        </a:prstGeom>
      </xdr:spPr>
    </xdr:pic>
    <xdr:clientData/>
  </xdr:twoCellAnchor>
  <xdr:twoCellAnchor>
    <xdr:from>
      <xdr:col>6</xdr:col>
      <xdr:colOff>561976</xdr:colOff>
      <xdr:row>17</xdr:row>
      <xdr:rowOff>66675</xdr:rowOff>
    </xdr:from>
    <xdr:to>
      <xdr:col>12</xdr:col>
      <xdr:colOff>419100</xdr:colOff>
      <xdr:row>31</xdr:row>
      <xdr:rowOff>142875</xdr:rowOff>
    </xdr:to>
    <xdr:graphicFrame macro="">
      <xdr:nvGraphicFramePr>
        <xdr:cNvPr id="47" name="Chart 4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200025</xdr:colOff>
      <xdr:row>9</xdr:row>
      <xdr:rowOff>95250</xdr:rowOff>
    </xdr:from>
    <xdr:to>
      <xdr:col>2</xdr:col>
      <xdr:colOff>190500</xdr:colOff>
      <xdr:row>27</xdr:row>
      <xdr:rowOff>38100</xdr:rowOff>
    </xdr:to>
    <mc:AlternateContent xmlns:mc="http://schemas.openxmlformats.org/markup-compatibility/2006" xmlns:a14="http://schemas.microsoft.com/office/drawing/2010/main">
      <mc:Choice Requires="a14">
        <xdr:graphicFrame macro="">
          <xdr:nvGraphicFramePr>
            <xdr:cNvPr id="48"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00025" y="1809750"/>
              <a:ext cx="1209675" cy="33718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190500</xdr:colOff>
      <xdr:row>27</xdr:row>
      <xdr:rowOff>114300</xdr:rowOff>
    </xdr:from>
    <xdr:to>
      <xdr:col>2</xdr:col>
      <xdr:colOff>171450</xdr:colOff>
      <xdr:row>32</xdr:row>
      <xdr:rowOff>76200</xdr:rowOff>
    </xdr:to>
    <mc:AlternateContent xmlns:mc="http://schemas.openxmlformats.org/markup-compatibility/2006" xmlns:a14="http://schemas.microsoft.com/office/drawing/2010/main">
      <mc:Choice Requires="a14">
        <xdr:graphicFrame macro="">
          <xdr:nvGraphicFramePr>
            <xdr:cNvPr id="49" name="Genre 1"/>
            <xdr:cNvGraphicFramePr/>
          </xdr:nvGraphicFramePr>
          <xdr:xfrm>
            <a:off x="0" y="0"/>
            <a:ext cx="0" cy="0"/>
          </xdr:xfrm>
          <a:graphic>
            <a:graphicData uri="http://schemas.microsoft.com/office/drawing/2010/slicer">
              <sle:slicer xmlns:sle="http://schemas.microsoft.com/office/drawing/2010/slicer" name="Genre 1"/>
            </a:graphicData>
          </a:graphic>
        </xdr:graphicFrame>
      </mc:Choice>
      <mc:Fallback xmlns="">
        <xdr:sp macro="" textlink="">
          <xdr:nvSpPr>
            <xdr:cNvPr id="0" name=""/>
            <xdr:cNvSpPr>
              <a:spLocks noTextEdit="1"/>
            </xdr:cNvSpPr>
          </xdr:nvSpPr>
          <xdr:spPr>
            <a:xfrm>
              <a:off x="190500" y="5257800"/>
              <a:ext cx="120015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12</xdr:col>
      <xdr:colOff>523875</xdr:colOff>
      <xdr:row>17</xdr:row>
      <xdr:rowOff>76200</xdr:rowOff>
    </xdr:from>
    <xdr:to>
      <xdr:col>19</xdr:col>
      <xdr:colOff>190500</xdr:colOff>
      <xdr:row>31</xdr:row>
      <xdr:rowOff>152400</xdr:rowOff>
    </xdr:to>
    <xdr:graphicFrame macro="">
      <xdr:nvGraphicFramePr>
        <xdr:cNvPr id="51" name="Chart 5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304800</xdr:colOff>
      <xdr:row>16</xdr:row>
      <xdr:rowOff>9525</xdr:rowOff>
    </xdr:from>
    <xdr:to>
      <xdr:col>24</xdr:col>
      <xdr:colOff>314324</xdr:colOff>
      <xdr:row>31</xdr:row>
      <xdr:rowOff>142874</xdr:rowOff>
    </xdr:to>
    <xdr:graphicFrame macro="">
      <xdr:nvGraphicFramePr>
        <xdr:cNvPr id="52" name="Chart 5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161925</xdr:colOff>
      <xdr:row>9</xdr:row>
      <xdr:rowOff>76200</xdr:rowOff>
    </xdr:from>
    <xdr:to>
      <xdr:col>19</xdr:col>
      <xdr:colOff>190500</xdr:colOff>
      <xdr:row>16</xdr:row>
      <xdr:rowOff>180975</xdr:rowOff>
    </xdr:to>
    <xdr:graphicFrame macro="">
      <xdr:nvGraphicFramePr>
        <xdr:cNvPr id="54" name="Chart 5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257175</xdr:colOff>
      <xdr:row>9</xdr:row>
      <xdr:rowOff>104775</xdr:rowOff>
    </xdr:from>
    <xdr:to>
      <xdr:col>9</xdr:col>
      <xdr:colOff>600075</xdr:colOff>
      <xdr:row>17</xdr:row>
      <xdr:rowOff>0</xdr:rowOff>
    </xdr:to>
    <xdr:graphicFrame macro="">
      <xdr:nvGraphicFramePr>
        <xdr:cNvPr id="55" name="Chart 5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2</xdr:col>
      <xdr:colOff>247650</xdr:colOff>
      <xdr:row>9</xdr:row>
      <xdr:rowOff>123825</xdr:rowOff>
    </xdr:from>
    <xdr:to>
      <xdr:col>4</xdr:col>
      <xdr:colOff>123825</xdr:colOff>
      <xdr:row>32</xdr:row>
      <xdr:rowOff>28575</xdr:rowOff>
    </xdr:to>
    <mc:AlternateContent xmlns:mc="http://schemas.openxmlformats.org/markup-compatibility/2006" xmlns:a14="http://schemas.microsoft.com/office/drawing/2010/main">
      <mc:Choice Requires="a14">
        <xdr:graphicFrame macro="">
          <xdr:nvGraphicFramePr>
            <xdr:cNvPr id="56" name="User Rating 1"/>
            <xdr:cNvGraphicFramePr/>
          </xdr:nvGraphicFramePr>
          <xdr:xfrm>
            <a:off x="0" y="0"/>
            <a:ext cx="0" cy="0"/>
          </xdr:xfrm>
          <a:graphic>
            <a:graphicData uri="http://schemas.microsoft.com/office/drawing/2010/slicer">
              <sle:slicer xmlns:sle="http://schemas.microsoft.com/office/drawing/2010/slicer" name="User Rating 1"/>
            </a:graphicData>
          </a:graphic>
        </xdr:graphicFrame>
      </mc:Choice>
      <mc:Fallback xmlns="">
        <xdr:sp macro="" textlink="">
          <xdr:nvSpPr>
            <xdr:cNvPr id="0" name=""/>
            <xdr:cNvSpPr>
              <a:spLocks noTextEdit="1"/>
            </xdr:cNvSpPr>
          </xdr:nvSpPr>
          <xdr:spPr>
            <a:xfrm>
              <a:off x="1466850" y="1838325"/>
              <a:ext cx="1095375" cy="42862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104776</xdr:colOff>
      <xdr:row>0</xdr:row>
      <xdr:rowOff>85726</xdr:rowOff>
    </xdr:from>
    <xdr:to>
      <xdr:col>8</xdr:col>
      <xdr:colOff>104775</xdr:colOff>
      <xdr:row>3</xdr:row>
      <xdr:rowOff>123825</xdr:rowOff>
    </xdr:to>
    <xdr:pic>
      <xdr:nvPicPr>
        <xdr:cNvPr id="10" name="Picture 9"/>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371976" y="85726"/>
          <a:ext cx="609599" cy="609599"/>
        </a:xfrm>
        <a:prstGeom prst="rect">
          <a:avLst/>
        </a:prstGeom>
      </xdr:spPr>
    </xdr:pic>
    <xdr:clientData/>
  </xdr:twoCellAnchor>
  <xdr:twoCellAnchor>
    <xdr:from>
      <xdr:col>19</xdr:col>
      <xdr:colOff>295274</xdr:colOff>
      <xdr:row>9</xdr:row>
      <xdr:rowOff>85725</xdr:rowOff>
    </xdr:from>
    <xdr:to>
      <xdr:col>24</xdr:col>
      <xdr:colOff>495299</xdr:colOff>
      <xdr:row>15</xdr:row>
      <xdr:rowOff>114300</xdr:rowOff>
    </xdr:to>
    <xdr:graphicFrame macro="">
      <xdr:nvGraphicFramePr>
        <xdr:cNvPr id="46" name="Chart 4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180975</xdr:colOff>
      <xdr:row>17</xdr:row>
      <xdr:rowOff>76200</xdr:rowOff>
    </xdr:from>
    <xdr:to>
      <xdr:col>6</xdr:col>
      <xdr:colOff>495300</xdr:colOff>
      <xdr:row>31</xdr:row>
      <xdr:rowOff>142875</xdr:rowOff>
    </xdr:to>
    <xdr:graphicFrame macro="">
      <xdr:nvGraphicFramePr>
        <xdr:cNvPr id="50" name="Chart 4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LENOVO" refreshedDate="45187.522048379629" createdVersion="4" refreshedVersion="4" minRefreshableVersion="3" recordCount="550">
  <cacheSource type="worksheet">
    <worksheetSource ref="A1:H551" sheet="bestsellers with categories das"/>
  </cacheSource>
  <cacheFields count="8">
    <cacheField name="Sr No" numFmtId="0">
      <sharedItems containsSemiMixedTypes="0" containsString="0" containsNumber="1" containsInteger="1" minValue="1" maxValue="550" count="5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sharedItems>
    </cacheField>
    <cacheField name="Name" numFmtId="0">
      <sharedItems count="352">
        <s v="10-Day Green Smoothie Cleanse"/>
        <s v="11/22/63: A Novel"/>
        <s v="12 Rules for Life: An Antidote to Chaos"/>
        <s v="1984 (Signet Classics)"/>
        <s v="5,000 Awesome Facts (About Everything!) (National Geographic Kids)"/>
        <s v="A Dance with Dragons (A Song of Ice and Fire)"/>
        <s v="A Game of Thrones / A Clash of Kings / A Storm of Swords / A Feast of Crows / A Dance with Dragons"/>
        <s v="A Gentleman in Moscow: A Novel"/>
        <s v="A Gooder Loyalty: Truth, Lies, and Leadership"/>
        <s v="A Man Called Ove: A Novel"/>
        <s v="A Patriot's History of the United States: From Columbus's Great Discovery to the War on Terror"/>
        <s v="A Stolen Life: A Memoir"/>
        <s v="A Wrinkle in Time (Time Quintet)"/>
        <s v="Act Like a Lady, Think Like a Man: What Men Really Think About Love, Relationships, Intimacy, and Commitment"/>
        <s v="Adult Coloring Book Designs: Stress Relief Coloring Book: Garden Designs, Mandalas, Animals, and Paisley Patterns"/>
        <s v="Adult Coloring Book: Stress Relieving Animal Designs"/>
        <s v="Adult Coloring Book: Stress Relieving Patterns"/>
        <s v="Adult Coloring Books: A Coloring Book for Adults Featuring Mandalas and Henna Inspired Flowers, Animals, and Paisleyâ€¦"/>
        <s v="Alexander Hamilton"/>
        <s v="All the Light We Cannot See"/>
        <s v="Allegiant"/>
        <s v="American Sniper: The Autobiography of the Most Lethal Sniper in U.S. Military History"/>
        <s v="And the Mountains Echoed"/>
        <s v="Arguing with Idiots: How to Stop Small Minds and Big Government"/>
        <s v="Astrophysics for People in a Hurry"/>
        <s v="Autobiography of Mark Twain, Vol. 1"/>
        <s v="Baby Touch and Feel: Animals"/>
        <s v="Balance (Angie's Extreme Stress Menders)"/>
        <s v="Barefoot Contessa Foolproof: Recipes You Can Trust: A Cookbook"/>
        <s v="Barefoot Contessa, How Easy Is That?: Fabulous Recipes &amp; Easy Tips"/>
        <s v="Becoming"/>
        <s v="Being Mortal: Medicine and What Matters in the End"/>
        <s v="Between the World and Me"/>
        <s v="Born to Run"/>
        <s v="Breaking Dawn (The Twilight Saga, Book 4)"/>
        <s v="Broke: The Plan to Restore Our Trust, Truth and Treasure"/>
        <s v="Brown Bear, Brown Bear, What Do You See?"/>
        <s v="Cabin Fever (Diary of a Wimpy Kid, Book 6)"/>
        <s v="Calm the F*ck Down: An Irreverent Adult Coloring Book (Irreverent Book Series)"/>
        <s v="Can't Hurt Me: Master Your Mind and Defy the Odds"/>
        <s v="Capital in the Twenty First Century"/>
        <s v="Catching Fire (The Hunger Games)"/>
        <s v="Cravings: Recipes for All the Food You Want to Eat: A Cookbook"/>
        <s v="Crazy Love: Overwhelmed by a Relentless God"/>
        <s v="Crazy Rich Asians (Crazy Rich Asians Trilogy)"/>
        <s v="Creative Haven Creative Cats Coloring Book (Adult Coloring)"/>
        <s v="Creative Haven Owls Coloring Book (Adult Coloring)"/>
        <s v="Cutting for Stone"/>
        <s v="Daring Greatly: How the Courage to Be Vulnerable Transforms the Way We Live, Love, Parent, and Lead"/>
        <s v="David and Goliath: Underdogs, Misfits, and the Art of Battling Giants"/>
        <s v="Dead And Gone: A Sookie Stackhouse Novel (Sookie Stackhouse/True Blood)"/>
        <s v="Dead in the Family (Sookie Stackhouse/True Blood, Book 10)"/>
        <s v="Dead Reckoning (Sookie Stackhouse/True Blood, Book 11)"/>
        <s v="Dear Zoo: A Lift-the-Flap Book"/>
        <s v="Decision Points"/>
        <s v="Delivering Happiness: A Path to Profits, Passion, and Purpose"/>
        <s v="Diagnostic and Statistical Manual of Mental Disorders, 5th Edition: DSM-5"/>
        <s v="Diary of a Wimpy Kid: Hard Luck, Book 8"/>
        <s v="Diary of a Wimpy Kid: The Last Straw (Book 3)"/>
        <s v="Diary of a Wimpy Kid: The Long Haul"/>
        <s v="Difficult Riddles For Smart Kids: 300 Difficult Riddles And Brain Teasers Families Will Love (Books for Smart Kids)"/>
        <s v="Divergent"/>
        <s v="Divergent / Insurgent"/>
        <s v="Divine Soul Mind Body Healing and Transmission System: The Divine Way to Heal You, Humanity, Mother Earth, and Allâ€¦"/>
        <s v="Doctor Sleep: A Novel"/>
        <s v="Dog Days (Diary of a Wimpy Kid, Book 4) (Volume 4)"/>
        <s v="Dog Man and Cat Kid: From the Creator of Captain Underpants (Dog Man #4)"/>
        <s v="Dog Man: A Tale of Two Kitties: From the Creator of Captain Underpants (Dog Man #3)"/>
        <s v="Dog Man: Brawl of the Wild: From the Creator of Captain Underpants (Dog Man #6)"/>
        <s v="Dog Man: Fetch-22: From the Creator of Captain Underpants (Dog Man #8)"/>
        <s v="Dog Man: For Whom the Ball Rolls: From the Creator of Captain Underpants (Dog Man #7)"/>
        <s v="Dog Man: Lord of the Fleas: From the Creator of Captain Underpants (Dog Man #5)"/>
        <s v="Double Down (Diary of a Wimpy Kid #11)"/>
        <s v="Dover Creative Haven Art Nouveau Animal Designs Coloring Book (Creative Haven Coloring Books)"/>
        <s v="Drive: The Surprising Truth About What Motivates Us"/>
        <s v="Eat This Not That! Supermarket Survival Guide: The No-Diet Weight Loss Solution"/>
        <s v="Eat This, Not That! Thousands of Simple Food Swaps that Can Save You 10, 20, 30 Pounds--or More!"/>
        <s v="Eat to Live: The Amazing Nutrient-Rich Program for Fast and Sustained Weight Loss, Revised Edition"/>
        <s v="Eclipse (Twilight Sagas)"/>
        <s v="Eclipse (Twilight)"/>
        <s v="Educated: A Memoir"/>
        <s v="Enchanted Forest: An Inky Quest and Coloring book (Activity Books, Mindfulness and Meditation, Illustrated Floral Printsâ€¦"/>
        <s v="Fahrenheit 451"/>
        <s v="Fantastic Beasts and Where to Find Them: The Original Screenplay (Harry Potter)"/>
        <s v="Fear: Trump in the White House"/>
        <s v="Fifty Shades Darker"/>
        <s v="Fifty Shades Freed: Book Three of the Fifty Shades Trilogy (Fifty Shades of Grey Series) (English Edition)"/>
        <s v="Fifty Shades of Grey: Book One of the Fifty Shades Trilogy (Fifty Shades of Grey Series)"/>
        <s v="Fifty Shades Trilogy (Fifty Shades of Grey / Fifty Shades Darker / Fifty Shades Freed)"/>
        <s v="Fire and Fury: Inside the Trump White House"/>
        <s v="First 100 Words"/>
        <s v="Food Rules: An Eater's Manual"/>
        <s v="Frozen (Little Golden Book)"/>
        <s v="Game Change: Obama and the Clintons, McCain and Palin, and the Race of a Lifetime"/>
        <s v="Game of Thrones Boxed Set: A Game of Thrones/A Clash of Kings/A Storm of Swords/A Feast for Crows"/>
        <s v="George Washington's Sacred Fire"/>
        <s v="George Washington's Secret Six: The Spy Ring That Saved the American Revolution"/>
        <s v="Giraffes Can't Dance"/>
        <s v="Girl, Stop Apologizing: A Shame-Free Plan for Embracing and Achieving Your Goals"/>
        <s v="Girl, Wash Your Face: Stop Believing the Lies About Who You Are So You Can Become Who You Were Meant to Be"/>
        <s v="Glenn Beck's Common Sense: The Case Against an Out-of-Control Government, Inspired by Thomas Paine"/>
        <s v="Go Set a Watchman: A Novel"/>
        <s v="Go the F**k to Sleep"/>
        <s v="Going Rogue: An American Life"/>
        <s v="Gone Girl"/>
        <s v="Good Days Start With Gratitude: A 52 Week Guide To Cultivate An Attitude Of Gratitude: Gratitude Journal"/>
        <s v="Good to Great: Why Some Companies Make the Leap and Others Don't"/>
        <s v="Goodnight Moon"/>
        <s v="Goodnight, Goodnight Construction Site (Hardcover Books for Toddlers, Preschool Books for Kids)"/>
        <s v="Grain Brain: The Surprising Truth about Wheat, Carbs, and Sugar--Your Brain's Silent Killers"/>
        <s v="Grey: Fifty Shades of Grey as Told by Christian (Fifty Shades of Grey Series)"/>
        <s v="Guts"/>
        <s v="Hamilton: The Revolution"/>
        <s v="Happy, Happy, Happy: My Life and Legacy as the Duck Commander"/>
        <s v="Harry Potter and the Chamber of Secrets: The Illustrated Edition (Harry Potter, Book 2)"/>
        <s v="Harry Potter and the Cursed Child, Parts 1 &amp; 2, Special Rehearsal Edition Script"/>
        <s v="Harry Potter and the Goblet of Fire: The Illustrated Edition (Harry Potter, Book 4) (4)"/>
        <s v="Harry Potter and the Prisoner of Azkaban: The Illustrated Edition (Harry Potter, Book 3)"/>
        <s v="Harry Potter and the Sorcerer's Stone: The Illustrated Edition (Harry Potter, Book 1)"/>
        <s v="Harry Potter Coloring Book"/>
        <s v="Harry Potter Paperback Box Set (Books 1-7)"/>
        <s v="Have a Little Faith: A True Story"/>
        <s v="Heaven is for Real: A Little Boy's Astounding Story of His Trip to Heaven and Back"/>
        <s v="Hillbilly Elegy: A Memoir of a Family and Culture in Crisis"/>
        <s v="Homebody: A Guide to Creating Spaces You Never Want to Leave"/>
        <s v="How to Win Friends &amp; Influence People"/>
        <s v="Howard Stern Comes Again"/>
        <s v="Humans of New York"/>
        <s v="Humans of New York : Stories"/>
        <s v="Hyperbole and a Half: Unfortunate Situations, Flawed Coping Mechanisms, Mayhem, and Other Things That Happened"/>
        <s v="I Am Confident, Brave &amp; Beautiful: A Coloring Book for Girls"/>
        <s v="I, Alex Cross"/>
        <s v="If Animals Kissed Good Night"/>
        <s v="If I Stay"/>
        <s v="In the Garden of Beasts: Love, Terror, and an American Family in Hitler's Berlin"/>
        <s v="Inferno"/>
        <s v="Inheritance: Book IV (Inheritance Cycle)"/>
        <s v="Instant Pot Pressure Cooker Cookbook: 500 Everyday Recipes for Beginners and Advanced Users. Try Easy and Healthyâ€¦"/>
        <s v="It's Not Supposed to Be This Way: Finding Unexpected Strength When Disappointments Leave You Shattered"/>
        <s v="Jesus Calling: Enjoying Peace in His Presence (with Scripture References)"/>
        <s v="JOURNEY TO THE ICE P"/>
        <s v="Joyland (Hard Case Crime)"/>
        <s v="Killers of the Flower Moon: The Osage Murders and the Birth of the FBI"/>
        <s v="Killing Jesus (Bill O'Reilly's Killing Series)"/>
        <s v="Killing Kennedy: The End of Camelot"/>
        <s v="Killing Lincoln: The Shocking Assassination that Changed America Forever (Bill O'Reilly's Killing Series)"/>
        <s v="Killing Patton: The Strange Death of World War II's Most Audacious General (Bill O'Reilly's Killing Series)"/>
        <s v="Killing Reagan: The Violent Assault That Changed a Presidency (Bill O'Reilly's Killing Series)"/>
        <s v="Killing the Rising Sun: How America Vanquished World War II Japan (Bill O'Reilly's Killing Series)"/>
        <s v="Kitchen Confidential Updated Edition: Adventures in the Culinary Underbelly (P.S.)"/>
        <s v="Knock-Knock Jokes for Kids"/>
        <s v="Last Week Tonight with John Oliver Presents A Day in the Life of Marlon Bundo (Better Bundo Book, LGBT ChildrenÂ’s Book)"/>
        <s v="Laugh-Out-Loud Jokes for Kids"/>
        <s v="Lean In: Women, Work, and the Will to Lead"/>
        <s v="Leonardo da Vinci"/>
        <s v="Lettering and Modern Calligraphy: A Beginner's Guide: Learn Hand Lettering and Brush Lettering"/>
        <s v="Liberty and Tyranny: A Conservative Manifesto"/>
        <s v="Life"/>
        <s v="Little Bee: A Novel"/>
        <s v="Little Blue Truck"/>
        <s v="Little Fires Everywhere"/>
        <s v="Looking for Alaska"/>
        <s v="Love Wins: A Book About Heaven, Hell, and the Fate of Every Person Who Ever Lived"/>
        <s v="Love You Forever"/>
        <s v="Magnolia Table: A Collection of Recipes for Gathering"/>
        <s v="Make It Ahead: A Barefoot Contessa Cookbook"/>
        <s v="Make Your Bed: Little Things That Can Change Your Life...And Maybe the World"/>
        <s v="Mastering the Art of French Cooking, Vol. 2"/>
        <s v="Milk and Honey"/>
        <s v="Milk and Vine: Inspirational Quotes From Classic Vines"/>
        <s v="Mindset: The New Psychology of Success"/>
        <s v="Mockingjay (The Hunger Games)"/>
        <s v="National Geographic Kids Why?: Over 1,111 Answers to Everything"/>
        <s v="National Geographic Little Kids First Big Book of Why (National Geographic Little Kids First Big Books)"/>
        <s v="New Moon (The Twilight Saga)"/>
        <s v="Night (Night)"/>
        <s v="No Easy Day: The Autobiography of a Navy Seal: The Firsthand Account of the Mission That Killed Osama Bin Laden"/>
        <s v="Obama: An Intimate Portrait"/>
        <s v="Oh, the Places You'll Go!"/>
        <s v="Old School (Diary of a Wimpy Kid #10)"/>
        <s v="Olive Kitteridge"/>
        <s v="One Thousand Gifts: A Dare to Live Fully Right Where You Are"/>
        <s v="Option B: Facing Adversity, Building Resilience, and Finding Joy"/>
        <s v="Origin: A Novel (Robert Langdon)"/>
        <s v="Orphan Train"/>
        <s v="Outliers: The Story of Success"/>
        <s v="P is for Potty! (Sesame Street) (Lift-the-Flap)"/>
        <s v="Percy Jackson and the Olympians Paperback Boxed Set (Books 1-3)"/>
        <s v="Player's Handbook (Dungeons &amp; Dragons)"/>
        <s v="PokÃ©mon Deluxe Essential Handbook: The Need-to-Know Stats and Facts on Over 700 PokÃ©mon"/>
        <s v="Proof of Heaven: A Neurosurgeon's Journey into the Afterlife"/>
        <s v="Publication Manual of the American Psychological Association, 6th Edition"/>
        <s v="Puppy Birthday to You! (Paw Patrol) (Little Golden Book)"/>
        <s v="Quiet: The Power of Introverts in a World That Can't Stop Talking"/>
        <s v="Radical: Taking Back Your Faith from the American Dream"/>
        <s v="Ready Player One: A Novel"/>
        <s v="Rush Revere and the Brave Pilgrims: Time-Travel Adventures with Exceptional Americans (1)"/>
        <s v="Rush Revere and the First Patriots: Time-Travel Adventures With Exceptional Americans (2)"/>
        <s v="Salt, Fat, Acid, Heat: Mastering the Elements of Good Cooking"/>
        <s v="Sarah's Key"/>
        <s v="School Zone - Big Preschool Workbook - Ages 4 and Up, Colors, Shapes, Numbers 1-10, Alphabet, Pre-Writing, Pre-Readingâ€¦"/>
        <s v="Secret Garden: An Inky Treasure Hunt and Coloring Book (For Adults, mindfulness coloring)"/>
        <s v="Sh*t My Dad Says"/>
        <s v="Ship of Fools: How a Selfish Ruling Class Is Bringing America to the Brink of Revolution"/>
        <s v="Shred: The Revolutionary Diet: 6 Weeks 4 Inches 2 Sizes"/>
        <s v="Sookie Stackhouse"/>
        <s v="Soul Healing Miracles: Ancient and New Sacred Wisdom, Knowledge, and Practical Techniques for Healing the Spiritualâ€¦"/>
        <s v="Steve Jobs"/>
        <s v="Strange Planet (Strange Planet Series)"/>
        <s v="StrengthsFinder 2.0"/>
        <s v="Super Freakonomics: Global Cooling, Patriotic Prostitutes, and Why Suicide Bombers Should Buy Life Insurance"/>
        <s v="Switch: How to Change Things When Change Is Hard"/>
        <s v="Sycamore Row (Jake Brigance)"/>
        <s v="Teach Like a Champion: 49 Techniques that Put Students on the Path to College"/>
        <s v="The 17 Day Diet: A Doctor's Plan Designed for Rapid Results"/>
        <s v="The 4 Hour Body: An Uncommon Guide to Rapid Fat Loss, Incredible Sex and Becoming Superhuman"/>
        <s v="The 5 Love Languages: The Secret to Love That Lasts"/>
        <s v="The 5000 Year Leap"/>
        <s v="The 7 Habits of Goodly Effective People: Powerful Lessons in Personal Change"/>
        <s v="The Alchemist"/>
        <s v="The Amateur"/>
        <s v="The Art of Racing in the Rain: A Novel"/>
        <s v="The Big Short: Inside the Doomsday Machine"/>
        <s v="The Blood of Olympus (The Heroes of Olympus (5))"/>
        <s v="The Blood Sugar Solution: The UltraHealthy Program for Losing Weight, Preventing Disease, and Feeling Great Now!"/>
        <s v="The Body Keeps the Score: Brain, Mind, and Body in the Healing of Trauma"/>
        <s v="The Book of Basketball: The NBA According to The Sports Guy"/>
        <s v="The Book Thief"/>
        <s v="The Book with No Pictures"/>
        <s v="The Boys in the Boat: Nine Americans and Their Epic Quest for Gold at the 1936 Berlin Olympics"/>
        <s v="The Casual Vacancy"/>
        <s v="The China Study: The Most Comprehensive Study of Nutrition Ever Conducted And the Startling Implications for Dietâ€¦"/>
        <s v="The Complete Ketogenic Diet for Beginners: Your Essential Guide to Living the Keto Lifestyle"/>
        <s v="The Confession: A Novel"/>
        <s v="The Constitution of the United States"/>
        <s v="The Daily Show with Jon Stewart Presents Earth (The Book): A Visitor's Guide to the Human Race"/>
        <s v="The Day the Crayons Quit"/>
        <s v="The Dukan Diet: 2 Steps to Lose the Weight, 2 Steps to Keep It Off Forever"/>
        <s v="The Elegance of the Hedgehog"/>
        <s v="The Fault in Our Stars"/>
        <s v="The Five Dysfunctions of a Team: A Leadership Fable"/>
        <s v="The Five Love Languages: How to Express Heartfelt Commitment to Your Mate"/>
        <s v="The Four Agreements: A Practical Guide to Personal Freedom (A Toltec Wisdom Book)"/>
        <s v="The Getaway"/>
        <s v="The Girl on the Train"/>
        <s v="The Girl Who Kicked the Hornet's Nest (Millennium Trilogy)"/>
        <s v="The Girl Who Played with Fire (Millennium Series)"/>
        <s v="The Girl Who Played with Fire (Millennium)"/>
        <s v="The Girl with the Dragon Tattoo (Millennium Series)"/>
        <s v="The Going-To-Bed Book"/>
        <s v="The Goldfinch: A Novel (Pulitzer Prize for Fiction)"/>
        <s v="The Great Gatsby"/>
        <s v="The Guardians: A Novel"/>
        <s v="The Guernsey Literary and Potato Peel Pie Society"/>
        <s v="The Handmaid's Tale"/>
        <s v="The Harbinger: The Ancient Mystery that Holds the Secret of America's Future"/>
        <s v="The Hate U Give"/>
        <s v="The Help"/>
        <s v="The House of Hades (Heroes of Olympus, Book 4)"/>
        <s v="The Hunger Games"/>
        <s v="The Hunger Games (Book 1)"/>
        <s v="The Hunger Games Trilogy Boxed Set (1)"/>
        <s v="The Immortal Life of Henrietta Lacks"/>
        <s v="The Instant Pot Electric Pressure Cooker Cookbook: Easy Recipes for Fast &amp; Healthy Meals"/>
        <s v="The Last Lecture"/>
        <s v="The Last Olympian (Percy Jackson and the Olympians, Book 5)"/>
        <s v="The Legend of Zelda: Hyrule Historia"/>
        <s v="The Lego Ideas Book: Unlock Your Imagination"/>
        <s v="The Life-Changing Magic of Tidying Up: The Japanese Art of Decluttering and Organizing"/>
        <s v="The Litigators"/>
        <s v="The Lost Hero (Heroes of Olympus, Book 1)"/>
        <s v="The Lost Symbol"/>
        <s v="The Love Dare"/>
        <s v="The Magnolia Story"/>
        <s v="The Mark of Athena (Heroes of Olympus, Book 3)"/>
        <s v="The Martian"/>
        <s v="The Maze Runner (Book 1)"/>
        <s v="The Meltdown (Diary of a Wimpy Kid Book 13)"/>
        <s v="The Mueller Report"/>
        <s v="The Nightingale: A Novel"/>
        <s v="The Official SAT Study Guide"/>
        <s v="The Official SAT Study Guide, 2016 Edition (Official Study Guide for the New Sat)"/>
        <s v="The Paris Wife: A Novel"/>
        <s v="The Pioneer Woman Cooks: A Year of Holidays: 140 Step-by-Step Recipes for Simple, Scrumptious Celebrations"/>
        <s v="The Pioneer Woman Cooks: Dinnertime - Comfort Classics, Freezer Food, 16-minute Meals, and Other Delicious Ways to Solveâ€¦"/>
        <s v="The Pioneer Woman Cooks: Food from My Frontier"/>
        <s v="The Plant Paradox Cookbook: 100 Delicious Recipes to Help You Lose Weight, Heal Your Gut, and Live Lectin-Free"/>
        <s v="The Plant Paradox: The Hidden Dangers in &quot;Healthy&quot; Foods That Cause Disease and Weight Gain"/>
        <s v="The Pout-Pout Fish"/>
        <s v="The Power of Habit: Why We Do What We Do in Life and Business"/>
        <s v="The President Is Missing: A Novel"/>
        <s v="The Racketeer"/>
        <s v="The Red Pyramid (The Kane Chronicles, Book 1)"/>
        <s v="The Road to Serfdom: Text and Documents--The Definitive Edition (The Collected Works of F. A. Hayek, Volume 2)"/>
        <s v="The Serpent's Shadow (The Kane Chronicles, Book 3)"/>
        <s v="The Shack: Where Tragedy Confronts Eternity"/>
        <s v="The Short Second Life of Bree Tanner: An Eclipse Novella (The Twilight Saga)"/>
        <s v="The Silent Patient"/>
        <s v="The Son of Neptune (Heroes of Olympus, Book 2)"/>
        <s v="The Subtle Art of Not Giving a F*ck: A Counterintuitive Approach to Living a Good Life"/>
        <s v="The Sun and Her Flowers"/>
        <s v="The Third Wheel (Diary of a Wimpy Kid, Book 7)"/>
        <s v="The Throne of Fire (The Kane Chronicles, Book 2)"/>
        <s v="The Time Traveler's Wife"/>
        <s v="The Tipping Point: How Little Things Can Make a Big Difference"/>
        <s v="The Total Money Makeover: Classic Edition: A Proven Plan for Financial Fitness"/>
        <s v="The Twilight Saga Collection"/>
        <s v="The Ugly Truth (Diary of a Wimpy Kid, Book 5)"/>
        <s v="The Unofficial Harry Potter Cookbook: From Cauldron Cakes to Knickerbocker Glory--More Than 150 Magical Recipes forâ€¦"/>
        <s v="The Very Hungry Caterpillar"/>
        <s v="The Whole30: The 30-Day Guide to Total Health and Food Freedom"/>
        <s v="The Wonderful Things You Will Be"/>
        <s v="The Wonky Donkey"/>
        <s v="The Wright Brothers"/>
        <s v="Things That Matter: Three Decades of Passions, Pastimes and Politics [Deckled Edge]"/>
        <s v="Thinking, Fast and Slow"/>
        <s v="Thirteen Reasons Why"/>
        <s v="Thomas Jefferson: The Art of Power"/>
        <s v="Three Cups of Tea: One Man's Mission to Promote Peace - One School at a Time"/>
        <s v="Thug Kitchen: The Official Cookbook: Eat Like You Give a F*ck (Thug Kitchen Cookbooks)"/>
        <s v="Tina Fey: Bossypants"/>
        <s v="To Kill a Mockingbird"/>
        <s v="Tools of Titans: The Tactics, Routines, and Habits of Billionaires, Icons, and World-Class Performers"/>
        <s v="Towers of Midnight (Wheel of Time, Book Thirteen)"/>
        <s v="True Compass: A Memoir"/>
        <s v="Twilight (The Twilight Saga, Book 1)"/>
        <s v="Ultimate Sticker Book: Frozen: More Than 60 Reusable Full-Color Stickers"/>
        <s v="Unbroken: A World War II Story of Survival, Resilience, and Redemption"/>
        <s v="Under the Dome: A Novel"/>
        <s v="Unfreedom of the Press"/>
        <s v="Unicorn Coloring Book: For Kids Ages 4-8 (US Edition) (Silly Bear Coloring Books)"/>
        <s v="Uninvited: Living Loved When You Feel Less Than, Left Out, and Lonely"/>
        <s v="Watchmen"/>
        <s v="Water for Elephants: A Novel"/>
        <s v="What Happened"/>
        <s v="What If?: Serious Scientific Answers to Absurd Hypothetical Questions"/>
        <s v="What Pet Should I Get? (Classic Seuss)"/>
        <s v="What Should Danny Do? (The Power to Choose Series)"/>
        <s v="What to Expect When You're Expecting"/>
        <s v="Wheat Belly: Lose the Wheat, Lose the Weight, and Find Your Path Back to Health"/>
        <s v="When Breath Becomes Air"/>
        <s v="Where the Crawdads Sing"/>
        <s v="Where the Wild Things Are"/>
        <s v="Whose Boat Is This Boat?: Comments That Don't Help in the Aftermath of a Hurricane"/>
        <s v="Wild: From Lost to Found on the Pacific Crest Trail"/>
        <s v="Winter of the World: Book Two of the Century Trilogy"/>
        <s v="Women Food and God: An Unexpected Path to Almost Everything"/>
        <s v="Wonder"/>
        <s v="Wrecking Ball (Diary of a Wimpy Kid Book 14)"/>
        <s v="You Are a Badass: How to Stop Doubting Your Greatness and Start Living an Awesome Life"/>
        <s v="A Higher Loyalty: Truth, Lies, and Leadership" u="1"/>
        <s v="The 7 Habits of Highly Effective People: Powerful Lessons in Personal Change" u="1"/>
      </sharedItems>
    </cacheField>
    <cacheField name="Author" numFmtId="0">
      <sharedItems count="248">
        <s v="JJ Smith"/>
        <s v="Stephen King"/>
        <s v="Jordan B. Peterson"/>
        <s v="George Orwell"/>
        <s v="National Geographic Kids"/>
        <s v="George R. R. Martin"/>
        <s v="Amor Towles"/>
        <s v="James Comey"/>
        <s v="Fredrik Backman"/>
        <s v="Larry Schweikart"/>
        <s v="Jaycee Dugard"/>
        <s v="Madeleine L'Engle"/>
        <s v="Steve Harvey"/>
        <s v="Adult Coloring Book Designs"/>
        <s v="Blue Star Coloring"/>
        <s v="Coloring Books for Adults"/>
        <s v="Ron Chernow"/>
        <s v="Anthony Doerr"/>
        <s v="Veronica Roth"/>
        <s v="Chris Kyle"/>
        <s v="Khaled Hosseini"/>
        <s v="Glenn Beck"/>
        <s v="Neil deGrasse Tyson"/>
        <s v="Mark Twain"/>
        <s v="DK"/>
        <s v="Angie Grace"/>
        <s v="Ina Garten"/>
        <s v="Michelle Obama"/>
        <s v="Atul Gawande"/>
        <s v="Ta-Nehisi Coates"/>
        <s v="Bruce Springsteen"/>
        <s v="Stephenie Meyer"/>
        <s v="Bill Martin Jr."/>
        <s v="Jeff Kinney"/>
        <s v="Sasha O'Hara"/>
        <s v="David Goggins"/>
        <s v="Thomas Piketty"/>
        <s v="Suzanne Collins"/>
        <s v="Chrissy Teigen"/>
        <s v="Francis Chan"/>
        <s v="Kevin Kwan"/>
        <s v="Marjorie Sarnat"/>
        <s v="Abraham Verghese"/>
        <s v="BreneÌ Brown"/>
        <s v="Malcolm Gladwell"/>
        <s v="Charlaine Harris"/>
        <s v="Rod Campbell"/>
        <s v="George W. Bush"/>
        <s v="Tony Hsieh"/>
        <s v="American Psychiatric Association"/>
        <s v="M Prefontaine"/>
        <s v="Zhi Gang Sha"/>
        <s v="Dav Pilkey"/>
        <s v="Marty Noble"/>
        <s v="Daniel H. Pink"/>
        <s v="David Zinczenko"/>
        <s v="Joel Fuhrman MD"/>
        <s v="Tara Westover"/>
        <s v="Johanna Basford"/>
        <s v="Ray Bradbury"/>
        <s v="J.K. Rowling"/>
        <s v="Bob Woodward"/>
        <s v="E L James"/>
        <s v="Michael Wolff"/>
        <s v="Roger Priddy"/>
        <s v="Michael Pollan"/>
        <s v="RH Disney"/>
        <s v="John Heilemann"/>
        <s v="George R.R. Martin"/>
        <s v="Peter A. Lillback"/>
        <s v="Brian Kilmeade"/>
        <s v="Giles Andreae"/>
        <s v="Rachel Hollis"/>
        <s v="Harper Lee"/>
        <s v="Adam Mansbach"/>
        <s v="Sarah Palin"/>
        <s v="Gillian Flynn"/>
        <s v="Pretty Simple Press"/>
        <s v="Jim Collins"/>
        <s v="Margaret Wise Brown"/>
        <s v="Sherri Duskey Rinker"/>
        <s v="David Perlmutter MD"/>
        <s v="Raina Telgemeier"/>
        <s v="Lin-Manuel Miranda"/>
        <s v="Phil Robertson"/>
        <s v="J. K. Rowling"/>
        <s v="Scholastic"/>
        <s v="Mitch Albom"/>
        <s v="Todd Burpo"/>
        <s v="J. D. Vance"/>
        <s v="Joanna Gaines"/>
        <s v="Dale Carnegie"/>
        <s v="Howard Stern"/>
        <s v="Brandon Stanton"/>
        <s v="Allie Brosh"/>
        <s v="Hopscotch Girls"/>
        <s v="James Patterson"/>
        <s v="Ann Whitford Paul"/>
        <s v="Gayle Forman"/>
        <s v="Eric Larson"/>
        <s v="Dan Brown"/>
        <s v="Christopher Paolini"/>
        <s v="Jennifer Smith"/>
        <s v="Lysa TerKeurst"/>
        <s v="Sarah Young"/>
        <s v="David Grann"/>
        <s v="Bill O'Reilly"/>
        <s v="Anthony Bourdain"/>
        <s v="Rob Elliott"/>
        <s v="Jill Twiss"/>
        <s v="Sheryl Sandberg"/>
        <s v="Walter Isaacson"/>
        <s v="Paper Peony Press"/>
        <s v="Mark R. Levin"/>
        <s v="Keith Richards"/>
        <s v="Chris Cleave"/>
        <s v="Alice Schertle"/>
        <s v="Celeste Ng"/>
        <s v="John Green"/>
        <s v="Rob Bell"/>
        <s v="Robert Munsch"/>
        <s v="Admiral William H. McRaven"/>
        <s v="Julia Child"/>
        <s v="Rupi Kaur"/>
        <s v="Adam Gasiewski"/>
        <s v="Carol S. Dweck"/>
        <s v="Crispin Boyer"/>
        <s v="Amy Shields"/>
        <s v="Elie Wiesel"/>
        <s v="Mark Owen"/>
        <s v="Pete Souza"/>
        <s v="Dr. Seuss"/>
        <s v="Elizabeth Strout"/>
        <s v="Ann Voskamp"/>
        <s v="Christina Baker Kline"/>
        <s v="Naomi Kleinberg"/>
        <s v="Rick Riordan"/>
        <s v="Wizards RPG Team"/>
        <s v="Eben Alexander"/>
        <s v="American Psychological Association"/>
        <s v="Golden Books"/>
        <s v="Susan Cain"/>
        <s v="David Platt"/>
        <s v="Ernest Cline"/>
        <s v="Rush Limbaugh"/>
        <s v="Samin Nosrat"/>
        <s v="Tatiana de Rosnay"/>
        <s v="School Zone"/>
        <s v="Justin Halpern"/>
        <s v="Tucker Carlson"/>
        <s v="Ian K. Smith M.D."/>
        <s v="Nathan W. Pyle"/>
        <s v="Gallup"/>
        <s v="Steven D. Levitt"/>
        <s v="Chip Heath"/>
        <s v="John Grisham"/>
        <s v="Doug Lemov"/>
        <s v="Mike Moreno"/>
        <s v="Timothy Ferriss"/>
        <s v="Gary Chapman"/>
        <s v="W. Cleon Skousen"/>
        <s v="Stephen R. Covey"/>
        <s v="Paulo Coelho"/>
        <s v="Edward Klein"/>
        <s v="Garth Stein"/>
        <s v="Michael Lewis"/>
        <s v="Mark Hyman M.D."/>
        <s v="Bessel van der Kolk M.D."/>
        <s v="Bill Simmons"/>
        <s v="Markus Zusak"/>
        <s v="B. J. Novak"/>
        <s v="Daniel James Brown"/>
        <s v="Thomas Campbell"/>
        <s v="Amy Ramos"/>
        <s v="Delegates of the ConstitutionalÂ…"/>
        <s v="Jon Stewart"/>
        <s v="Drew Daywalt"/>
        <s v="Pierre Dukan"/>
        <s v="Muriel Barbery"/>
        <s v="Patrick Lencioni"/>
        <s v="Don Miguel Ruiz"/>
        <s v="Paula Hawkins"/>
        <s v="Stieg Larsson"/>
        <s v="Sandra Boynton"/>
        <s v="Donna Tartt"/>
        <s v="F. Scott Fitzgerald"/>
        <s v="Mary Ann Shaffer"/>
        <s v="Margaret Atwood"/>
        <s v="Jonathan Cahn"/>
        <s v="Angie Thomas"/>
        <s v="Kathryn Stockett"/>
        <s v="Rebecca Skloot"/>
        <s v="Laurel Randolph"/>
        <s v="Randy Pausch"/>
        <s v="Patrick Thorpe"/>
        <s v="Daniel Lipkowitz"/>
        <s v="Marie KondÅ"/>
        <s v="Stephen Kendrick"/>
        <s v="Chip Gaines"/>
        <s v="Andy Weir"/>
        <s v="James Dashner"/>
        <s v="The Washington Post"/>
        <s v="Kristin Hannah"/>
        <s v="The College Board"/>
        <s v="Paula McLain"/>
        <s v="Ree Drummond"/>
        <s v="Dr. Steven R Gundry MD"/>
        <s v="Deborah Diesen"/>
        <s v="Charles Duhigg"/>
        <s v="F. A. Hayek"/>
        <s v="William P. Young"/>
        <s v="Alex Michaelides"/>
        <s v="Mark Manson"/>
        <s v="Audrey Niffenegger"/>
        <s v="Dave Ramsey"/>
        <s v="Dinah Bucholz"/>
        <s v="Eric Carle"/>
        <s v="Melissa Hartwig Urban"/>
        <s v="Emily Winfield Martin"/>
        <s v="Craig Smith"/>
        <s v="David McCullough"/>
        <s v="Charles Krauthammer"/>
        <s v="Daniel Kahneman"/>
        <s v="Jay Asher"/>
        <s v="Jon Meacham"/>
        <s v="Greg Mortenson"/>
        <s v="Thug Kitchen"/>
        <s v="Tina Fey"/>
        <s v="Robert Jordan"/>
        <s v="Edward M. Kennedy"/>
        <s v="Laura Hillenbrand"/>
        <s v="Silly Bear"/>
        <s v="Alan Moore"/>
        <s v="Sara Gruen"/>
        <s v="Hillary Rodham Clinton"/>
        <s v="Randall Munroe"/>
        <s v="Adir Levy"/>
        <s v="Heidi Murkoff"/>
        <s v="William Davis"/>
        <s v="Paul Kalanithi"/>
        <s v="Delia Owens"/>
        <s v="Maurice Sendak"/>
        <s v="The Staff of The Late Show withÂ…"/>
        <s v="Cheryl Strayed"/>
        <s v="Ken Follett"/>
        <s v="Geneen Roth"/>
        <s v="R. J. Palacio"/>
        <s v="Jen Sincero"/>
      </sharedItems>
    </cacheField>
    <cacheField name="User Rating" numFmtId="0">
      <sharedItems containsSemiMixedTypes="0" containsString="0" containsNumber="1" minValue="3.3" maxValue="4.9000000000000004" count="14">
        <n v="4.7"/>
        <n v="4.5999999999999996"/>
        <n v="4.8"/>
        <n v="4.4000000000000004"/>
        <n v="4.5"/>
        <n v="3.9"/>
        <n v="4.3"/>
        <n v="4.2"/>
        <n v="4.9000000000000004"/>
        <n v="3.8"/>
        <n v="3.6"/>
        <n v="4"/>
        <n v="4.0999999999999996"/>
        <n v="3.3"/>
      </sharedItems>
    </cacheField>
    <cacheField name="Reviews" numFmtId="0">
      <sharedItems containsSemiMixedTypes="0" containsString="0" containsNumber="1" containsInteger="1" minValue="37" maxValue="87841"/>
    </cacheField>
    <cacheField name="Price" numFmtId="0">
      <sharedItems containsSemiMixedTypes="0" containsString="0" containsNumber="1" containsInteger="1" minValue="0" maxValue="105"/>
    </cacheField>
    <cacheField name="Year" numFmtId="0">
      <sharedItems containsSemiMixedTypes="0" containsString="0" containsNumber="1" containsInteger="1" minValue="2009" maxValue="2019" count="11">
        <n v="2016"/>
        <n v="2011"/>
        <n v="2018"/>
        <n v="2017"/>
        <n v="2019"/>
        <n v="2014"/>
        <n v="2010"/>
        <n v="2009"/>
        <n v="2015"/>
        <n v="2013"/>
        <n v="2012"/>
      </sharedItems>
    </cacheField>
    <cacheField name="Genre" numFmtId="0">
      <sharedItems count="2">
        <s v="Non Fiction"/>
        <s v="Fiction"/>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LENOVO" refreshedDate="45187.52204895833" createdVersion="4" refreshedVersion="4" minRefreshableVersion="3" recordCount="550">
  <cacheSource type="worksheet">
    <worksheetSource ref="A1:J551" sheet="bestsellers with categories das"/>
  </cacheSource>
  <cacheFields count="10">
    <cacheField name="Sr No" numFmtId="0">
      <sharedItems containsSemiMixedTypes="0" containsString="0" containsNumber="1" containsInteger="1" minValue="1" maxValue="550"/>
    </cacheField>
    <cacheField name="Name" numFmtId="0">
      <sharedItems/>
    </cacheField>
    <cacheField name="Author" numFmtId="0">
      <sharedItems/>
    </cacheField>
    <cacheField name="User Rating" numFmtId="0">
      <sharedItems containsSemiMixedTypes="0" containsString="0" containsNumber="1" minValue="3.3" maxValue="4.9000000000000004"/>
    </cacheField>
    <cacheField name="Reviews" numFmtId="0">
      <sharedItems containsSemiMixedTypes="0" containsString="0" containsNumber="1" containsInteger="1" minValue="37" maxValue="87841"/>
    </cacheField>
    <cacheField name="Price" numFmtId="0">
      <sharedItems containsSemiMixedTypes="0" containsString="0" containsNumber="1" containsInteger="1" minValue="0" maxValue="105"/>
    </cacheField>
    <cacheField name="Year" numFmtId="0">
      <sharedItems containsSemiMixedTypes="0" containsString="0" containsNumber="1" containsInteger="1" minValue="2009" maxValue="2019"/>
    </cacheField>
    <cacheField name="Genre" numFmtId="0">
      <sharedItems/>
    </cacheField>
    <cacheField name="Normalized Prize" numFmtId="0">
      <sharedItems count="3">
        <s v="Cheap"/>
        <s v="Affordable"/>
        <s v="Expensive"/>
      </sharedItems>
    </cacheField>
    <cacheField name="Normalized Rating" numFmtId="0">
      <sharedItems count="4">
        <s v="Good"/>
        <s v="Medium"/>
        <s v="Low"/>
        <s v="High"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50">
  <r>
    <x v="0"/>
    <x v="0"/>
    <x v="0"/>
    <x v="0"/>
    <n v="17350"/>
    <n v="8"/>
    <x v="0"/>
    <x v="0"/>
  </r>
  <r>
    <x v="1"/>
    <x v="1"/>
    <x v="1"/>
    <x v="1"/>
    <n v="2052"/>
    <n v="22"/>
    <x v="1"/>
    <x v="1"/>
  </r>
  <r>
    <x v="2"/>
    <x v="2"/>
    <x v="2"/>
    <x v="0"/>
    <n v="18979"/>
    <n v="15"/>
    <x v="2"/>
    <x v="0"/>
  </r>
  <r>
    <x v="3"/>
    <x v="3"/>
    <x v="3"/>
    <x v="0"/>
    <n v="21424"/>
    <n v="6"/>
    <x v="3"/>
    <x v="1"/>
  </r>
  <r>
    <x v="4"/>
    <x v="4"/>
    <x v="4"/>
    <x v="2"/>
    <n v="7665"/>
    <n v="12"/>
    <x v="4"/>
    <x v="0"/>
  </r>
  <r>
    <x v="5"/>
    <x v="5"/>
    <x v="5"/>
    <x v="3"/>
    <n v="12643"/>
    <n v="11"/>
    <x v="1"/>
    <x v="1"/>
  </r>
  <r>
    <x v="6"/>
    <x v="6"/>
    <x v="5"/>
    <x v="0"/>
    <n v="19735"/>
    <n v="30"/>
    <x v="5"/>
    <x v="1"/>
  </r>
  <r>
    <x v="7"/>
    <x v="7"/>
    <x v="6"/>
    <x v="0"/>
    <n v="19699"/>
    <n v="15"/>
    <x v="3"/>
    <x v="1"/>
  </r>
  <r>
    <x v="8"/>
    <x v="8"/>
    <x v="7"/>
    <x v="0"/>
    <n v="5983"/>
    <n v="3"/>
    <x v="2"/>
    <x v="0"/>
  </r>
  <r>
    <x v="9"/>
    <x v="9"/>
    <x v="8"/>
    <x v="1"/>
    <n v="23848"/>
    <n v="8"/>
    <x v="0"/>
    <x v="1"/>
  </r>
  <r>
    <x v="10"/>
    <x v="9"/>
    <x v="8"/>
    <x v="1"/>
    <n v="23848"/>
    <n v="8"/>
    <x v="3"/>
    <x v="1"/>
  </r>
  <r>
    <x v="11"/>
    <x v="10"/>
    <x v="9"/>
    <x v="1"/>
    <n v="460"/>
    <n v="2"/>
    <x v="6"/>
    <x v="0"/>
  </r>
  <r>
    <x v="12"/>
    <x v="11"/>
    <x v="10"/>
    <x v="1"/>
    <n v="4149"/>
    <n v="32"/>
    <x v="1"/>
    <x v="0"/>
  </r>
  <r>
    <x v="13"/>
    <x v="12"/>
    <x v="11"/>
    <x v="4"/>
    <n v="5153"/>
    <n v="5"/>
    <x v="2"/>
    <x v="1"/>
  </r>
  <r>
    <x v="14"/>
    <x v="13"/>
    <x v="12"/>
    <x v="1"/>
    <n v="5013"/>
    <n v="17"/>
    <x v="7"/>
    <x v="0"/>
  </r>
  <r>
    <x v="15"/>
    <x v="14"/>
    <x v="13"/>
    <x v="4"/>
    <n v="2313"/>
    <n v="4"/>
    <x v="0"/>
    <x v="0"/>
  </r>
  <r>
    <x v="16"/>
    <x v="15"/>
    <x v="14"/>
    <x v="1"/>
    <n v="2925"/>
    <n v="6"/>
    <x v="8"/>
    <x v="0"/>
  </r>
  <r>
    <x v="17"/>
    <x v="16"/>
    <x v="14"/>
    <x v="3"/>
    <n v="2951"/>
    <n v="6"/>
    <x v="8"/>
    <x v="0"/>
  </r>
  <r>
    <x v="18"/>
    <x v="17"/>
    <x v="15"/>
    <x v="4"/>
    <n v="2426"/>
    <n v="8"/>
    <x v="8"/>
    <x v="0"/>
  </r>
  <r>
    <x v="19"/>
    <x v="18"/>
    <x v="16"/>
    <x v="2"/>
    <n v="9198"/>
    <n v="13"/>
    <x v="0"/>
    <x v="0"/>
  </r>
  <r>
    <x v="20"/>
    <x v="19"/>
    <x v="17"/>
    <x v="1"/>
    <n v="36348"/>
    <n v="14"/>
    <x v="5"/>
    <x v="1"/>
  </r>
  <r>
    <x v="21"/>
    <x v="19"/>
    <x v="17"/>
    <x v="1"/>
    <n v="36348"/>
    <n v="14"/>
    <x v="8"/>
    <x v="1"/>
  </r>
  <r>
    <x v="22"/>
    <x v="20"/>
    <x v="18"/>
    <x v="5"/>
    <n v="6310"/>
    <n v="13"/>
    <x v="9"/>
    <x v="1"/>
  </r>
  <r>
    <x v="23"/>
    <x v="21"/>
    <x v="19"/>
    <x v="1"/>
    <n v="15921"/>
    <n v="9"/>
    <x v="8"/>
    <x v="0"/>
  </r>
  <r>
    <x v="24"/>
    <x v="22"/>
    <x v="20"/>
    <x v="6"/>
    <n v="12159"/>
    <n v="13"/>
    <x v="9"/>
    <x v="1"/>
  </r>
  <r>
    <x v="25"/>
    <x v="23"/>
    <x v="21"/>
    <x v="1"/>
    <n v="798"/>
    <n v="5"/>
    <x v="7"/>
    <x v="0"/>
  </r>
  <r>
    <x v="26"/>
    <x v="24"/>
    <x v="22"/>
    <x v="0"/>
    <n v="9374"/>
    <n v="9"/>
    <x v="3"/>
    <x v="0"/>
  </r>
  <r>
    <x v="27"/>
    <x v="25"/>
    <x v="23"/>
    <x v="7"/>
    <n v="491"/>
    <n v="14"/>
    <x v="6"/>
    <x v="0"/>
  </r>
  <r>
    <x v="28"/>
    <x v="26"/>
    <x v="24"/>
    <x v="1"/>
    <n v="5360"/>
    <n v="5"/>
    <x v="8"/>
    <x v="0"/>
  </r>
  <r>
    <x v="29"/>
    <x v="27"/>
    <x v="25"/>
    <x v="1"/>
    <n v="1909"/>
    <n v="11"/>
    <x v="8"/>
    <x v="0"/>
  </r>
  <r>
    <x v="30"/>
    <x v="28"/>
    <x v="26"/>
    <x v="2"/>
    <n v="1296"/>
    <n v="24"/>
    <x v="10"/>
    <x v="0"/>
  </r>
  <r>
    <x v="31"/>
    <x v="29"/>
    <x v="26"/>
    <x v="0"/>
    <n v="615"/>
    <n v="21"/>
    <x v="6"/>
    <x v="0"/>
  </r>
  <r>
    <x v="32"/>
    <x v="30"/>
    <x v="27"/>
    <x v="2"/>
    <n v="61133"/>
    <n v="11"/>
    <x v="2"/>
    <x v="0"/>
  </r>
  <r>
    <x v="33"/>
    <x v="30"/>
    <x v="27"/>
    <x v="2"/>
    <n v="61133"/>
    <n v="11"/>
    <x v="4"/>
    <x v="0"/>
  </r>
  <r>
    <x v="34"/>
    <x v="31"/>
    <x v="28"/>
    <x v="2"/>
    <n v="11113"/>
    <n v="15"/>
    <x v="8"/>
    <x v="0"/>
  </r>
  <r>
    <x v="35"/>
    <x v="32"/>
    <x v="29"/>
    <x v="0"/>
    <n v="10070"/>
    <n v="13"/>
    <x v="8"/>
    <x v="0"/>
  </r>
  <r>
    <x v="36"/>
    <x v="32"/>
    <x v="29"/>
    <x v="0"/>
    <n v="10070"/>
    <n v="13"/>
    <x v="0"/>
    <x v="0"/>
  </r>
  <r>
    <x v="37"/>
    <x v="33"/>
    <x v="30"/>
    <x v="0"/>
    <n v="3729"/>
    <n v="18"/>
    <x v="0"/>
    <x v="0"/>
  </r>
  <r>
    <x v="38"/>
    <x v="34"/>
    <x v="31"/>
    <x v="1"/>
    <n v="9769"/>
    <n v="13"/>
    <x v="7"/>
    <x v="1"/>
  </r>
  <r>
    <x v="39"/>
    <x v="35"/>
    <x v="21"/>
    <x v="4"/>
    <n v="471"/>
    <n v="8"/>
    <x v="6"/>
    <x v="0"/>
  </r>
  <r>
    <x v="40"/>
    <x v="36"/>
    <x v="32"/>
    <x v="8"/>
    <n v="14344"/>
    <n v="5"/>
    <x v="3"/>
    <x v="1"/>
  </r>
  <r>
    <x v="41"/>
    <x v="36"/>
    <x v="32"/>
    <x v="8"/>
    <n v="14344"/>
    <n v="5"/>
    <x v="4"/>
    <x v="1"/>
  </r>
  <r>
    <x v="42"/>
    <x v="37"/>
    <x v="33"/>
    <x v="2"/>
    <n v="4505"/>
    <n v="0"/>
    <x v="1"/>
    <x v="1"/>
  </r>
  <r>
    <x v="43"/>
    <x v="38"/>
    <x v="34"/>
    <x v="1"/>
    <n v="10369"/>
    <n v="4"/>
    <x v="0"/>
    <x v="0"/>
  </r>
  <r>
    <x v="44"/>
    <x v="39"/>
    <x v="35"/>
    <x v="2"/>
    <n v="16244"/>
    <n v="18"/>
    <x v="4"/>
    <x v="0"/>
  </r>
  <r>
    <x v="45"/>
    <x v="40"/>
    <x v="36"/>
    <x v="4"/>
    <n v="2884"/>
    <n v="28"/>
    <x v="5"/>
    <x v="0"/>
  </r>
  <r>
    <x v="46"/>
    <x v="41"/>
    <x v="37"/>
    <x v="0"/>
    <n v="22614"/>
    <n v="11"/>
    <x v="6"/>
    <x v="1"/>
  </r>
  <r>
    <x v="47"/>
    <x v="41"/>
    <x v="37"/>
    <x v="0"/>
    <n v="22614"/>
    <n v="11"/>
    <x v="1"/>
    <x v="1"/>
  </r>
  <r>
    <x v="48"/>
    <x v="41"/>
    <x v="37"/>
    <x v="0"/>
    <n v="22614"/>
    <n v="11"/>
    <x v="10"/>
    <x v="1"/>
  </r>
  <r>
    <x v="49"/>
    <x v="42"/>
    <x v="38"/>
    <x v="0"/>
    <n v="4761"/>
    <n v="16"/>
    <x v="0"/>
    <x v="0"/>
  </r>
  <r>
    <x v="50"/>
    <x v="43"/>
    <x v="39"/>
    <x v="0"/>
    <n v="1542"/>
    <n v="14"/>
    <x v="7"/>
    <x v="0"/>
  </r>
  <r>
    <x v="51"/>
    <x v="43"/>
    <x v="39"/>
    <x v="0"/>
    <n v="1542"/>
    <n v="14"/>
    <x v="6"/>
    <x v="0"/>
  </r>
  <r>
    <x v="52"/>
    <x v="43"/>
    <x v="39"/>
    <x v="0"/>
    <n v="1542"/>
    <n v="14"/>
    <x v="1"/>
    <x v="0"/>
  </r>
  <r>
    <x v="53"/>
    <x v="44"/>
    <x v="40"/>
    <x v="6"/>
    <n v="6143"/>
    <n v="8"/>
    <x v="2"/>
    <x v="1"/>
  </r>
  <r>
    <x v="54"/>
    <x v="45"/>
    <x v="41"/>
    <x v="2"/>
    <n v="4022"/>
    <n v="4"/>
    <x v="8"/>
    <x v="0"/>
  </r>
  <r>
    <x v="55"/>
    <x v="46"/>
    <x v="41"/>
    <x v="2"/>
    <n v="3871"/>
    <n v="5"/>
    <x v="8"/>
    <x v="0"/>
  </r>
  <r>
    <x v="56"/>
    <x v="47"/>
    <x v="42"/>
    <x v="1"/>
    <n v="4866"/>
    <n v="11"/>
    <x v="6"/>
    <x v="1"/>
  </r>
  <r>
    <x v="57"/>
    <x v="47"/>
    <x v="42"/>
    <x v="1"/>
    <n v="4866"/>
    <n v="11"/>
    <x v="1"/>
    <x v="1"/>
  </r>
  <r>
    <x v="58"/>
    <x v="48"/>
    <x v="43"/>
    <x v="2"/>
    <n v="1329"/>
    <n v="10"/>
    <x v="9"/>
    <x v="0"/>
  </r>
  <r>
    <x v="59"/>
    <x v="49"/>
    <x v="44"/>
    <x v="3"/>
    <n v="4642"/>
    <n v="13"/>
    <x v="9"/>
    <x v="0"/>
  </r>
  <r>
    <x v="60"/>
    <x v="50"/>
    <x v="45"/>
    <x v="1"/>
    <n v="1541"/>
    <n v="4"/>
    <x v="7"/>
    <x v="1"/>
  </r>
  <r>
    <x v="61"/>
    <x v="51"/>
    <x v="45"/>
    <x v="6"/>
    <n v="1924"/>
    <n v="8"/>
    <x v="6"/>
    <x v="1"/>
  </r>
  <r>
    <x v="62"/>
    <x v="52"/>
    <x v="45"/>
    <x v="7"/>
    <n v="2094"/>
    <n v="4"/>
    <x v="1"/>
    <x v="1"/>
  </r>
  <r>
    <x v="63"/>
    <x v="53"/>
    <x v="46"/>
    <x v="2"/>
    <n v="10922"/>
    <n v="5"/>
    <x v="8"/>
    <x v="1"/>
  </r>
  <r>
    <x v="64"/>
    <x v="53"/>
    <x v="46"/>
    <x v="2"/>
    <n v="10922"/>
    <n v="5"/>
    <x v="0"/>
    <x v="1"/>
  </r>
  <r>
    <x v="65"/>
    <x v="53"/>
    <x v="46"/>
    <x v="2"/>
    <n v="10922"/>
    <n v="5"/>
    <x v="3"/>
    <x v="1"/>
  </r>
  <r>
    <x v="66"/>
    <x v="53"/>
    <x v="46"/>
    <x v="2"/>
    <n v="10922"/>
    <n v="5"/>
    <x v="2"/>
    <x v="1"/>
  </r>
  <r>
    <x v="67"/>
    <x v="54"/>
    <x v="47"/>
    <x v="1"/>
    <n v="2137"/>
    <n v="17"/>
    <x v="6"/>
    <x v="0"/>
  </r>
  <r>
    <x v="68"/>
    <x v="55"/>
    <x v="48"/>
    <x v="1"/>
    <n v="1651"/>
    <n v="15"/>
    <x v="6"/>
    <x v="0"/>
  </r>
  <r>
    <x v="69"/>
    <x v="56"/>
    <x v="49"/>
    <x v="4"/>
    <n v="6679"/>
    <n v="105"/>
    <x v="9"/>
    <x v="0"/>
  </r>
  <r>
    <x v="70"/>
    <x v="56"/>
    <x v="49"/>
    <x v="4"/>
    <n v="6679"/>
    <n v="105"/>
    <x v="5"/>
    <x v="0"/>
  </r>
  <r>
    <x v="71"/>
    <x v="57"/>
    <x v="33"/>
    <x v="2"/>
    <n v="6812"/>
    <n v="0"/>
    <x v="9"/>
    <x v="1"/>
  </r>
  <r>
    <x v="72"/>
    <x v="58"/>
    <x v="33"/>
    <x v="2"/>
    <n v="3837"/>
    <n v="15"/>
    <x v="7"/>
    <x v="1"/>
  </r>
  <r>
    <x v="73"/>
    <x v="59"/>
    <x v="33"/>
    <x v="2"/>
    <n v="6540"/>
    <n v="22"/>
    <x v="5"/>
    <x v="1"/>
  </r>
  <r>
    <x v="74"/>
    <x v="60"/>
    <x v="50"/>
    <x v="1"/>
    <n v="7955"/>
    <n v="5"/>
    <x v="4"/>
    <x v="0"/>
  </r>
  <r>
    <x v="75"/>
    <x v="61"/>
    <x v="18"/>
    <x v="1"/>
    <n v="27098"/>
    <n v="15"/>
    <x v="9"/>
    <x v="1"/>
  </r>
  <r>
    <x v="76"/>
    <x v="61"/>
    <x v="18"/>
    <x v="1"/>
    <n v="27098"/>
    <n v="15"/>
    <x v="5"/>
    <x v="1"/>
  </r>
  <r>
    <x v="77"/>
    <x v="62"/>
    <x v="18"/>
    <x v="4"/>
    <n v="17684"/>
    <n v="6"/>
    <x v="5"/>
    <x v="1"/>
  </r>
  <r>
    <x v="78"/>
    <x v="63"/>
    <x v="51"/>
    <x v="1"/>
    <n v="37"/>
    <n v="6"/>
    <x v="7"/>
    <x v="0"/>
  </r>
  <r>
    <x v="79"/>
    <x v="64"/>
    <x v="1"/>
    <x v="0"/>
    <n v="15845"/>
    <n v="13"/>
    <x v="9"/>
    <x v="1"/>
  </r>
  <r>
    <x v="80"/>
    <x v="65"/>
    <x v="33"/>
    <x v="2"/>
    <n v="3181"/>
    <n v="12"/>
    <x v="7"/>
    <x v="1"/>
  </r>
  <r>
    <x v="81"/>
    <x v="66"/>
    <x v="52"/>
    <x v="8"/>
    <n v="5062"/>
    <n v="6"/>
    <x v="2"/>
    <x v="1"/>
  </r>
  <r>
    <x v="82"/>
    <x v="67"/>
    <x v="52"/>
    <x v="8"/>
    <n v="4786"/>
    <n v="8"/>
    <x v="3"/>
    <x v="1"/>
  </r>
  <r>
    <x v="83"/>
    <x v="68"/>
    <x v="52"/>
    <x v="8"/>
    <n v="7235"/>
    <n v="4"/>
    <x v="2"/>
    <x v="1"/>
  </r>
  <r>
    <x v="84"/>
    <x v="68"/>
    <x v="52"/>
    <x v="8"/>
    <n v="7235"/>
    <n v="4"/>
    <x v="4"/>
    <x v="1"/>
  </r>
  <r>
    <x v="85"/>
    <x v="69"/>
    <x v="52"/>
    <x v="8"/>
    <n v="12619"/>
    <n v="8"/>
    <x v="4"/>
    <x v="1"/>
  </r>
  <r>
    <x v="86"/>
    <x v="70"/>
    <x v="52"/>
    <x v="8"/>
    <n v="9089"/>
    <n v="8"/>
    <x v="4"/>
    <x v="1"/>
  </r>
  <r>
    <x v="87"/>
    <x v="71"/>
    <x v="52"/>
    <x v="8"/>
    <n v="5470"/>
    <n v="6"/>
    <x v="2"/>
    <x v="1"/>
  </r>
  <r>
    <x v="88"/>
    <x v="72"/>
    <x v="33"/>
    <x v="2"/>
    <n v="5118"/>
    <n v="20"/>
    <x v="0"/>
    <x v="1"/>
  </r>
  <r>
    <x v="89"/>
    <x v="73"/>
    <x v="53"/>
    <x v="1"/>
    <n v="2134"/>
    <n v="5"/>
    <x v="8"/>
    <x v="0"/>
  </r>
  <r>
    <x v="90"/>
    <x v="74"/>
    <x v="54"/>
    <x v="4"/>
    <n v="2525"/>
    <n v="16"/>
    <x v="6"/>
    <x v="0"/>
  </r>
  <r>
    <x v="91"/>
    <x v="75"/>
    <x v="55"/>
    <x v="4"/>
    <n v="720"/>
    <n v="1"/>
    <x v="7"/>
    <x v="0"/>
  </r>
  <r>
    <x v="92"/>
    <x v="76"/>
    <x v="55"/>
    <x v="6"/>
    <n v="956"/>
    <n v="14"/>
    <x v="7"/>
    <x v="0"/>
  </r>
  <r>
    <x v="93"/>
    <x v="77"/>
    <x v="56"/>
    <x v="4"/>
    <n v="6346"/>
    <n v="9"/>
    <x v="1"/>
    <x v="0"/>
  </r>
  <r>
    <x v="94"/>
    <x v="77"/>
    <x v="56"/>
    <x v="4"/>
    <n v="6346"/>
    <n v="9"/>
    <x v="10"/>
    <x v="0"/>
  </r>
  <r>
    <x v="95"/>
    <x v="78"/>
    <x v="31"/>
    <x v="0"/>
    <n v="5505"/>
    <n v="7"/>
    <x v="7"/>
    <x v="1"/>
  </r>
  <r>
    <x v="96"/>
    <x v="79"/>
    <x v="31"/>
    <x v="0"/>
    <n v="5505"/>
    <n v="18"/>
    <x v="7"/>
    <x v="1"/>
  </r>
  <r>
    <x v="97"/>
    <x v="80"/>
    <x v="57"/>
    <x v="0"/>
    <n v="28729"/>
    <n v="15"/>
    <x v="2"/>
    <x v="0"/>
  </r>
  <r>
    <x v="98"/>
    <x v="80"/>
    <x v="57"/>
    <x v="0"/>
    <n v="28729"/>
    <n v="15"/>
    <x v="4"/>
    <x v="0"/>
  </r>
  <r>
    <x v="99"/>
    <x v="81"/>
    <x v="58"/>
    <x v="0"/>
    <n v="5413"/>
    <n v="9"/>
    <x v="8"/>
    <x v="0"/>
  </r>
  <r>
    <x v="100"/>
    <x v="82"/>
    <x v="59"/>
    <x v="1"/>
    <n v="10721"/>
    <n v="8"/>
    <x v="0"/>
    <x v="1"/>
  </r>
  <r>
    <x v="101"/>
    <x v="82"/>
    <x v="59"/>
    <x v="1"/>
    <n v="10721"/>
    <n v="8"/>
    <x v="2"/>
    <x v="1"/>
  </r>
  <r>
    <x v="102"/>
    <x v="83"/>
    <x v="60"/>
    <x v="0"/>
    <n v="4370"/>
    <n v="15"/>
    <x v="0"/>
    <x v="1"/>
  </r>
  <r>
    <x v="103"/>
    <x v="84"/>
    <x v="61"/>
    <x v="3"/>
    <n v="6042"/>
    <n v="2"/>
    <x v="2"/>
    <x v="0"/>
  </r>
  <r>
    <x v="104"/>
    <x v="85"/>
    <x v="62"/>
    <x v="3"/>
    <n v="23631"/>
    <n v="7"/>
    <x v="10"/>
    <x v="1"/>
  </r>
  <r>
    <x v="105"/>
    <x v="86"/>
    <x v="62"/>
    <x v="4"/>
    <n v="20262"/>
    <n v="11"/>
    <x v="10"/>
    <x v="1"/>
  </r>
  <r>
    <x v="106"/>
    <x v="87"/>
    <x v="62"/>
    <x v="9"/>
    <n v="47265"/>
    <n v="14"/>
    <x v="10"/>
    <x v="1"/>
  </r>
  <r>
    <x v="107"/>
    <x v="87"/>
    <x v="62"/>
    <x v="9"/>
    <n v="47265"/>
    <n v="14"/>
    <x v="9"/>
    <x v="1"/>
  </r>
  <r>
    <x v="108"/>
    <x v="88"/>
    <x v="62"/>
    <x v="4"/>
    <n v="13964"/>
    <n v="32"/>
    <x v="10"/>
    <x v="1"/>
  </r>
  <r>
    <x v="109"/>
    <x v="89"/>
    <x v="63"/>
    <x v="7"/>
    <n v="13677"/>
    <n v="6"/>
    <x v="2"/>
    <x v="0"/>
  </r>
  <r>
    <x v="110"/>
    <x v="90"/>
    <x v="64"/>
    <x v="0"/>
    <n v="17323"/>
    <n v="4"/>
    <x v="5"/>
    <x v="0"/>
  </r>
  <r>
    <x v="111"/>
    <x v="90"/>
    <x v="64"/>
    <x v="0"/>
    <n v="17323"/>
    <n v="4"/>
    <x v="8"/>
    <x v="0"/>
  </r>
  <r>
    <x v="112"/>
    <x v="90"/>
    <x v="64"/>
    <x v="0"/>
    <n v="17323"/>
    <n v="4"/>
    <x v="0"/>
    <x v="0"/>
  </r>
  <r>
    <x v="113"/>
    <x v="90"/>
    <x v="64"/>
    <x v="0"/>
    <n v="17323"/>
    <n v="4"/>
    <x v="3"/>
    <x v="0"/>
  </r>
  <r>
    <x v="114"/>
    <x v="90"/>
    <x v="64"/>
    <x v="0"/>
    <n v="17323"/>
    <n v="4"/>
    <x v="2"/>
    <x v="0"/>
  </r>
  <r>
    <x v="115"/>
    <x v="91"/>
    <x v="65"/>
    <x v="3"/>
    <n v="1555"/>
    <n v="9"/>
    <x v="6"/>
    <x v="0"/>
  </r>
  <r>
    <x v="116"/>
    <x v="92"/>
    <x v="66"/>
    <x v="0"/>
    <n v="3642"/>
    <n v="0"/>
    <x v="5"/>
    <x v="1"/>
  </r>
  <r>
    <x v="117"/>
    <x v="93"/>
    <x v="67"/>
    <x v="3"/>
    <n v="1215"/>
    <n v="9"/>
    <x v="6"/>
    <x v="0"/>
  </r>
  <r>
    <x v="118"/>
    <x v="94"/>
    <x v="68"/>
    <x v="1"/>
    <n v="5594"/>
    <n v="5"/>
    <x v="1"/>
    <x v="1"/>
  </r>
  <r>
    <x v="119"/>
    <x v="94"/>
    <x v="68"/>
    <x v="1"/>
    <n v="5594"/>
    <n v="5"/>
    <x v="10"/>
    <x v="1"/>
  </r>
  <r>
    <x v="120"/>
    <x v="94"/>
    <x v="68"/>
    <x v="1"/>
    <n v="5594"/>
    <n v="5"/>
    <x v="9"/>
    <x v="1"/>
  </r>
  <r>
    <x v="121"/>
    <x v="95"/>
    <x v="69"/>
    <x v="4"/>
    <n v="408"/>
    <n v="20"/>
    <x v="6"/>
    <x v="0"/>
  </r>
  <r>
    <x v="122"/>
    <x v="96"/>
    <x v="70"/>
    <x v="1"/>
    <n v="4799"/>
    <n v="16"/>
    <x v="9"/>
    <x v="0"/>
  </r>
  <r>
    <x v="123"/>
    <x v="97"/>
    <x v="71"/>
    <x v="2"/>
    <n v="14038"/>
    <n v="4"/>
    <x v="8"/>
    <x v="1"/>
  </r>
  <r>
    <x v="124"/>
    <x v="97"/>
    <x v="71"/>
    <x v="2"/>
    <n v="14038"/>
    <n v="4"/>
    <x v="0"/>
    <x v="1"/>
  </r>
  <r>
    <x v="125"/>
    <x v="97"/>
    <x v="71"/>
    <x v="2"/>
    <n v="14038"/>
    <n v="4"/>
    <x v="3"/>
    <x v="1"/>
  </r>
  <r>
    <x v="126"/>
    <x v="97"/>
    <x v="71"/>
    <x v="2"/>
    <n v="14038"/>
    <n v="4"/>
    <x v="2"/>
    <x v="1"/>
  </r>
  <r>
    <x v="127"/>
    <x v="97"/>
    <x v="71"/>
    <x v="2"/>
    <n v="14038"/>
    <n v="4"/>
    <x v="4"/>
    <x v="1"/>
  </r>
  <r>
    <x v="128"/>
    <x v="98"/>
    <x v="72"/>
    <x v="1"/>
    <n v="7660"/>
    <n v="12"/>
    <x v="4"/>
    <x v="0"/>
  </r>
  <r>
    <x v="129"/>
    <x v="99"/>
    <x v="72"/>
    <x v="1"/>
    <n v="22288"/>
    <n v="12"/>
    <x v="2"/>
    <x v="0"/>
  </r>
  <r>
    <x v="130"/>
    <x v="99"/>
    <x v="72"/>
    <x v="1"/>
    <n v="22288"/>
    <n v="12"/>
    <x v="4"/>
    <x v="0"/>
  </r>
  <r>
    <x v="131"/>
    <x v="100"/>
    <x v="21"/>
    <x v="1"/>
    <n v="1365"/>
    <n v="11"/>
    <x v="7"/>
    <x v="0"/>
  </r>
  <r>
    <x v="132"/>
    <x v="101"/>
    <x v="73"/>
    <x v="10"/>
    <n v="14982"/>
    <n v="19"/>
    <x v="8"/>
    <x v="1"/>
  </r>
  <r>
    <x v="133"/>
    <x v="102"/>
    <x v="74"/>
    <x v="2"/>
    <n v="9568"/>
    <n v="9"/>
    <x v="1"/>
    <x v="1"/>
  </r>
  <r>
    <x v="134"/>
    <x v="103"/>
    <x v="75"/>
    <x v="1"/>
    <n v="1636"/>
    <n v="6"/>
    <x v="7"/>
    <x v="0"/>
  </r>
  <r>
    <x v="135"/>
    <x v="104"/>
    <x v="76"/>
    <x v="11"/>
    <n v="57271"/>
    <n v="10"/>
    <x v="10"/>
    <x v="1"/>
  </r>
  <r>
    <x v="136"/>
    <x v="104"/>
    <x v="76"/>
    <x v="11"/>
    <n v="57271"/>
    <n v="10"/>
    <x v="9"/>
    <x v="1"/>
  </r>
  <r>
    <x v="137"/>
    <x v="104"/>
    <x v="76"/>
    <x v="11"/>
    <n v="57271"/>
    <n v="9"/>
    <x v="5"/>
    <x v="1"/>
  </r>
  <r>
    <x v="138"/>
    <x v="105"/>
    <x v="77"/>
    <x v="1"/>
    <n v="10141"/>
    <n v="6"/>
    <x v="4"/>
    <x v="0"/>
  </r>
  <r>
    <x v="139"/>
    <x v="106"/>
    <x v="78"/>
    <x v="4"/>
    <n v="3457"/>
    <n v="14"/>
    <x v="7"/>
    <x v="0"/>
  </r>
  <r>
    <x v="140"/>
    <x v="106"/>
    <x v="78"/>
    <x v="4"/>
    <n v="3457"/>
    <n v="14"/>
    <x v="6"/>
    <x v="0"/>
  </r>
  <r>
    <x v="141"/>
    <x v="106"/>
    <x v="78"/>
    <x v="4"/>
    <n v="3457"/>
    <n v="14"/>
    <x v="1"/>
    <x v="0"/>
  </r>
  <r>
    <x v="142"/>
    <x v="106"/>
    <x v="78"/>
    <x v="4"/>
    <n v="3457"/>
    <n v="14"/>
    <x v="10"/>
    <x v="0"/>
  </r>
  <r>
    <x v="143"/>
    <x v="107"/>
    <x v="79"/>
    <x v="2"/>
    <n v="8837"/>
    <n v="5"/>
    <x v="3"/>
    <x v="1"/>
  </r>
  <r>
    <x v="144"/>
    <x v="107"/>
    <x v="79"/>
    <x v="2"/>
    <n v="8837"/>
    <n v="5"/>
    <x v="2"/>
    <x v="1"/>
  </r>
  <r>
    <x v="145"/>
    <x v="107"/>
    <x v="79"/>
    <x v="2"/>
    <n v="8837"/>
    <n v="5"/>
    <x v="4"/>
    <x v="1"/>
  </r>
  <r>
    <x v="146"/>
    <x v="108"/>
    <x v="80"/>
    <x v="8"/>
    <n v="7038"/>
    <n v="7"/>
    <x v="10"/>
    <x v="1"/>
  </r>
  <r>
    <x v="147"/>
    <x v="108"/>
    <x v="80"/>
    <x v="8"/>
    <n v="7038"/>
    <n v="7"/>
    <x v="9"/>
    <x v="1"/>
  </r>
  <r>
    <x v="148"/>
    <x v="109"/>
    <x v="81"/>
    <x v="1"/>
    <n v="5972"/>
    <n v="10"/>
    <x v="5"/>
    <x v="0"/>
  </r>
  <r>
    <x v="149"/>
    <x v="110"/>
    <x v="62"/>
    <x v="3"/>
    <n v="25624"/>
    <n v="14"/>
    <x v="8"/>
    <x v="1"/>
  </r>
  <r>
    <x v="150"/>
    <x v="111"/>
    <x v="82"/>
    <x v="2"/>
    <n v="5476"/>
    <n v="7"/>
    <x v="4"/>
    <x v="0"/>
  </r>
  <r>
    <x v="151"/>
    <x v="112"/>
    <x v="83"/>
    <x v="8"/>
    <n v="5867"/>
    <n v="54"/>
    <x v="0"/>
    <x v="0"/>
  </r>
  <r>
    <x v="152"/>
    <x v="113"/>
    <x v="84"/>
    <x v="2"/>
    <n v="4148"/>
    <n v="11"/>
    <x v="9"/>
    <x v="0"/>
  </r>
  <r>
    <x v="153"/>
    <x v="114"/>
    <x v="60"/>
    <x v="8"/>
    <n v="19622"/>
    <n v="30"/>
    <x v="0"/>
    <x v="1"/>
  </r>
  <r>
    <x v="154"/>
    <x v="115"/>
    <x v="60"/>
    <x v="11"/>
    <n v="23973"/>
    <n v="12"/>
    <x v="0"/>
    <x v="1"/>
  </r>
  <r>
    <x v="155"/>
    <x v="116"/>
    <x v="85"/>
    <x v="8"/>
    <n v="7758"/>
    <n v="18"/>
    <x v="4"/>
    <x v="1"/>
  </r>
  <r>
    <x v="156"/>
    <x v="117"/>
    <x v="60"/>
    <x v="8"/>
    <n v="3146"/>
    <n v="30"/>
    <x v="3"/>
    <x v="1"/>
  </r>
  <r>
    <x v="157"/>
    <x v="118"/>
    <x v="60"/>
    <x v="8"/>
    <n v="10052"/>
    <n v="22"/>
    <x v="0"/>
    <x v="1"/>
  </r>
  <r>
    <x v="158"/>
    <x v="119"/>
    <x v="86"/>
    <x v="0"/>
    <n v="3564"/>
    <n v="9"/>
    <x v="8"/>
    <x v="0"/>
  </r>
  <r>
    <x v="159"/>
    <x v="120"/>
    <x v="85"/>
    <x v="2"/>
    <n v="13471"/>
    <n v="52"/>
    <x v="0"/>
    <x v="1"/>
  </r>
  <r>
    <x v="160"/>
    <x v="121"/>
    <x v="87"/>
    <x v="2"/>
    <n v="1930"/>
    <n v="4"/>
    <x v="7"/>
    <x v="0"/>
  </r>
  <r>
    <x v="161"/>
    <x v="122"/>
    <x v="88"/>
    <x v="0"/>
    <n v="15779"/>
    <n v="10"/>
    <x v="1"/>
    <x v="0"/>
  </r>
  <r>
    <x v="162"/>
    <x v="122"/>
    <x v="88"/>
    <x v="0"/>
    <n v="15779"/>
    <n v="10"/>
    <x v="10"/>
    <x v="0"/>
  </r>
  <r>
    <x v="163"/>
    <x v="123"/>
    <x v="89"/>
    <x v="3"/>
    <n v="15526"/>
    <n v="14"/>
    <x v="0"/>
    <x v="0"/>
  </r>
  <r>
    <x v="164"/>
    <x v="123"/>
    <x v="89"/>
    <x v="3"/>
    <n v="15526"/>
    <n v="14"/>
    <x v="3"/>
    <x v="0"/>
  </r>
  <r>
    <x v="165"/>
    <x v="124"/>
    <x v="90"/>
    <x v="2"/>
    <n v="3776"/>
    <n v="22"/>
    <x v="2"/>
    <x v="0"/>
  </r>
  <r>
    <x v="166"/>
    <x v="125"/>
    <x v="91"/>
    <x v="0"/>
    <n v="25001"/>
    <n v="11"/>
    <x v="5"/>
    <x v="0"/>
  </r>
  <r>
    <x v="167"/>
    <x v="125"/>
    <x v="91"/>
    <x v="0"/>
    <n v="25001"/>
    <n v="11"/>
    <x v="8"/>
    <x v="0"/>
  </r>
  <r>
    <x v="168"/>
    <x v="125"/>
    <x v="91"/>
    <x v="0"/>
    <n v="25001"/>
    <n v="11"/>
    <x v="0"/>
    <x v="0"/>
  </r>
  <r>
    <x v="169"/>
    <x v="125"/>
    <x v="91"/>
    <x v="0"/>
    <n v="25001"/>
    <n v="11"/>
    <x v="3"/>
    <x v="0"/>
  </r>
  <r>
    <x v="170"/>
    <x v="125"/>
    <x v="91"/>
    <x v="0"/>
    <n v="25001"/>
    <n v="11"/>
    <x v="2"/>
    <x v="0"/>
  </r>
  <r>
    <x v="171"/>
    <x v="126"/>
    <x v="92"/>
    <x v="6"/>
    <n v="5272"/>
    <n v="16"/>
    <x v="4"/>
    <x v="0"/>
  </r>
  <r>
    <x v="172"/>
    <x v="127"/>
    <x v="93"/>
    <x v="2"/>
    <n v="3490"/>
    <n v="15"/>
    <x v="9"/>
    <x v="0"/>
  </r>
  <r>
    <x v="173"/>
    <x v="127"/>
    <x v="93"/>
    <x v="2"/>
    <n v="3490"/>
    <n v="15"/>
    <x v="5"/>
    <x v="0"/>
  </r>
  <r>
    <x v="174"/>
    <x v="128"/>
    <x v="93"/>
    <x v="8"/>
    <n v="2812"/>
    <n v="17"/>
    <x v="8"/>
    <x v="0"/>
  </r>
  <r>
    <x v="175"/>
    <x v="129"/>
    <x v="94"/>
    <x v="0"/>
    <n v="4896"/>
    <n v="17"/>
    <x v="9"/>
    <x v="0"/>
  </r>
  <r>
    <x v="176"/>
    <x v="130"/>
    <x v="95"/>
    <x v="2"/>
    <n v="9737"/>
    <n v="7"/>
    <x v="4"/>
    <x v="0"/>
  </r>
  <r>
    <x v="177"/>
    <x v="131"/>
    <x v="96"/>
    <x v="1"/>
    <n v="1320"/>
    <n v="7"/>
    <x v="7"/>
    <x v="1"/>
  </r>
  <r>
    <x v="178"/>
    <x v="132"/>
    <x v="97"/>
    <x v="2"/>
    <n v="16643"/>
    <n v="4"/>
    <x v="3"/>
    <x v="1"/>
  </r>
  <r>
    <x v="179"/>
    <x v="132"/>
    <x v="97"/>
    <x v="2"/>
    <n v="16643"/>
    <n v="4"/>
    <x v="4"/>
    <x v="1"/>
  </r>
  <r>
    <x v="180"/>
    <x v="133"/>
    <x v="98"/>
    <x v="6"/>
    <n v="7153"/>
    <n v="9"/>
    <x v="5"/>
    <x v="1"/>
  </r>
  <r>
    <x v="181"/>
    <x v="134"/>
    <x v="99"/>
    <x v="3"/>
    <n v="4571"/>
    <n v="21"/>
    <x v="1"/>
    <x v="0"/>
  </r>
  <r>
    <x v="182"/>
    <x v="135"/>
    <x v="100"/>
    <x v="12"/>
    <n v="29651"/>
    <n v="14"/>
    <x v="9"/>
    <x v="1"/>
  </r>
  <r>
    <x v="183"/>
    <x v="136"/>
    <x v="101"/>
    <x v="1"/>
    <n v="5299"/>
    <n v="20"/>
    <x v="1"/>
    <x v="1"/>
  </r>
  <r>
    <x v="184"/>
    <x v="137"/>
    <x v="102"/>
    <x v="3"/>
    <n v="7396"/>
    <n v="13"/>
    <x v="4"/>
    <x v="0"/>
  </r>
  <r>
    <x v="185"/>
    <x v="137"/>
    <x v="102"/>
    <x v="3"/>
    <n v="7396"/>
    <n v="13"/>
    <x v="2"/>
    <x v="0"/>
  </r>
  <r>
    <x v="186"/>
    <x v="138"/>
    <x v="103"/>
    <x v="2"/>
    <n v="7062"/>
    <n v="12"/>
    <x v="4"/>
    <x v="0"/>
  </r>
  <r>
    <x v="187"/>
    <x v="139"/>
    <x v="104"/>
    <x v="8"/>
    <n v="19576"/>
    <n v="8"/>
    <x v="1"/>
    <x v="0"/>
  </r>
  <r>
    <x v="188"/>
    <x v="139"/>
    <x v="104"/>
    <x v="8"/>
    <n v="19576"/>
    <n v="8"/>
    <x v="10"/>
    <x v="0"/>
  </r>
  <r>
    <x v="189"/>
    <x v="139"/>
    <x v="104"/>
    <x v="8"/>
    <n v="19576"/>
    <n v="8"/>
    <x v="9"/>
    <x v="0"/>
  </r>
  <r>
    <x v="190"/>
    <x v="139"/>
    <x v="104"/>
    <x v="8"/>
    <n v="19576"/>
    <n v="8"/>
    <x v="5"/>
    <x v="0"/>
  </r>
  <r>
    <x v="191"/>
    <x v="139"/>
    <x v="104"/>
    <x v="8"/>
    <n v="19576"/>
    <n v="8"/>
    <x v="8"/>
    <x v="0"/>
  </r>
  <r>
    <x v="192"/>
    <x v="139"/>
    <x v="104"/>
    <x v="8"/>
    <n v="19576"/>
    <n v="8"/>
    <x v="0"/>
    <x v="0"/>
  </r>
  <r>
    <x v="193"/>
    <x v="140"/>
    <x v="66"/>
    <x v="1"/>
    <n v="978"/>
    <n v="0"/>
    <x v="5"/>
    <x v="1"/>
  </r>
  <r>
    <x v="194"/>
    <x v="141"/>
    <x v="1"/>
    <x v="4"/>
    <n v="4748"/>
    <n v="12"/>
    <x v="9"/>
    <x v="1"/>
  </r>
  <r>
    <x v="195"/>
    <x v="142"/>
    <x v="105"/>
    <x v="1"/>
    <n v="8393"/>
    <n v="17"/>
    <x v="3"/>
    <x v="0"/>
  </r>
  <r>
    <x v="196"/>
    <x v="143"/>
    <x v="106"/>
    <x v="4"/>
    <n v="11391"/>
    <n v="12"/>
    <x v="9"/>
    <x v="0"/>
  </r>
  <r>
    <x v="197"/>
    <x v="144"/>
    <x v="106"/>
    <x v="1"/>
    <n v="8634"/>
    <n v="25"/>
    <x v="10"/>
    <x v="0"/>
  </r>
  <r>
    <x v="198"/>
    <x v="145"/>
    <x v="106"/>
    <x v="0"/>
    <n v="9342"/>
    <n v="10"/>
    <x v="1"/>
    <x v="0"/>
  </r>
  <r>
    <x v="199"/>
    <x v="145"/>
    <x v="106"/>
    <x v="0"/>
    <n v="9342"/>
    <n v="10"/>
    <x v="10"/>
    <x v="0"/>
  </r>
  <r>
    <x v="200"/>
    <x v="146"/>
    <x v="106"/>
    <x v="1"/>
    <n v="10927"/>
    <n v="6"/>
    <x v="5"/>
    <x v="0"/>
  </r>
  <r>
    <x v="201"/>
    <x v="147"/>
    <x v="106"/>
    <x v="1"/>
    <n v="5235"/>
    <n v="5"/>
    <x v="8"/>
    <x v="0"/>
  </r>
  <r>
    <x v="202"/>
    <x v="148"/>
    <x v="106"/>
    <x v="2"/>
    <n v="8916"/>
    <n v="6"/>
    <x v="0"/>
    <x v="0"/>
  </r>
  <r>
    <x v="203"/>
    <x v="149"/>
    <x v="107"/>
    <x v="2"/>
    <n v="2507"/>
    <n v="8"/>
    <x v="2"/>
    <x v="0"/>
  </r>
  <r>
    <x v="204"/>
    <x v="150"/>
    <x v="108"/>
    <x v="4"/>
    <n v="3673"/>
    <n v="4"/>
    <x v="9"/>
    <x v="0"/>
  </r>
  <r>
    <x v="205"/>
    <x v="150"/>
    <x v="108"/>
    <x v="4"/>
    <n v="3673"/>
    <n v="4"/>
    <x v="5"/>
    <x v="0"/>
  </r>
  <r>
    <x v="206"/>
    <x v="150"/>
    <x v="108"/>
    <x v="4"/>
    <n v="3673"/>
    <n v="4"/>
    <x v="8"/>
    <x v="0"/>
  </r>
  <r>
    <x v="207"/>
    <x v="151"/>
    <x v="109"/>
    <x v="8"/>
    <n v="11881"/>
    <n v="13"/>
    <x v="2"/>
    <x v="1"/>
  </r>
  <r>
    <x v="208"/>
    <x v="152"/>
    <x v="108"/>
    <x v="1"/>
    <n v="6990"/>
    <n v="4"/>
    <x v="9"/>
    <x v="0"/>
  </r>
  <r>
    <x v="209"/>
    <x v="152"/>
    <x v="108"/>
    <x v="1"/>
    <n v="6990"/>
    <n v="4"/>
    <x v="5"/>
    <x v="0"/>
  </r>
  <r>
    <x v="210"/>
    <x v="152"/>
    <x v="108"/>
    <x v="1"/>
    <n v="6990"/>
    <n v="4"/>
    <x v="8"/>
    <x v="0"/>
  </r>
  <r>
    <x v="211"/>
    <x v="152"/>
    <x v="108"/>
    <x v="1"/>
    <n v="6990"/>
    <n v="4"/>
    <x v="0"/>
    <x v="0"/>
  </r>
  <r>
    <x v="212"/>
    <x v="152"/>
    <x v="108"/>
    <x v="1"/>
    <n v="6990"/>
    <n v="4"/>
    <x v="3"/>
    <x v="0"/>
  </r>
  <r>
    <x v="213"/>
    <x v="153"/>
    <x v="110"/>
    <x v="4"/>
    <n v="6132"/>
    <n v="13"/>
    <x v="9"/>
    <x v="0"/>
  </r>
  <r>
    <x v="214"/>
    <x v="154"/>
    <x v="111"/>
    <x v="4"/>
    <n v="3014"/>
    <n v="21"/>
    <x v="3"/>
    <x v="0"/>
  </r>
  <r>
    <x v="215"/>
    <x v="155"/>
    <x v="112"/>
    <x v="3"/>
    <n v="7550"/>
    <n v="6"/>
    <x v="2"/>
    <x v="0"/>
  </r>
  <r>
    <x v="216"/>
    <x v="156"/>
    <x v="113"/>
    <x v="2"/>
    <n v="3828"/>
    <n v="15"/>
    <x v="7"/>
    <x v="0"/>
  </r>
  <r>
    <x v="217"/>
    <x v="157"/>
    <x v="114"/>
    <x v="4"/>
    <n v="2752"/>
    <n v="18"/>
    <x v="6"/>
    <x v="0"/>
  </r>
  <r>
    <x v="218"/>
    <x v="158"/>
    <x v="115"/>
    <x v="12"/>
    <n v="1467"/>
    <n v="10"/>
    <x v="6"/>
    <x v="1"/>
  </r>
  <r>
    <x v="219"/>
    <x v="159"/>
    <x v="116"/>
    <x v="8"/>
    <n v="1884"/>
    <n v="0"/>
    <x v="5"/>
    <x v="1"/>
  </r>
  <r>
    <x v="220"/>
    <x v="160"/>
    <x v="117"/>
    <x v="4"/>
    <n v="25706"/>
    <n v="12"/>
    <x v="2"/>
    <x v="1"/>
  </r>
  <r>
    <x v="221"/>
    <x v="161"/>
    <x v="118"/>
    <x v="4"/>
    <n v="8491"/>
    <n v="7"/>
    <x v="5"/>
    <x v="1"/>
  </r>
  <r>
    <x v="222"/>
    <x v="162"/>
    <x v="119"/>
    <x v="7"/>
    <n v="1649"/>
    <n v="13"/>
    <x v="1"/>
    <x v="0"/>
  </r>
  <r>
    <x v="223"/>
    <x v="163"/>
    <x v="120"/>
    <x v="2"/>
    <n v="18613"/>
    <n v="5"/>
    <x v="5"/>
    <x v="1"/>
  </r>
  <r>
    <x v="224"/>
    <x v="163"/>
    <x v="120"/>
    <x v="2"/>
    <n v="18613"/>
    <n v="5"/>
    <x v="8"/>
    <x v="1"/>
  </r>
  <r>
    <x v="225"/>
    <x v="164"/>
    <x v="90"/>
    <x v="2"/>
    <n v="9867"/>
    <n v="16"/>
    <x v="2"/>
    <x v="0"/>
  </r>
  <r>
    <x v="226"/>
    <x v="165"/>
    <x v="26"/>
    <x v="4"/>
    <n v="1386"/>
    <n v="20"/>
    <x v="5"/>
    <x v="0"/>
  </r>
  <r>
    <x v="227"/>
    <x v="166"/>
    <x v="121"/>
    <x v="0"/>
    <n v="10199"/>
    <n v="11"/>
    <x v="3"/>
    <x v="0"/>
  </r>
  <r>
    <x v="228"/>
    <x v="167"/>
    <x v="122"/>
    <x v="2"/>
    <n v="2926"/>
    <n v="27"/>
    <x v="7"/>
    <x v="0"/>
  </r>
  <r>
    <x v="229"/>
    <x v="168"/>
    <x v="123"/>
    <x v="0"/>
    <n v="17739"/>
    <n v="8"/>
    <x v="0"/>
    <x v="0"/>
  </r>
  <r>
    <x v="230"/>
    <x v="168"/>
    <x v="123"/>
    <x v="0"/>
    <n v="17739"/>
    <n v="8"/>
    <x v="3"/>
    <x v="0"/>
  </r>
  <r>
    <x v="231"/>
    <x v="168"/>
    <x v="123"/>
    <x v="0"/>
    <n v="17739"/>
    <n v="8"/>
    <x v="2"/>
    <x v="0"/>
  </r>
  <r>
    <x v="232"/>
    <x v="169"/>
    <x v="124"/>
    <x v="3"/>
    <n v="3113"/>
    <n v="6"/>
    <x v="3"/>
    <x v="0"/>
  </r>
  <r>
    <x v="233"/>
    <x v="170"/>
    <x v="125"/>
    <x v="1"/>
    <n v="5542"/>
    <n v="10"/>
    <x v="5"/>
    <x v="0"/>
  </r>
  <r>
    <x v="234"/>
    <x v="170"/>
    <x v="125"/>
    <x v="1"/>
    <n v="5542"/>
    <n v="10"/>
    <x v="8"/>
    <x v="0"/>
  </r>
  <r>
    <x v="235"/>
    <x v="170"/>
    <x v="125"/>
    <x v="1"/>
    <n v="5542"/>
    <n v="10"/>
    <x v="0"/>
    <x v="0"/>
  </r>
  <r>
    <x v="236"/>
    <x v="171"/>
    <x v="37"/>
    <x v="4"/>
    <n v="26741"/>
    <n v="8"/>
    <x v="6"/>
    <x v="1"/>
  </r>
  <r>
    <x v="237"/>
    <x v="171"/>
    <x v="37"/>
    <x v="4"/>
    <n v="26741"/>
    <n v="8"/>
    <x v="1"/>
    <x v="1"/>
  </r>
  <r>
    <x v="238"/>
    <x v="171"/>
    <x v="37"/>
    <x v="4"/>
    <n v="26741"/>
    <n v="8"/>
    <x v="10"/>
    <x v="1"/>
  </r>
  <r>
    <x v="239"/>
    <x v="172"/>
    <x v="126"/>
    <x v="2"/>
    <n v="5347"/>
    <n v="16"/>
    <x v="4"/>
    <x v="0"/>
  </r>
  <r>
    <x v="240"/>
    <x v="173"/>
    <x v="127"/>
    <x v="2"/>
    <n v="7866"/>
    <n v="11"/>
    <x v="4"/>
    <x v="0"/>
  </r>
  <r>
    <x v="241"/>
    <x v="174"/>
    <x v="31"/>
    <x v="1"/>
    <n v="5680"/>
    <n v="10"/>
    <x v="7"/>
    <x v="1"/>
  </r>
  <r>
    <x v="242"/>
    <x v="175"/>
    <x v="128"/>
    <x v="0"/>
    <n v="5178"/>
    <n v="9"/>
    <x v="0"/>
    <x v="0"/>
  </r>
  <r>
    <x v="243"/>
    <x v="176"/>
    <x v="129"/>
    <x v="1"/>
    <n v="8093"/>
    <n v="14"/>
    <x v="10"/>
    <x v="0"/>
  </r>
  <r>
    <x v="244"/>
    <x v="177"/>
    <x v="130"/>
    <x v="8"/>
    <n v="3192"/>
    <n v="22"/>
    <x v="3"/>
    <x v="0"/>
  </r>
  <r>
    <x v="245"/>
    <x v="178"/>
    <x v="131"/>
    <x v="8"/>
    <n v="21834"/>
    <n v="8"/>
    <x v="10"/>
    <x v="1"/>
  </r>
  <r>
    <x v="246"/>
    <x v="178"/>
    <x v="131"/>
    <x v="8"/>
    <n v="21834"/>
    <n v="8"/>
    <x v="9"/>
    <x v="1"/>
  </r>
  <r>
    <x v="247"/>
    <x v="178"/>
    <x v="131"/>
    <x v="8"/>
    <n v="21834"/>
    <n v="8"/>
    <x v="5"/>
    <x v="1"/>
  </r>
  <r>
    <x v="248"/>
    <x v="178"/>
    <x v="131"/>
    <x v="8"/>
    <n v="21834"/>
    <n v="8"/>
    <x v="8"/>
    <x v="1"/>
  </r>
  <r>
    <x v="249"/>
    <x v="178"/>
    <x v="131"/>
    <x v="8"/>
    <n v="21834"/>
    <n v="8"/>
    <x v="0"/>
    <x v="1"/>
  </r>
  <r>
    <x v="250"/>
    <x v="178"/>
    <x v="131"/>
    <x v="8"/>
    <n v="21834"/>
    <n v="8"/>
    <x v="3"/>
    <x v="1"/>
  </r>
  <r>
    <x v="251"/>
    <x v="178"/>
    <x v="131"/>
    <x v="8"/>
    <n v="21834"/>
    <n v="8"/>
    <x v="2"/>
    <x v="1"/>
  </r>
  <r>
    <x v="252"/>
    <x v="178"/>
    <x v="131"/>
    <x v="8"/>
    <n v="21834"/>
    <n v="8"/>
    <x v="4"/>
    <x v="1"/>
  </r>
  <r>
    <x v="253"/>
    <x v="179"/>
    <x v="33"/>
    <x v="2"/>
    <n v="6169"/>
    <n v="7"/>
    <x v="8"/>
    <x v="1"/>
  </r>
  <r>
    <x v="254"/>
    <x v="180"/>
    <x v="132"/>
    <x v="7"/>
    <n v="4519"/>
    <n v="12"/>
    <x v="7"/>
    <x v="1"/>
  </r>
  <r>
    <x v="255"/>
    <x v="181"/>
    <x v="133"/>
    <x v="1"/>
    <n v="3163"/>
    <n v="13"/>
    <x v="1"/>
    <x v="0"/>
  </r>
  <r>
    <x v="256"/>
    <x v="181"/>
    <x v="133"/>
    <x v="1"/>
    <n v="3163"/>
    <n v="13"/>
    <x v="10"/>
    <x v="0"/>
  </r>
  <r>
    <x v="257"/>
    <x v="182"/>
    <x v="110"/>
    <x v="4"/>
    <n v="1831"/>
    <n v="9"/>
    <x v="3"/>
    <x v="0"/>
  </r>
  <r>
    <x v="258"/>
    <x v="183"/>
    <x v="100"/>
    <x v="6"/>
    <n v="18904"/>
    <n v="13"/>
    <x v="3"/>
    <x v="1"/>
  </r>
  <r>
    <x v="259"/>
    <x v="184"/>
    <x v="134"/>
    <x v="1"/>
    <n v="21930"/>
    <n v="11"/>
    <x v="5"/>
    <x v="1"/>
  </r>
  <r>
    <x v="260"/>
    <x v="185"/>
    <x v="44"/>
    <x v="1"/>
    <n v="10426"/>
    <n v="20"/>
    <x v="7"/>
    <x v="0"/>
  </r>
  <r>
    <x v="261"/>
    <x v="185"/>
    <x v="44"/>
    <x v="1"/>
    <n v="10426"/>
    <n v="20"/>
    <x v="6"/>
    <x v="0"/>
  </r>
  <r>
    <x v="262"/>
    <x v="186"/>
    <x v="135"/>
    <x v="0"/>
    <n v="10820"/>
    <n v="5"/>
    <x v="2"/>
    <x v="0"/>
  </r>
  <r>
    <x v="263"/>
    <x v="186"/>
    <x v="135"/>
    <x v="0"/>
    <n v="10820"/>
    <n v="5"/>
    <x v="4"/>
    <x v="0"/>
  </r>
  <r>
    <x v="264"/>
    <x v="187"/>
    <x v="136"/>
    <x v="2"/>
    <n v="548"/>
    <n v="2"/>
    <x v="6"/>
    <x v="1"/>
  </r>
  <r>
    <x v="265"/>
    <x v="188"/>
    <x v="137"/>
    <x v="2"/>
    <n v="16990"/>
    <n v="27"/>
    <x v="3"/>
    <x v="1"/>
  </r>
  <r>
    <x v="266"/>
    <x v="188"/>
    <x v="137"/>
    <x v="2"/>
    <n v="16990"/>
    <n v="27"/>
    <x v="2"/>
    <x v="1"/>
  </r>
  <r>
    <x v="267"/>
    <x v="188"/>
    <x v="137"/>
    <x v="2"/>
    <n v="16990"/>
    <n v="27"/>
    <x v="4"/>
    <x v="1"/>
  </r>
  <r>
    <x v="268"/>
    <x v="189"/>
    <x v="86"/>
    <x v="0"/>
    <n v="3503"/>
    <n v="9"/>
    <x v="0"/>
    <x v="1"/>
  </r>
  <r>
    <x v="269"/>
    <x v="190"/>
    <x v="138"/>
    <x v="6"/>
    <n v="13616"/>
    <n v="10"/>
    <x v="10"/>
    <x v="0"/>
  </r>
  <r>
    <x v="270"/>
    <x v="190"/>
    <x v="138"/>
    <x v="6"/>
    <n v="13616"/>
    <n v="10"/>
    <x v="9"/>
    <x v="0"/>
  </r>
  <r>
    <x v="271"/>
    <x v="191"/>
    <x v="139"/>
    <x v="4"/>
    <n v="8580"/>
    <n v="46"/>
    <x v="7"/>
    <x v="0"/>
  </r>
  <r>
    <x v="272"/>
    <x v="191"/>
    <x v="139"/>
    <x v="4"/>
    <n v="8580"/>
    <n v="46"/>
    <x v="6"/>
    <x v="0"/>
  </r>
  <r>
    <x v="273"/>
    <x v="191"/>
    <x v="139"/>
    <x v="4"/>
    <n v="8580"/>
    <n v="46"/>
    <x v="1"/>
    <x v="0"/>
  </r>
  <r>
    <x v="274"/>
    <x v="191"/>
    <x v="139"/>
    <x v="4"/>
    <n v="8580"/>
    <n v="46"/>
    <x v="10"/>
    <x v="0"/>
  </r>
  <r>
    <x v="275"/>
    <x v="191"/>
    <x v="139"/>
    <x v="4"/>
    <n v="8580"/>
    <n v="46"/>
    <x v="9"/>
    <x v="0"/>
  </r>
  <r>
    <x v="276"/>
    <x v="191"/>
    <x v="139"/>
    <x v="4"/>
    <n v="8580"/>
    <n v="46"/>
    <x v="5"/>
    <x v="0"/>
  </r>
  <r>
    <x v="277"/>
    <x v="191"/>
    <x v="139"/>
    <x v="4"/>
    <n v="8580"/>
    <n v="46"/>
    <x v="8"/>
    <x v="0"/>
  </r>
  <r>
    <x v="278"/>
    <x v="191"/>
    <x v="139"/>
    <x v="4"/>
    <n v="8580"/>
    <n v="46"/>
    <x v="0"/>
    <x v="0"/>
  </r>
  <r>
    <x v="279"/>
    <x v="191"/>
    <x v="139"/>
    <x v="4"/>
    <n v="8580"/>
    <n v="46"/>
    <x v="3"/>
    <x v="0"/>
  </r>
  <r>
    <x v="280"/>
    <x v="191"/>
    <x v="139"/>
    <x v="4"/>
    <n v="8580"/>
    <n v="46"/>
    <x v="2"/>
    <x v="0"/>
  </r>
  <r>
    <x v="281"/>
    <x v="192"/>
    <x v="140"/>
    <x v="2"/>
    <n v="4757"/>
    <n v="4"/>
    <x v="3"/>
    <x v="1"/>
  </r>
  <r>
    <x v="282"/>
    <x v="193"/>
    <x v="141"/>
    <x v="1"/>
    <n v="10009"/>
    <n v="20"/>
    <x v="10"/>
    <x v="0"/>
  </r>
  <r>
    <x v="283"/>
    <x v="193"/>
    <x v="141"/>
    <x v="1"/>
    <n v="10009"/>
    <n v="7"/>
    <x v="9"/>
    <x v="0"/>
  </r>
  <r>
    <x v="284"/>
    <x v="194"/>
    <x v="142"/>
    <x v="0"/>
    <n v="1985"/>
    <n v="9"/>
    <x v="6"/>
    <x v="0"/>
  </r>
  <r>
    <x v="285"/>
    <x v="194"/>
    <x v="142"/>
    <x v="0"/>
    <n v="1985"/>
    <n v="9"/>
    <x v="1"/>
    <x v="0"/>
  </r>
  <r>
    <x v="286"/>
    <x v="195"/>
    <x v="143"/>
    <x v="1"/>
    <n v="22536"/>
    <n v="12"/>
    <x v="3"/>
    <x v="1"/>
  </r>
  <r>
    <x v="287"/>
    <x v="195"/>
    <x v="143"/>
    <x v="1"/>
    <n v="22536"/>
    <n v="12"/>
    <x v="2"/>
    <x v="1"/>
  </r>
  <r>
    <x v="288"/>
    <x v="196"/>
    <x v="144"/>
    <x v="8"/>
    <n v="7150"/>
    <n v="12"/>
    <x v="9"/>
    <x v="1"/>
  </r>
  <r>
    <x v="289"/>
    <x v="197"/>
    <x v="144"/>
    <x v="8"/>
    <n v="3836"/>
    <n v="12"/>
    <x v="5"/>
    <x v="1"/>
  </r>
  <r>
    <x v="290"/>
    <x v="198"/>
    <x v="145"/>
    <x v="2"/>
    <n v="7802"/>
    <n v="20"/>
    <x v="2"/>
    <x v="0"/>
  </r>
  <r>
    <x v="291"/>
    <x v="198"/>
    <x v="145"/>
    <x v="2"/>
    <n v="7802"/>
    <n v="20"/>
    <x v="4"/>
    <x v="0"/>
  </r>
  <r>
    <x v="292"/>
    <x v="199"/>
    <x v="146"/>
    <x v="1"/>
    <n v="3619"/>
    <n v="10"/>
    <x v="6"/>
    <x v="1"/>
  </r>
  <r>
    <x v="293"/>
    <x v="200"/>
    <x v="147"/>
    <x v="2"/>
    <n v="23047"/>
    <n v="6"/>
    <x v="2"/>
    <x v="0"/>
  </r>
  <r>
    <x v="294"/>
    <x v="200"/>
    <x v="147"/>
    <x v="2"/>
    <n v="23047"/>
    <n v="6"/>
    <x v="4"/>
    <x v="0"/>
  </r>
  <r>
    <x v="295"/>
    <x v="201"/>
    <x v="58"/>
    <x v="0"/>
    <n v="9366"/>
    <n v="9"/>
    <x v="8"/>
    <x v="0"/>
  </r>
  <r>
    <x v="296"/>
    <x v="202"/>
    <x v="148"/>
    <x v="0"/>
    <n v="1265"/>
    <n v="11"/>
    <x v="6"/>
    <x v="0"/>
  </r>
  <r>
    <x v="297"/>
    <x v="203"/>
    <x v="149"/>
    <x v="2"/>
    <n v="3923"/>
    <n v="16"/>
    <x v="2"/>
    <x v="0"/>
  </r>
  <r>
    <x v="298"/>
    <x v="204"/>
    <x v="150"/>
    <x v="12"/>
    <n v="2272"/>
    <n v="6"/>
    <x v="9"/>
    <x v="0"/>
  </r>
  <r>
    <x v="299"/>
    <x v="205"/>
    <x v="45"/>
    <x v="0"/>
    <n v="973"/>
    <n v="25"/>
    <x v="7"/>
    <x v="1"/>
  </r>
  <r>
    <x v="300"/>
    <x v="206"/>
    <x v="51"/>
    <x v="1"/>
    <n v="220"/>
    <n v="17"/>
    <x v="9"/>
    <x v="0"/>
  </r>
  <r>
    <x v="301"/>
    <x v="207"/>
    <x v="111"/>
    <x v="1"/>
    <n v="7827"/>
    <n v="20"/>
    <x v="1"/>
    <x v="0"/>
  </r>
  <r>
    <x v="302"/>
    <x v="207"/>
    <x v="111"/>
    <x v="1"/>
    <n v="7827"/>
    <n v="20"/>
    <x v="10"/>
    <x v="0"/>
  </r>
  <r>
    <x v="303"/>
    <x v="208"/>
    <x v="151"/>
    <x v="8"/>
    <n v="9382"/>
    <n v="6"/>
    <x v="4"/>
    <x v="1"/>
  </r>
  <r>
    <x v="304"/>
    <x v="209"/>
    <x v="152"/>
    <x v="11"/>
    <n v="5069"/>
    <n v="17"/>
    <x v="7"/>
    <x v="0"/>
  </r>
  <r>
    <x v="305"/>
    <x v="209"/>
    <x v="152"/>
    <x v="11"/>
    <n v="5069"/>
    <n v="17"/>
    <x v="6"/>
    <x v="0"/>
  </r>
  <r>
    <x v="306"/>
    <x v="209"/>
    <x v="152"/>
    <x v="11"/>
    <n v="5069"/>
    <n v="17"/>
    <x v="1"/>
    <x v="0"/>
  </r>
  <r>
    <x v="307"/>
    <x v="209"/>
    <x v="152"/>
    <x v="11"/>
    <n v="5069"/>
    <n v="17"/>
    <x v="10"/>
    <x v="0"/>
  </r>
  <r>
    <x v="308"/>
    <x v="209"/>
    <x v="152"/>
    <x v="11"/>
    <n v="5069"/>
    <n v="17"/>
    <x v="9"/>
    <x v="0"/>
  </r>
  <r>
    <x v="309"/>
    <x v="209"/>
    <x v="152"/>
    <x v="11"/>
    <n v="5069"/>
    <n v="17"/>
    <x v="5"/>
    <x v="0"/>
  </r>
  <r>
    <x v="310"/>
    <x v="209"/>
    <x v="152"/>
    <x v="11"/>
    <n v="5069"/>
    <n v="17"/>
    <x v="8"/>
    <x v="0"/>
  </r>
  <r>
    <x v="311"/>
    <x v="209"/>
    <x v="152"/>
    <x v="11"/>
    <n v="5069"/>
    <n v="17"/>
    <x v="0"/>
    <x v="0"/>
  </r>
  <r>
    <x v="312"/>
    <x v="209"/>
    <x v="152"/>
    <x v="11"/>
    <n v="5069"/>
    <n v="17"/>
    <x v="3"/>
    <x v="0"/>
  </r>
  <r>
    <x v="313"/>
    <x v="210"/>
    <x v="153"/>
    <x v="4"/>
    <n v="1583"/>
    <n v="18"/>
    <x v="7"/>
    <x v="0"/>
  </r>
  <r>
    <x v="314"/>
    <x v="211"/>
    <x v="154"/>
    <x v="1"/>
    <n v="1907"/>
    <n v="13"/>
    <x v="6"/>
    <x v="0"/>
  </r>
  <r>
    <x v="315"/>
    <x v="212"/>
    <x v="155"/>
    <x v="4"/>
    <n v="23114"/>
    <n v="18"/>
    <x v="9"/>
    <x v="1"/>
  </r>
  <r>
    <x v="316"/>
    <x v="213"/>
    <x v="156"/>
    <x v="3"/>
    <n v="637"/>
    <n v="20"/>
    <x v="6"/>
    <x v="0"/>
  </r>
  <r>
    <x v="317"/>
    <x v="213"/>
    <x v="156"/>
    <x v="3"/>
    <n v="637"/>
    <n v="20"/>
    <x v="1"/>
    <x v="0"/>
  </r>
  <r>
    <x v="318"/>
    <x v="214"/>
    <x v="157"/>
    <x v="6"/>
    <n v="2314"/>
    <n v="22"/>
    <x v="1"/>
    <x v="0"/>
  </r>
  <r>
    <x v="319"/>
    <x v="215"/>
    <x v="158"/>
    <x v="6"/>
    <n v="4587"/>
    <n v="21"/>
    <x v="1"/>
    <x v="0"/>
  </r>
  <r>
    <x v="320"/>
    <x v="216"/>
    <x v="159"/>
    <x v="0"/>
    <n v="3477"/>
    <n v="28"/>
    <x v="6"/>
    <x v="0"/>
  </r>
  <r>
    <x v="321"/>
    <x v="216"/>
    <x v="159"/>
    <x v="0"/>
    <n v="3477"/>
    <n v="28"/>
    <x v="1"/>
    <x v="0"/>
  </r>
  <r>
    <x v="322"/>
    <x v="216"/>
    <x v="159"/>
    <x v="0"/>
    <n v="3477"/>
    <n v="28"/>
    <x v="10"/>
    <x v="0"/>
  </r>
  <r>
    <x v="323"/>
    <x v="216"/>
    <x v="159"/>
    <x v="0"/>
    <n v="3477"/>
    <n v="28"/>
    <x v="9"/>
    <x v="0"/>
  </r>
  <r>
    <x v="324"/>
    <x v="216"/>
    <x v="159"/>
    <x v="0"/>
    <n v="3477"/>
    <n v="28"/>
    <x v="5"/>
    <x v="0"/>
  </r>
  <r>
    <x v="325"/>
    <x v="216"/>
    <x v="159"/>
    <x v="2"/>
    <n v="25554"/>
    <n v="8"/>
    <x v="8"/>
    <x v="0"/>
  </r>
  <r>
    <x v="326"/>
    <x v="216"/>
    <x v="159"/>
    <x v="2"/>
    <n v="25554"/>
    <n v="8"/>
    <x v="0"/>
    <x v="0"/>
  </r>
  <r>
    <x v="327"/>
    <x v="216"/>
    <x v="159"/>
    <x v="2"/>
    <n v="25554"/>
    <n v="8"/>
    <x v="3"/>
    <x v="0"/>
  </r>
  <r>
    <x v="328"/>
    <x v="216"/>
    <x v="159"/>
    <x v="2"/>
    <n v="25554"/>
    <n v="8"/>
    <x v="2"/>
    <x v="0"/>
  </r>
  <r>
    <x v="329"/>
    <x v="216"/>
    <x v="159"/>
    <x v="2"/>
    <n v="25554"/>
    <n v="8"/>
    <x v="4"/>
    <x v="0"/>
  </r>
  <r>
    <x v="330"/>
    <x v="217"/>
    <x v="160"/>
    <x v="2"/>
    <n v="1680"/>
    <n v="12"/>
    <x v="7"/>
    <x v="0"/>
  </r>
  <r>
    <x v="331"/>
    <x v="218"/>
    <x v="161"/>
    <x v="1"/>
    <n v="9325"/>
    <n v="24"/>
    <x v="7"/>
    <x v="0"/>
  </r>
  <r>
    <x v="332"/>
    <x v="218"/>
    <x v="161"/>
    <x v="1"/>
    <n v="9325"/>
    <n v="24"/>
    <x v="1"/>
    <x v="0"/>
  </r>
  <r>
    <x v="333"/>
    <x v="218"/>
    <x v="161"/>
    <x v="1"/>
    <n v="9325"/>
    <n v="24"/>
    <x v="10"/>
    <x v="0"/>
  </r>
  <r>
    <x v="334"/>
    <x v="218"/>
    <x v="161"/>
    <x v="1"/>
    <n v="9325"/>
    <n v="24"/>
    <x v="9"/>
    <x v="0"/>
  </r>
  <r>
    <x v="335"/>
    <x v="218"/>
    <x v="161"/>
    <x v="0"/>
    <n v="4725"/>
    <n v="16"/>
    <x v="8"/>
    <x v="0"/>
  </r>
  <r>
    <x v="336"/>
    <x v="218"/>
    <x v="161"/>
    <x v="0"/>
    <n v="4725"/>
    <n v="16"/>
    <x v="0"/>
    <x v="0"/>
  </r>
  <r>
    <x v="337"/>
    <x v="218"/>
    <x v="161"/>
    <x v="0"/>
    <n v="4725"/>
    <n v="16"/>
    <x v="3"/>
    <x v="0"/>
  </r>
  <r>
    <x v="338"/>
    <x v="219"/>
    <x v="162"/>
    <x v="0"/>
    <n v="35799"/>
    <n v="39"/>
    <x v="5"/>
    <x v="1"/>
  </r>
  <r>
    <x v="339"/>
    <x v="220"/>
    <x v="163"/>
    <x v="1"/>
    <n v="2580"/>
    <n v="9"/>
    <x v="10"/>
    <x v="0"/>
  </r>
  <r>
    <x v="340"/>
    <x v="221"/>
    <x v="164"/>
    <x v="0"/>
    <n v="11813"/>
    <n v="10"/>
    <x v="6"/>
    <x v="1"/>
  </r>
  <r>
    <x v="341"/>
    <x v="221"/>
    <x v="164"/>
    <x v="0"/>
    <n v="11813"/>
    <n v="10"/>
    <x v="1"/>
    <x v="1"/>
  </r>
  <r>
    <x v="342"/>
    <x v="222"/>
    <x v="165"/>
    <x v="0"/>
    <n v="3536"/>
    <n v="17"/>
    <x v="6"/>
    <x v="0"/>
  </r>
  <r>
    <x v="343"/>
    <x v="223"/>
    <x v="136"/>
    <x v="2"/>
    <n v="6600"/>
    <n v="11"/>
    <x v="5"/>
    <x v="1"/>
  </r>
  <r>
    <x v="344"/>
    <x v="224"/>
    <x v="166"/>
    <x v="7"/>
    <n v="1789"/>
    <n v="14"/>
    <x v="10"/>
    <x v="0"/>
  </r>
  <r>
    <x v="345"/>
    <x v="225"/>
    <x v="167"/>
    <x v="2"/>
    <n v="12361"/>
    <n v="12"/>
    <x v="4"/>
    <x v="0"/>
  </r>
  <r>
    <x v="346"/>
    <x v="226"/>
    <x v="168"/>
    <x v="0"/>
    <n v="858"/>
    <n v="53"/>
    <x v="7"/>
    <x v="0"/>
  </r>
  <r>
    <x v="347"/>
    <x v="227"/>
    <x v="169"/>
    <x v="1"/>
    <n v="23148"/>
    <n v="6"/>
    <x v="9"/>
    <x v="1"/>
  </r>
  <r>
    <x v="348"/>
    <x v="227"/>
    <x v="169"/>
    <x v="1"/>
    <n v="23148"/>
    <n v="6"/>
    <x v="5"/>
    <x v="1"/>
  </r>
  <r>
    <x v="349"/>
    <x v="228"/>
    <x v="170"/>
    <x v="2"/>
    <n v="8081"/>
    <n v="8"/>
    <x v="5"/>
    <x v="1"/>
  </r>
  <r>
    <x v="350"/>
    <x v="228"/>
    <x v="170"/>
    <x v="2"/>
    <n v="8081"/>
    <n v="8"/>
    <x v="8"/>
    <x v="1"/>
  </r>
  <r>
    <x v="351"/>
    <x v="229"/>
    <x v="171"/>
    <x v="2"/>
    <n v="23358"/>
    <n v="12"/>
    <x v="5"/>
    <x v="0"/>
  </r>
  <r>
    <x v="352"/>
    <x v="229"/>
    <x v="171"/>
    <x v="2"/>
    <n v="23358"/>
    <n v="12"/>
    <x v="8"/>
    <x v="0"/>
  </r>
  <r>
    <x v="353"/>
    <x v="230"/>
    <x v="60"/>
    <x v="13"/>
    <n v="9372"/>
    <n v="12"/>
    <x v="10"/>
    <x v="1"/>
  </r>
  <r>
    <x v="354"/>
    <x v="231"/>
    <x v="172"/>
    <x v="0"/>
    <n v="4633"/>
    <n v="21"/>
    <x v="1"/>
    <x v="0"/>
  </r>
  <r>
    <x v="355"/>
    <x v="232"/>
    <x v="173"/>
    <x v="6"/>
    <n v="13061"/>
    <n v="6"/>
    <x v="2"/>
    <x v="0"/>
  </r>
  <r>
    <x v="356"/>
    <x v="232"/>
    <x v="173"/>
    <x v="6"/>
    <n v="13061"/>
    <n v="6"/>
    <x v="4"/>
    <x v="0"/>
  </r>
  <r>
    <x v="357"/>
    <x v="233"/>
    <x v="155"/>
    <x v="6"/>
    <n v="3523"/>
    <n v="13"/>
    <x v="6"/>
    <x v="1"/>
  </r>
  <r>
    <x v="358"/>
    <x v="234"/>
    <x v="174"/>
    <x v="2"/>
    <n v="2774"/>
    <n v="0"/>
    <x v="0"/>
    <x v="0"/>
  </r>
  <r>
    <x v="359"/>
    <x v="235"/>
    <x v="175"/>
    <x v="3"/>
    <n v="440"/>
    <n v="11"/>
    <x v="6"/>
    <x v="0"/>
  </r>
  <r>
    <x v="360"/>
    <x v="236"/>
    <x v="176"/>
    <x v="2"/>
    <n v="8922"/>
    <n v="9"/>
    <x v="9"/>
    <x v="1"/>
  </r>
  <r>
    <x v="361"/>
    <x v="236"/>
    <x v="176"/>
    <x v="2"/>
    <n v="8922"/>
    <n v="9"/>
    <x v="5"/>
    <x v="1"/>
  </r>
  <r>
    <x v="362"/>
    <x v="236"/>
    <x v="176"/>
    <x v="2"/>
    <n v="8922"/>
    <n v="9"/>
    <x v="8"/>
    <x v="1"/>
  </r>
  <r>
    <x v="363"/>
    <x v="237"/>
    <x v="177"/>
    <x v="12"/>
    <n v="2023"/>
    <n v="15"/>
    <x v="1"/>
    <x v="0"/>
  </r>
  <r>
    <x v="364"/>
    <x v="238"/>
    <x v="178"/>
    <x v="11"/>
    <n v="1859"/>
    <n v="11"/>
    <x v="7"/>
    <x v="1"/>
  </r>
  <r>
    <x v="365"/>
    <x v="239"/>
    <x v="118"/>
    <x v="0"/>
    <n v="50482"/>
    <n v="13"/>
    <x v="10"/>
    <x v="1"/>
  </r>
  <r>
    <x v="366"/>
    <x v="239"/>
    <x v="118"/>
    <x v="0"/>
    <n v="50482"/>
    <n v="13"/>
    <x v="9"/>
    <x v="1"/>
  </r>
  <r>
    <x v="367"/>
    <x v="239"/>
    <x v="118"/>
    <x v="0"/>
    <n v="50482"/>
    <n v="7"/>
    <x v="5"/>
    <x v="1"/>
  </r>
  <r>
    <x v="368"/>
    <x v="239"/>
    <x v="118"/>
    <x v="0"/>
    <n v="50482"/>
    <n v="13"/>
    <x v="5"/>
    <x v="1"/>
  </r>
  <r>
    <x v="369"/>
    <x v="240"/>
    <x v="179"/>
    <x v="1"/>
    <n v="3207"/>
    <n v="6"/>
    <x v="7"/>
    <x v="0"/>
  </r>
  <r>
    <x v="370"/>
    <x v="240"/>
    <x v="179"/>
    <x v="1"/>
    <n v="3207"/>
    <n v="6"/>
    <x v="6"/>
    <x v="0"/>
  </r>
  <r>
    <x v="371"/>
    <x v="240"/>
    <x v="179"/>
    <x v="1"/>
    <n v="3207"/>
    <n v="6"/>
    <x v="1"/>
    <x v="0"/>
  </r>
  <r>
    <x v="372"/>
    <x v="240"/>
    <x v="179"/>
    <x v="1"/>
    <n v="3207"/>
    <n v="6"/>
    <x v="10"/>
    <x v="0"/>
  </r>
  <r>
    <x v="373"/>
    <x v="240"/>
    <x v="179"/>
    <x v="1"/>
    <n v="3207"/>
    <n v="6"/>
    <x v="9"/>
    <x v="0"/>
  </r>
  <r>
    <x v="374"/>
    <x v="241"/>
    <x v="159"/>
    <x v="1"/>
    <n v="803"/>
    <n v="9"/>
    <x v="7"/>
    <x v="0"/>
  </r>
  <r>
    <x v="375"/>
    <x v="242"/>
    <x v="180"/>
    <x v="0"/>
    <n v="23308"/>
    <n v="6"/>
    <x v="9"/>
    <x v="0"/>
  </r>
  <r>
    <x v="376"/>
    <x v="242"/>
    <x v="180"/>
    <x v="0"/>
    <n v="23308"/>
    <n v="6"/>
    <x v="8"/>
    <x v="0"/>
  </r>
  <r>
    <x v="377"/>
    <x v="242"/>
    <x v="180"/>
    <x v="0"/>
    <n v="23308"/>
    <n v="6"/>
    <x v="0"/>
    <x v="0"/>
  </r>
  <r>
    <x v="378"/>
    <x v="242"/>
    <x v="180"/>
    <x v="0"/>
    <n v="23308"/>
    <n v="6"/>
    <x v="3"/>
    <x v="0"/>
  </r>
  <r>
    <x v="379"/>
    <x v="242"/>
    <x v="180"/>
    <x v="0"/>
    <n v="23308"/>
    <n v="6"/>
    <x v="2"/>
    <x v="0"/>
  </r>
  <r>
    <x v="380"/>
    <x v="242"/>
    <x v="180"/>
    <x v="0"/>
    <n v="23308"/>
    <n v="6"/>
    <x v="4"/>
    <x v="0"/>
  </r>
  <r>
    <x v="381"/>
    <x v="243"/>
    <x v="33"/>
    <x v="2"/>
    <n v="5836"/>
    <n v="0"/>
    <x v="3"/>
    <x v="1"/>
  </r>
  <r>
    <x v="382"/>
    <x v="244"/>
    <x v="181"/>
    <x v="12"/>
    <n v="79446"/>
    <n v="18"/>
    <x v="8"/>
    <x v="1"/>
  </r>
  <r>
    <x v="383"/>
    <x v="244"/>
    <x v="181"/>
    <x v="12"/>
    <n v="79446"/>
    <n v="7"/>
    <x v="0"/>
    <x v="1"/>
  </r>
  <r>
    <x v="384"/>
    <x v="245"/>
    <x v="182"/>
    <x v="0"/>
    <n v="7747"/>
    <n v="14"/>
    <x v="6"/>
    <x v="1"/>
  </r>
  <r>
    <x v="385"/>
    <x v="245"/>
    <x v="182"/>
    <x v="0"/>
    <n v="7747"/>
    <n v="14"/>
    <x v="1"/>
    <x v="1"/>
  </r>
  <r>
    <x v="386"/>
    <x v="246"/>
    <x v="182"/>
    <x v="0"/>
    <n v="7251"/>
    <n v="9"/>
    <x v="6"/>
    <x v="1"/>
  </r>
  <r>
    <x v="387"/>
    <x v="247"/>
    <x v="182"/>
    <x v="0"/>
    <n v="7251"/>
    <n v="16"/>
    <x v="7"/>
    <x v="1"/>
  </r>
  <r>
    <x v="388"/>
    <x v="248"/>
    <x v="182"/>
    <x v="3"/>
    <n v="10559"/>
    <n v="2"/>
    <x v="7"/>
    <x v="1"/>
  </r>
  <r>
    <x v="389"/>
    <x v="248"/>
    <x v="182"/>
    <x v="3"/>
    <n v="10559"/>
    <n v="2"/>
    <x v="6"/>
    <x v="1"/>
  </r>
  <r>
    <x v="390"/>
    <x v="249"/>
    <x v="183"/>
    <x v="2"/>
    <n v="5249"/>
    <n v="5"/>
    <x v="0"/>
    <x v="1"/>
  </r>
  <r>
    <x v="391"/>
    <x v="249"/>
    <x v="183"/>
    <x v="2"/>
    <n v="5249"/>
    <n v="5"/>
    <x v="3"/>
    <x v="1"/>
  </r>
  <r>
    <x v="392"/>
    <x v="250"/>
    <x v="184"/>
    <x v="5"/>
    <n v="33844"/>
    <n v="20"/>
    <x v="9"/>
    <x v="1"/>
  </r>
  <r>
    <x v="393"/>
    <x v="250"/>
    <x v="184"/>
    <x v="5"/>
    <n v="33844"/>
    <n v="20"/>
    <x v="5"/>
    <x v="1"/>
  </r>
  <r>
    <x v="394"/>
    <x v="251"/>
    <x v="185"/>
    <x v="3"/>
    <n v="11616"/>
    <n v="7"/>
    <x v="10"/>
    <x v="1"/>
  </r>
  <r>
    <x v="395"/>
    <x v="251"/>
    <x v="185"/>
    <x v="3"/>
    <n v="11616"/>
    <n v="7"/>
    <x v="9"/>
    <x v="1"/>
  </r>
  <r>
    <x v="396"/>
    <x v="251"/>
    <x v="185"/>
    <x v="3"/>
    <n v="11616"/>
    <n v="7"/>
    <x v="5"/>
    <x v="1"/>
  </r>
  <r>
    <x v="397"/>
    <x v="252"/>
    <x v="155"/>
    <x v="4"/>
    <n v="13609"/>
    <n v="14"/>
    <x v="4"/>
    <x v="1"/>
  </r>
  <r>
    <x v="398"/>
    <x v="253"/>
    <x v="186"/>
    <x v="0"/>
    <n v="8587"/>
    <n v="10"/>
    <x v="7"/>
    <x v="1"/>
  </r>
  <r>
    <x v="399"/>
    <x v="254"/>
    <x v="187"/>
    <x v="6"/>
    <n v="29442"/>
    <n v="7"/>
    <x v="3"/>
    <x v="1"/>
  </r>
  <r>
    <x v="400"/>
    <x v="255"/>
    <x v="188"/>
    <x v="1"/>
    <n v="11098"/>
    <n v="13"/>
    <x v="10"/>
    <x v="1"/>
  </r>
  <r>
    <x v="401"/>
    <x v="256"/>
    <x v="189"/>
    <x v="2"/>
    <n v="9947"/>
    <n v="11"/>
    <x v="2"/>
    <x v="1"/>
  </r>
  <r>
    <x v="402"/>
    <x v="257"/>
    <x v="190"/>
    <x v="2"/>
    <n v="13871"/>
    <n v="6"/>
    <x v="7"/>
    <x v="1"/>
  </r>
  <r>
    <x v="403"/>
    <x v="257"/>
    <x v="190"/>
    <x v="2"/>
    <n v="13871"/>
    <n v="6"/>
    <x v="6"/>
    <x v="1"/>
  </r>
  <r>
    <x v="404"/>
    <x v="257"/>
    <x v="190"/>
    <x v="2"/>
    <n v="13871"/>
    <n v="8"/>
    <x v="1"/>
    <x v="1"/>
  </r>
  <r>
    <x v="405"/>
    <x v="257"/>
    <x v="190"/>
    <x v="2"/>
    <n v="13871"/>
    <n v="7"/>
    <x v="1"/>
    <x v="1"/>
  </r>
  <r>
    <x v="406"/>
    <x v="258"/>
    <x v="136"/>
    <x v="2"/>
    <n v="6982"/>
    <n v="14"/>
    <x v="9"/>
    <x v="1"/>
  </r>
  <r>
    <x v="407"/>
    <x v="259"/>
    <x v="37"/>
    <x v="0"/>
    <n v="32122"/>
    <n v="14"/>
    <x v="6"/>
    <x v="1"/>
  </r>
  <r>
    <x v="408"/>
    <x v="260"/>
    <x v="37"/>
    <x v="0"/>
    <n v="32122"/>
    <n v="8"/>
    <x v="1"/>
    <x v="1"/>
  </r>
  <r>
    <x v="409"/>
    <x v="260"/>
    <x v="37"/>
    <x v="0"/>
    <n v="32122"/>
    <n v="8"/>
    <x v="10"/>
    <x v="1"/>
  </r>
  <r>
    <x v="410"/>
    <x v="261"/>
    <x v="37"/>
    <x v="2"/>
    <n v="16949"/>
    <n v="30"/>
    <x v="1"/>
    <x v="1"/>
  </r>
  <r>
    <x v="411"/>
    <x v="261"/>
    <x v="37"/>
    <x v="2"/>
    <n v="16949"/>
    <n v="30"/>
    <x v="10"/>
    <x v="1"/>
  </r>
  <r>
    <x v="412"/>
    <x v="262"/>
    <x v="191"/>
    <x v="0"/>
    <n v="9289"/>
    <n v="13"/>
    <x v="6"/>
    <x v="0"/>
  </r>
  <r>
    <x v="413"/>
    <x v="262"/>
    <x v="191"/>
    <x v="0"/>
    <n v="9289"/>
    <n v="9"/>
    <x v="1"/>
    <x v="0"/>
  </r>
  <r>
    <x v="414"/>
    <x v="262"/>
    <x v="191"/>
    <x v="0"/>
    <n v="9289"/>
    <n v="9"/>
    <x v="10"/>
    <x v="0"/>
  </r>
  <r>
    <x v="415"/>
    <x v="263"/>
    <x v="192"/>
    <x v="6"/>
    <n v="7368"/>
    <n v="7"/>
    <x v="3"/>
    <x v="0"/>
  </r>
  <r>
    <x v="416"/>
    <x v="263"/>
    <x v="192"/>
    <x v="6"/>
    <n v="7368"/>
    <n v="7"/>
    <x v="2"/>
    <x v="0"/>
  </r>
  <r>
    <x v="417"/>
    <x v="264"/>
    <x v="193"/>
    <x v="0"/>
    <n v="4028"/>
    <n v="9"/>
    <x v="7"/>
    <x v="0"/>
  </r>
  <r>
    <x v="418"/>
    <x v="265"/>
    <x v="136"/>
    <x v="2"/>
    <n v="4628"/>
    <n v="7"/>
    <x v="7"/>
    <x v="1"/>
  </r>
  <r>
    <x v="419"/>
    <x v="265"/>
    <x v="136"/>
    <x v="2"/>
    <n v="4628"/>
    <n v="7"/>
    <x v="6"/>
    <x v="1"/>
  </r>
  <r>
    <x v="420"/>
    <x v="266"/>
    <x v="194"/>
    <x v="8"/>
    <n v="5396"/>
    <n v="20"/>
    <x v="9"/>
    <x v="1"/>
  </r>
  <r>
    <x v="421"/>
    <x v="267"/>
    <x v="195"/>
    <x v="3"/>
    <n v="4247"/>
    <n v="13"/>
    <x v="1"/>
    <x v="0"/>
  </r>
  <r>
    <x v="422"/>
    <x v="267"/>
    <x v="195"/>
    <x v="3"/>
    <n v="4247"/>
    <n v="13"/>
    <x v="10"/>
    <x v="0"/>
  </r>
  <r>
    <x v="423"/>
    <x v="268"/>
    <x v="196"/>
    <x v="4"/>
    <n v="22641"/>
    <n v="11"/>
    <x v="8"/>
    <x v="0"/>
  </r>
  <r>
    <x v="424"/>
    <x v="268"/>
    <x v="196"/>
    <x v="4"/>
    <n v="22641"/>
    <n v="11"/>
    <x v="0"/>
    <x v="0"/>
  </r>
  <r>
    <x v="425"/>
    <x v="268"/>
    <x v="196"/>
    <x v="4"/>
    <n v="22641"/>
    <n v="11"/>
    <x v="3"/>
    <x v="0"/>
  </r>
  <r>
    <x v="426"/>
    <x v="268"/>
    <x v="196"/>
    <x v="4"/>
    <n v="22641"/>
    <n v="11"/>
    <x v="4"/>
    <x v="0"/>
  </r>
  <r>
    <x v="427"/>
    <x v="269"/>
    <x v="155"/>
    <x v="3"/>
    <n v="6222"/>
    <n v="18"/>
    <x v="1"/>
    <x v="1"/>
  </r>
  <r>
    <x v="428"/>
    <x v="270"/>
    <x v="136"/>
    <x v="2"/>
    <n v="4506"/>
    <n v="14"/>
    <x v="6"/>
    <x v="1"/>
  </r>
  <r>
    <x v="429"/>
    <x v="271"/>
    <x v="100"/>
    <x v="7"/>
    <n v="8747"/>
    <n v="19"/>
    <x v="7"/>
    <x v="1"/>
  </r>
  <r>
    <x v="430"/>
    <x v="272"/>
    <x v="197"/>
    <x v="2"/>
    <n v="1655"/>
    <n v="13"/>
    <x v="7"/>
    <x v="0"/>
  </r>
  <r>
    <x v="431"/>
    <x v="273"/>
    <x v="198"/>
    <x v="8"/>
    <n v="7861"/>
    <n v="5"/>
    <x v="0"/>
    <x v="0"/>
  </r>
  <r>
    <x v="432"/>
    <x v="274"/>
    <x v="136"/>
    <x v="2"/>
    <n v="6247"/>
    <n v="10"/>
    <x v="10"/>
    <x v="1"/>
  </r>
  <r>
    <x v="433"/>
    <x v="275"/>
    <x v="199"/>
    <x v="0"/>
    <n v="39459"/>
    <n v="9"/>
    <x v="8"/>
    <x v="1"/>
  </r>
  <r>
    <x v="434"/>
    <x v="276"/>
    <x v="200"/>
    <x v="4"/>
    <n v="10101"/>
    <n v="8"/>
    <x v="5"/>
    <x v="1"/>
  </r>
  <r>
    <x v="435"/>
    <x v="277"/>
    <x v="33"/>
    <x v="2"/>
    <n v="5898"/>
    <n v="8"/>
    <x v="2"/>
    <x v="1"/>
  </r>
  <r>
    <x v="436"/>
    <x v="278"/>
    <x v="201"/>
    <x v="1"/>
    <n v="2744"/>
    <n v="12"/>
    <x v="4"/>
    <x v="0"/>
  </r>
  <r>
    <x v="437"/>
    <x v="279"/>
    <x v="202"/>
    <x v="2"/>
    <n v="49288"/>
    <n v="11"/>
    <x v="8"/>
    <x v="1"/>
  </r>
  <r>
    <x v="438"/>
    <x v="279"/>
    <x v="202"/>
    <x v="2"/>
    <n v="49288"/>
    <n v="11"/>
    <x v="0"/>
    <x v="1"/>
  </r>
  <r>
    <x v="439"/>
    <x v="280"/>
    <x v="203"/>
    <x v="3"/>
    <n v="1201"/>
    <n v="40"/>
    <x v="6"/>
    <x v="0"/>
  </r>
  <r>
    <x v="440"/>
    <x v="280"/>
    <x v="203"/>
    <x v="3"/>
    <n v="1201"/>
    <n v="40"/>
    <x v="1"/>
    <x v="0"/>
  </r>
  <r>
    <x v="441"/>
    <x v="280"/>
    <x v="203"/>
    <x v="3"/>
    <n v="1201"/>
    <n v="40"/>
    <x v="10"/>
    <x v="0"/>
  </r>
  <r>
    <x v="442"/>
    <x v="280"/>
    <x v="203"/>
    <x v="3"/>
    <n v="1201"/>
    <n v="40"/>
    <x v="9"/>
    <x v="0"/>
  </r>
  <r>
    <x v="443"/>
    <x v="280"/>
    <x v="203"/>
    <x v="3"/>
    <n v="1201"/>
    <n v="40"/>
    <x v="5"/>
    <x v="0"/>
  </r>
  <r>
    <x v="444"/>
    <x v="281"/>
    <x v="203"/>
    <x v="6"/>
    <n v="807"/>
    <n v="36"/>
    <x v="0"/>
    <x v="0"/>
  </r>
  <r>
    <x v="445"/>
    <x v="282"/>
    <x v="204"/>
    <x v="6"/>
    <n v="3759"/>
    <n v="16"/>
    <x v="1"/>
    <x v="1"/>
  </r>
  <r>
    <x v="446"/>
    <x v="283"/>
    <x v="205"/>
    <x v="2"/>
    <n v="2663"/>
    <n v="17"/>
    <x v="9"/>
    <x v="0"/>
  </r>
  <r>
    <x v="447"/>
    <x v="284"/>
    <x v="205"/>
    <x v="2"/>
    <n v="3428"/>
    <n v="14"/>
    <x v="8"/>
    <x v="0"/>
  </r>
  <r>
    <x v="448"/>
    <x v="285"/>
    <x v="205"/>
    <x v="2"/>
    <n v="2876"/>
    <n v="21"/>
    <x v="10"/>
    <x v="0"/>
  </r>
  <r>
    <x v="449"/>
    <x v="286"/>
    <x v="206"/>
    <x v="4"/>
    <n v="3601"/>
    <n v="18"/>
    <x v="2"/>
    <x v="0"/>
  </r>
  <r>
    <x v="450"/>
    <x v="287"/>
    <x v="206"/>
    <x v="3"/>
    <n v="7058"/>
    <n v="17"/>
    <x v="2"/>
    <x v="0"/>
  </r>
  <r>
    <x v="451"/>
    <x v="288"/>
    <x v="207"/>
    <x v="2"/>
    <n v="9784"/>
    <n v="5"/>
    <x v="3"/>
    <x v="1"/>
  </r>
  <r>
    <x v="452"/>
    <x v="288"/>
    <x v="207"/>
    <x v="2"/>
    <n v="9784"/>
    <n v="5"/>
    <x v="2"/>
    <x v="1"/>
  </r>
  <r>
    <x v="453"/>
    <x v="289"/>
    <x v="208"/>
    <x v="1"/>
    <n v="10795"/>
    <n v="21"/>
    <x v="10"/>
    <x v="0"/>
  </r>
  <r>
    <x v="454"/>
    <x v="290"/>
    <x v="96"/>
    <x v="6"/>
    <n v="10191"/>
    <n v="18"/>
    <x v="2"/>
    <x v="1"/>
  </r>
  <r>
    <x v="455"/>
    <x v="291"/>
    <x v="155"/>
    <x v="6"/>
    <n v="14493"/>
    <n v="18"/>
    <x v="10"/>
    <x v="1"/>
  </r>
  <r>
    <x v="456"/>
    <x v="292"/>
    <x v="136"/>
    <x v="1"/>
    <n v="2186"/>
    <n v="12"/>
    <x v="6"/>
    <x v="1"/>
  </r>
  <r>
    <x v="457"/>
    <x v="293"/>
    <x v="209"/>
    <x v="1"/>
    <n v="1204"/>
    <n v="14"/>
    <x v="6"/>
    <x v="0"/>
  </r>
  <r>
    <x v="458"/>
    <x v="294"/>
    <x v="136"/>
    <x v="2"/>
    <n v="2091"/>
    <n v="12"/>
    <x v="10"/>
    <x v="1"/>
  </r>
  <r>
    <x v="459"/>
    <x v="295"/>
    <x v="210"/>
    <x v="1"/>
    <n v="19720"/>
    <n v="8"/>
    <x v="7"/>
    <x v="1"/>
  </r>
  <r>
    <x v="460"/>
    <x v="295"/>
    <x v="210"/>
    <x v="1"/>
    <n v="19720"/>
    <n v="8"/>
    <x v="3"/>
    <x v="1"/>
  </r>
  <r>
    <x v="461"/>
    <x v="296"/>
    <x v="31"/>
    <x v="1"/>
    <n v="2122"/>
    <n v="0"/>
    <x v="6"/>
    <x v="1"/>
  </r>
  <r>
    <x v="462"/>
    <x v="297"/>
    <x v="211"/>
    <x v="4"/>
    <n v="27536"/>
    <n v="14"/>
    <x v="4"/>
    <x v="1"/>
  </r>
  <r>
    <x v="463"/>
    <x v="298"/>
    <x v="136"/>
    <x v="2"/>
    <n v="4290"/>
    <n v="10"/>
    <x v="1"/>
    <x v="1"/>
  </r>
  <r>
    <x v="464"/>
    <x v="299"/>
    <x v="212"/>
    <x v="1"/>
    <n v="26490"/>
    <n v="15"/>
    <x v="3"/>
    <x v="0"/>
  </r>
  <r>
    <x v="465"/>
    <x v="299"/>
    <x v="212"/>
    <x v="1"/>
    <n v="26490"/>
    <n v="15"/>
    <x v="2"/>
    <x v="0"/>
  </r>
  <r>
    <x v="466"/>
    <x v="299"/>
    <x v="212"/>
    <x v="1"/>
    <n v="26490"/>
    <n v="15"/>
    <x v="4"/>
    <x v="0"/>
  </r>
  <r>
    <x v="467"/>
    <x v="300"/>
    <x v="123"/>
    <x v="0"/>
    <n v="5487"/>
    <n v="9"/>
    <x v="3"/>
    <x v="0"/>
  </r>
  <r>
    <x v="468"/>
    <x v="301"/>
    <x v="33"/>
    <x v="0"/>
    <n v="6377"/>
    <n v="7"/>
    <x v="10"/>
    <x v="1"/>
  </r>
  <r>
    <x v="469"/>
    <x v="302"/>
    <x v="136"/>
    <x v="0"/>
    <n v="1463"/>
    <n v="10"/>
    <x v="1"/>
    <x v="1"/>
  </r>
  <r>
    <x v="470"/>
    <x v="303"/>
    <x v="213"/>
    <x v="3"/>
    <n v="3759"/>
    <n v="6"/>
    <x v="7"/>
    <x v="1"/>
  </r>
  <r>
    <x v="471"/>
    <x v="304"/>
    <x v="44"/>
    <x v="3"/>
    <n v="3503"/>
    <n v="9"/>
    <x v="7"/>
    <x v="0"/>
  </r>
  <r>
    <x v="472"/>
    <x v="305"/>
    <x v="214"/>
    <x v="0"/>
    <n v="11550"/>
    <n v="10"/>
    <x v="4"/>
    <x v="0"/>
  </r>
  <r>
    <x v="473"/>
    <x v="306"/>
    <x v="31"/>
    <x v="0"/>
    <n v="3801"/>
    <n v="82"/>
    <x v="7"/>
    <x v="1"/>
  </r>
  <r>
    <x v="474"/>
    <x v="307"/>
    <x v="33"/>
    <x v="2"/>
    <n v="3796"/>
    <n v="12"/>
    <x v="6"/>
    <x v="1"/>
  </r>
  <r>
    <x v="475"/>
    <x v="308"/>
    <x v="215"/>
    <x v="0"/>
    <n v="9030"/>
    <n v="10"/>
    <x v="4"/>
    <x v="0"/>
  </r>
  <r>
    <x v="476"/>
    <x v="309"/>
    <x v="216"/>
    <x v="8"/>
    <n v="19546"/>
    <n v="5"/>
    <x v="9"/>
    <x v="1"/>
  </r>
  <r>
    <x v="477"/>
    <x v="309"/>
    <x v="216"/>
    <x v="8"/>
    <n v="19546"/>
    <n v="5"/>
    <x v="5"/>
    <x v="1"/>
  </r>
  <r>
    <x v="478"/>
    <x v="309"/>
    <x v="216"/>
    <x v="8"/>
    <n v="19546"/>
    <n v="5"/>
    <x v="8"/>
    <x v="1"/>
  </r>
  <r>
    <x v="479"/>
    <x v="309"/>
    <x v="216"/>
    <x v="8"/>
    <n v="19546"/>
    <n v="5"/>
    <x v="0"/>
    <x v="1"/>
  </r>
  <r>
    <x v="480"/>
    <x v="309"/>
    <x v="216"/>
    <x v="8"/>
    <n v="19546"/>
    <n v="5"/>
    <x v="3"/>
    <x v="1"/>
  </r>
  <r>
    <x v="481"/>
    <x v="309"/>
    <x v="216"/>
    <x v="8"/>
    <n v="19546"/>
    <n v="5"/>
    <x v="2"/>
    <x v="1"/>
  </r>
  <r>
    <x v="482"/>
    <x v="309"/>
    <x v="216"/>
    <x v="8"/>
    <n v="19546"/>
    <n v="5"/>
    <x v="4"/>
    <x v="1"/>
  </r>
  <r>
    <x v="483"/>
    <x v="310"/>
    <x v="217"/>
    <x v="1"/>
    <n v="7508"/>
    <n v="16"/>
    <x v="8"/>
    <x v="0"/>
  </r>
  <r>
    <x v="484"/>
    <x v="310"/>
    <x v="217"/>
    <x v="1"/>
    <n v="7508"/>
    <n v="16"/>
    <x v="0"/>
    <x v="0"/>
  </r>
  <r>
    <x v="485"/>
    <x v="310"/>
    <x v="217"/>
    <x v="1"/>
    <n v="7508"/>
    <n v="16"/>
    <x v="3"/>
    <x v="0"/>
  </r>
  <r>
    <x v="486"/>
    <x v="311"/>
    <x v="218"/>
    <x v="8"/>
    <n v="8842"/>
    <n v="10"/>
    <x v="0"/>
    <x v="1"/>
  </r>
  <r>
    <x v="487"/>
    <x v="311"/>
    <x v="218"/>
    <x v="8"/>
    <n v="8842"/>
    <n v="10"/>
    <x v="3"/>
    <x v="1"/>
  </r>
  <r>
    <x v="488"/>
    <x v="311"/>
    <x v="218"/>
    <x v="8"/>
    <n v="8842"/>
    <n v="10"/>
    <x v="2"/>
    <x v="1"/>
  </r>
  <r>
    <x v="489"/>
    <x v="311"/>
    <x v="218"/>
    <x v="8"/>
    <n v="8842"/>
    <n v="10"/>
    <x v="4"/>
    <x v="1"/>
  </r>
  <r>
    <x v="490"/>
    <x v="312"/>
    <x v="219"/>
    <x v="2"/>
    <n v="30183"/>
    <n v="4"/>
    <x v="2"/>
    <x v="1"/>
  </r>
  <r>
    <x v="491"/>
    <x v="312"/>
    <x v="219"/>
    <x v="2"/>
    <n v="30183"/>
    <n v="4"/>
    <x v="4"/>
    <x v="1"/>
  </r>
  <r>
    <x v="492"/>
    <x v="313"/>
    <x v="220"/>
    <x v="0"/>
    <n v="6169"/>
    <n v="16"/>
    <x v="8"/>
    <x v="0"/>
  </r>
  <r>
    <x v="493"/>
    <x v="314"/>
    <x v="221"/>
    <x v="0"/>
    <n v="7034"/>
    <n v="15"/>
    <x v="9"/>
    <x v="0"/>
  </r>
  <r>
    <x v="494"/>
    <x v="315"/>
    <x v="222"/>
    <x v="1"/>
    <n v="11034"/>
    <n v="19"/>
    <x v="1"/>
    <x v="0"/>
  </r>
  <r>
    <x v="495"/>
    <x v="315"/>
    <x v="222"/>
    <x v="1"/>
    <n v="11034"/>
    <n v="19"/>
    <x v="10"/>
    <x v="0"/>
  </r>
  <r>
    <x v="496"/>
    <x v="316"/>
    <x v="223"/>
    <x v="4"/>
    <n v="7932"/>
    <n v="9"/>
    <x v="3"/>
    <x v="1"/>
  </r>
  <r>
    <x v="497"/>
    <x v="317"/>
    <x v="224"/>
    <x v="4"/>
    <n v="1904"/>
    <n v="23"/>
    <x v="10"/>
    <x v="0"/>
  </r>
  <r>
    <x v="498"/>
    <x v="318"/>
    <x v="225"/>
    <x v="6"/>
    <n v="3319"/>
    <n v="11"/>
    <x v="7"/>
    <x v="0"/>
  </r>
  <r>
    <x v="499"/>
    <x v="318"/>
    <x v="225"/>
    <x v="6"/>
    <n v="3319"/>
    <n v="11"/>
    <x v="6"/>
    <x v="0"/>
  </r>
  <r>
    <x v="500"/>
    <x v="319"/>
    <x v="226"/>
    <x v="1"/>
    <n v="11128"/>
    <n v="23"/>
    <x v="5"/>
    <x v="0"/>
  </r>
  <r>
    <x v="501"/>
    <x v="319"/>
    <x v="226"/>
    <x v="1"/>
    <n v="11128"/>
    <n v="23"/>
    <x v="8"/>
    <x v="0"/>
  </r>
  <r>
    <x v="502"/>
    <x v="319"/>
    <x v="226"/>
    <x v="1"/>
    <n v="11128"/>
    <n v="23"/>
    <x v="0"/>
    <x v="0"/>
  </r>
  <r>
    <x v="503"/>
    <x v="319"/>
    <x v="226"/>
    <x v="1"/>
    <n v="11128"/>
    <n v="23"/>
    <x v="3"/>
    <x v="0"/>
  </r>
  <r>
    <x v="504"/>
    <x v="320"/>
    <x v="227"/>
    <x v="6"/>
    <n v="5977"/>
    <n v="12"/>
    <x v="1"/>
    <x v="0"/>
  </r>
  <r>
    <x v="505"/>
    <x v="321"/>
    <x v="73"/>
    <x v="2"/>
    <n v="26234"/>
    <n v="0"/>
    <x v="9"/>
    <x v="1"/>
  </r>
  <r>
    <x v="506"/>
    <x v="321"/>
    <x v="73"/>
    <x v="2"/>
    <n v="26234"/>
    <n v="0"/>
    <x v="5"/>
    <x v="1"/>
  </r>
  <r>
    <x v="507"/>
    <x v="321"/>
    <x v="73"/>
    <x v="2"/>
    <n v="26234"/>
    <n v="0"/>
    <x v="8"/>
    <x v="1"/>
  </r>
  <r>
    <x v="508"/>
    <x v="321"/>
    <x v="73"/>
    <x v="2"/>
    <n v="26234"/>
    <n v="0"/>
    <x v="0"/>
    <x v="1"/>
  </r>
  <r>
    <x v="509"/>
    <x v="321"/>
    <x v="73"/>
    <x v="2"/>
    <n v="26234"/>
    <n v="7"/>
    <x v="4"/>
    <x v="1"/>
  </r>
  <r>
    <x v="510"/>
    <x v="322"/>
    <x v="158"/>
    <x v="1"/>
    <n v="4360"/>
    <n v="21"/>
    <x v="3"/>
    <x v="0"/>
  </r>
  <r>
    <x v="511"/>
    <x v="323"/>
    <x v="228"/>
    <x v="2"/>
    <n v="2282"/>
    <n v="21"/>
    <x v="6"/>
    <x v="1"/>
  </r>
  <r>
    <x v="512"/>
    <x v="324"/>
    <x v="229"/>
    <x v="4"/>
    <n v="438"/>
    <n v="15"/>
    <x v="7"/>
    <x v="0"/>
  </r>
  <r>
    <x v="513"/>
    <x v="325"/>
    <x v="31"/>
    <x v="0"/>
    <n v="11676"/>
    <n v="9"/>
    <x v="7"/>
    <x v="1"/>
  </r>
  <r>
    <x v="514"/>
    <x v="326"/>
    <x v="24"/>
    <x v="4"/>
    <n v="2586"/>
    <n v="5"/>
    <x v="5"/>
    <x v="1"/>
  </r>
  <r>
    <x v="515"/>
    <x v="327"/>
    <x v="230"/>
    <x v="2"/>
    <n v="29673"/>
    <n v="16"/>
    <x v="6"/>
    <x v="0"/>
  </r>
  <r>
    <x v="516"/>
    <x v="327"/>
    <x v="230"/>
    <x v="2"/>
    <n v="29673"/>
    <n v="16"/>
    <x v="1"/>
    <x v="0"/>
  </r>
  <r>
    <x v="517"/>
    <x v="327"/>
    <x v="230"/>
    <x v="2"/>
    <n v="29673"/>
    <n v="16"/>
    <x v="10"/>
    <x v="0"/>
  </r>
  <r>
    <x v="518"/>
    <x v="327"/>
    <x v="230"/>
    <x v="2"/>
    <n v="29673"/>
    <n v="13"/>
    <x v="5"/>
    <x v="0"/>
  </r>
  <r>
    <x v="519"/>
    <x v="327"/>
    <x v="230"/>
    <x v="2"/>
    <n v="29673"/>
    <n v="16"/>
    <x v="5"/>
    <x v="0"/>
  </r>
  <r>
    <x v="520"/>
    <x v="328"/>
    <x v="1"/>
    <x v="6"/>
    <n v="6740"/>
    <n v="20"/>
    <x v="7"/>
    <x v="1"/>
  </r>
  <r>
    <x v="521"/>
    <x v="329"/>
    <x v="113"/>
    <x v="8"/>
    <n v="5956"/>
    <n v="11"/>
    <x v="4"/>
    <x v="0"/>
  </r>
  <r>
    <x v="522"/>
    <x v="330"/>
    <x v="231"/>
    <x v="2"/>
    <n v="6108"/>
    <n v="4"/>
    <x v="4"/>
    <x v="0"/>
  </r>
  <r>
    <x v="523"/>
    <x v="331"/>
    <x v="103"/>
    <x v="0"/>
    <n v="4585"/>
    <n v="9"/>
    <x v="0"/>
    <x v="0"/>
  </r>
  <r>
    <x v="524"/>
    <x v="332"/>
    <x v="232"/>
    <x v="2"/>
    <n v="3829"/>
    <n v="42"/>
    <x v="7"/>
    <x v="1"/>
  </r>
  <r>
    <x v="525"/>
    <x v="333"/>
    <x v="233"/>
    <x v="4"/>
    <n v="8958"/>
    <n v="12"/>
    <x v="1"/>
    <x v="1"/>
  </r>
  <r>
    <x v="526"/>
    <x v="334"/>
    <x v="234"/>
    <x v="1"/>
    <n v="5492"/>
    <n v="18"/>
    <x v="3"/>
    <x v="0"/>
  </r>
  <r>
    <x v="527"/>
    <x v="335"/>
    <x v="235"/>
    <x v="0"/>
    <n v="9292"/>
    <n v="17"/>
    <x v="5"/>
    <x v="0"/>
  </r>
  <r>
    <x v="528"/>
    <x v="336"/>
    <x v="131"/>
    <x v="0"/>
    <n v="1873"/>
    <n v="14"/>
    <x v="8"/>
    <x v="1"/>
  </r>
  <r>
    <x v="529"/>
    <x v="337"/>
    <x v="236"/>
    <x v="2"/>
    <n v="8170"/>
    <n v="13"/>
    <x v="4"/>
    <x v="1"/>
  </r>
  <r>
    <x v="530"/>
    <x v="338"/>
    <x v="237"/>
    <x v="3"/>
    <n v="3341"/>
    <n v="9"/>
    <x v="1"/>
    <x v="0"/>
  </r>
  <r>
    <x v="531"/>
    <x v="339"/>
    <x v="238"/>
    <x v="3"/>
    <n v="7497"/>
    <n v="6"/>
    <x v="10"/>
    <x v="0"/>
  </r>
  <r>
    <x v="532"/>
    <x v="339"/>
    <x v="238"/>
    <x v="3"/>
    <n v="7497"/>
    <n v="6"/>
    <x v="9"/>
    <x v="0"/>
  </r>
  <r>
    <x v="533"/>
    <x v="340"/>
    <x v="239"/>
    <x v="2"/>
    <n v="13779"/>
    <n v="14"/>
    <x v="0"/>
    <x v="0"/>
  </r>
  <r>
    <x v="534"/>
    <x v="341"/>
    <x v="240"/>
    <x v="2"/>
    <n v="87841"/>
    <n v="15"/>
    <x v="4"/>
    <x v="1"/>
  </r>
  <r>
    <x v="535"/>
    <x v="342"/>
    <x v="241"/>
    <x v="2"/>
    <n v="9967"/>
    <n v="13"/>
    <x v="7"/>
    <x v="1"/>
  </r>
  <r>
    <x v="536"/>
    <x v="343"/>
    <x v="242"/>
    <x v="1"/>
    <n v="6669"/>
    <n v="12"/>
    <x v="2"/>
    <x v="0"/>
  </r>
  <r>
    <x v="537"/>
    <x v="344"/>
    <x v="243"/>
    <x v="3"/>
    <n v="17044"/>
    <n v="18"/>
    <x v="10"/>
    <x v="0"/>
  </r>
  <r>
    <x v="538"/>
    <x v="345"/>
    <x v="244"/>
    <x v="4"/>
    <n v="10760"/>
    <n v="15"/>
    <x v="10"/>
    <x v="1"/>
  </r>
  <r>
    <x v="539"/>
    <x v="346"/>
    <x v="245"/>
    <x v="7"/>
    <n v="1302"/>
    <n v="11"/>
    <x v="6"/>
    <x v="0"/>
  </r>
  <r>
    <x v="540"/>
    <x v="347"/>
    <x v="246"/>
    <x v="2"/>
    <n v="21625"/>
    <n v="9"/>
    <x v="9"/>
    <x v="1"/>
  </r>
  <r>
    <x v="541"/>
    <x v="347"/>
    <x v="246"/>
    <x v="2"/>
    <n v="21625"/>
    <n v="9"/>
    <x v="5"/>
    <x v="1"/>
  </r>
  <r>
    <x v="542"/>
    <x v="347"/>
    <x v="246"/>
    <x v="2"/>
    <n v="21625"/>
    <n v="9"/>
    <x v="8"/>
    <x v="1"/>
  </r>
  <r>
    <x v="543"/>
    <x v="347"/>
    <x v="246"/>
    <x v="2"/>
    <n v="21625"/>
    <n v="9"/>
    <x v="0"/>
    <x v="1"/>
  </r>
  <r>
    <x v="544"/>
    <x v="347"/>
    <x v="246"/>
    <x v="2"/>
    <n v="21625"/>
    <n v="9"/>
    <x v="3"/>
    <x v="1"/>
  </r>
  <r>
    <x v="545"/>
    <x v="348"/>
    <x v="33"/>
    <x v="8"/>
    <n v="9413"/>
    <n v="8"/>
    <x v="4"/>
    <x v="1"/>
  </r>
  <r>
    <x v="546"/>
    <x v="349"/>
    <x v="247"/>
    <x v="0"/>
    <n v="14331"/>
    <n v="8"/>
    <x v="0"/>
    <x v="0"/>
  </r>
  <r>
    <x v="547"/>
    <x v="349"/>
    <x v="247"/>
    <x v="0"/>
    <n v="14331"/>
    <n v="8"/>
    <x v="3"/>
    <x v="0"/>
  </r>
  <r>
    <x v="548"/>
    <x v="349"/>
    <x v="247"/>
    <x v="0"/>
    <n v="14331"/>
    <n v="8"/>
    <x v="2"/>
    <x v="0"/>
  </r>
  <r>
    <x v="549"/>
    <x v="349"/>
    <x v="247"/>
    <x v="0"/>
    <n v="14331"/>
    <n v="8"/>
    <x v="4"/>
    <x v="0"/>
  </r>
</pivotCacheRecords>
</file>

<file path=xl/pivotCache/pivotCacheRecords2.xml><?xml version="1.0" encoding="utf-8"?>
<pivotCacheRecords xmlns="http://schemas.openxmlformats.org/spreadsheetml/2006/main" xmlns:r="http://schemas.openxmlformats.org/officeDocument/2006/relationships" count="550">
  <r>
    <n v="1"/>
    <s v="10-Day Green Smoothie Cleanse"/>
    <s v="JJ Smith"/>
    <n v="4.7"/>
    <n v="17350"/>
    <n v="8"/>
    <n v="2016"/>
    <s v="Non Fiction"/>
    <x v="0"/>
    <x v="0"/>
  </r>
  <r>
    <n v="2"/>
    <s v="11/22/63: A Novel"/>
    <s v="Stephen King"/>
    <n v="4.5999999999999996"/>
    <n v="2052"/>
    <n v="22"/>
    <n v="2011"/>
    <s v="Fiction"/>
    <x v="1"/>
    <x v="0"/>
  </r>
  <r>
    <n v="3"/>
    <s v="12 Rules for Life: An Antidote to Chaos"/>
    <s v="Jordan B. Peterson"/>
    <n v="4.7"/>
    <n v="18979"/>
    <n v="15"/>
    <n v="2018"/>
    <s v="Non Fiction"/>
    <x v="1"/>
    <x v="0"/>
  </r>
  <r>
    <n v="4"/>
    <s v="1984 (Signet Classics)"/>
    <s v="George Orwell"/>
    <n v="4.7"/>
    <n v="21424"/>
    <n v="6"/>
    <n v="2017"/>
    <s v="Fiction"/>
    <x v="0"/>
    <x v="0"/>
  </r>
  <r>
    <n v="5"/>
    <s v="5,000 Awesome Facts (About Everything!) (National Geographic Kids)"/>
    <s v="National Geographic Kids"/>
    <n v="4.8"/>
    <n v="7665"/>
    <n v="12"/>
    <n v="2019"/>
    <s v="Non Fiction"/>
    <x v="1"/>
    <x v="0"/>
  </r>
  <r>
    <n v="6"/>
    <s v="A Dance with Dragons (A Song of Ice and Fire)"/>
    <s v="George R. R. Martin"/>
    <n v="4.4000000000000004"/>
    <n v="12643"/>
    <n v="11"/>
    <n v="2011"/>
    <s v="Fiction"/>
    <x v="1"/>
    <x v="0"/>
  </r>
  <r>
    <n v="7"/>
    <s v="A Game of Thrones / A Clash of Kings / A Storm of Swords / A Feast of Crows / A Dance with Dragons"/>
    <s v="George R. R. Martin"/>
    <n v="4.7"/>
    <n v="19735"/>
    <n v="30"/>
    <n v="2014"/>
    <s v="Fiction"/>
    <x v="1"/>
    <x v="0"/>
  </r>
  <r>
    <n v="8"/>
    <s v="A Gentleman in Moscow: A Novel"/>
    <s v="Amor Towles"/>
    <n v="4.7"/>
    <n v="19699"/>
    <n v="15"/>
    <n v="2017"/>
    <s v="Fiction"/>
    <x v="1"/>
    <x v="0"/>
  </r>
  <r>
    <n v="9"/>
    <s v="A Gooder Loyalty: Truth, Lies, and Leadership"/>
    <s v="James Comey"/>
    <n v="4.7"/>
    <n v="5983"/>
    <n v="3"/>
    <n v="2018"/>
    <s v="Non Fiction"/>
    <x v="0"/>
    <x v="0"/>
  </r>
  <r>
    <n v="10"/>
    <s v="A Man Called Ove: A Novel"/>
    <s v="Fredrik Backman"/>
    <n v="4.5999999999999996"/>
    <n v="23848"/>
    <n v="8"/>
    <n v="2016"/>
    <s v="Fiction"/>
    <x v="0"/>
    <x v="0"/>
  </r>
  <r>
    <n v="11"/>
    <s v="A Man Called Ove: A Novel"/>
    <s v="Fredrik Backman"/>
    <n v="4.5999999999999996"/>
    <n v="23848"/>
    <n v="8"/>
    <n v="2017"/>
    <s v="Fiction"/>
    <x v="0"/>
    <x v="0"/>
  </r>
  <r>
    <n v="12"/>
    <s v="A Patriot's History of the United States: From Columbus's Great Discovery to the War on Terror"/>
    <s v="Larry Schweikart"/>
    <n v="4.5999999999999996"/>
    <n v="460"/>
    <n v="2"/>
    <n v="2010"/>
    <s v="Non Fiction"/>
    <x v="0"/>
    <x v="0"/>
  </r>
  <r>
    <n v="13"/>
    <s v="A Stolen Life: A Memoir"/>
    <s v="Jaycee Dugard"/>
    <n v="4.5999999999999996"/>
    <n v="4149"/>
    <n v="32"/>
    <n v="2011"/>
    <s v="Non Fiction"/>
    <x v="1"/>
    <x v="0"/>
  </r>
  <r>
    <n v="14"/>
    <s v="A Wrinkle in Time (Time Quintet)"/>
    <s v="Madeleine L'Engle"/>
    <n v="4.5"/>
    <n v="5153"/>
    <n v="5"/>
    <n v="2018"/>
    <s v="Fiction"/>
    <x v="0"/>
    <x v="0"/>
  </r>
  <r>
    <n v="15"/>
    <s v="Act Like a Lady, Think Like a Man: What Men Really Think About Love, Relationships, Intimacy, and Commitment"/>
    <s v="Steve Harvey"/>
    <n v="4.5999999999999996"/>
    <n v="5013"/>
    <n v="17"/>
    <n v="2009"/>
    <s v="Non Fiction"/>
    <x v="1"/>
    <x v="0"/>
  </r>
  <r>
    <n v="16"/>
    <s v="Adult Coloring Book Designs: Stress Relief Coloring Book: Garden Designs, Mandalas, Animals, and Paisley Patterns"/>
    <s v="Adult Coloring Book Designs"/>
    <n v="4.5"/>
    <n v="2313"/>
    <n v="4"/>
    <n v="2016"/>
    <s v="Non Fiction"/>
    <x v="0"/>
    <x v="0"/>
  </r>
  <r>
    <n v="17"/>
    <s v="Adult Coloring Book: Stress Relieving Animal Designs"/>
    <s v="Blue Star Coloring"/>
    <n v="4.5999999999999996"/>
    <n v="2925"/>
    <n v="6"/>
    <n v="2015"/>
    <s v="Non Fiction"/>
    <x v="0"/>
    <x v="0"/>
  </r>
  <r>
    <n v="18"/>
    <s v="Adult Coloring Book: Stress Relieving Patterns"/>
    <s v="Blue Star Coloring"/>
    <n v="4.4000000000000004"/>
    <n v="2951"/>
    <n v="6"/>
    <n v="2015"/>
    <s v="Non Fiction"/>
    <x v="0"/>
    <x v="0"/>
  </r>
  <r>
    <n v="19"/>
    <s v="Adult Coloring Books: A Coloring Book for Adults Featuring Mandalas and Henna Inspired Flowers, Animals, and Paisleyâ€¦"/>
    <s v="Coloring Books for Adults"/>
    <n v="4.5"/>
    <n v="2426"/>
    <n v="8"/>
    <n v="2015"/>
    <s v="Non Fiction"/>
    <x v="0"/>
    <x v="0"/>
  </r>
  <r>
    <n v="20"/>
    <s v="Alexander Hamilton"/>
    <s v="Ron Chernow"/>
    <n v="4.8"/>
    <n v="9198"/>
    <n v="13"/>
    <n v="2016"/>
    <s v="Non Fiction"/>
    <x v="1"/>
    <x v="0"/>
  </r>
  <r>
    <n v="21"/>
    <s v="All the Light We Cannot See"/>
    <s v="Anthony Doerr"/>
    <n v="4.5999999999999996"/>
    <n v="36348"/>
    <n v="14"/>
    <n v="2014"/>
    <s v="Fiction"/>
    <x v="1"/>
    <x v="0"/>
  </r>
  <r>
    <n v="22"/>
    <s v="All the Light We Cannot See"/>
    <s v="Anthony Doerr"/>
    <n v="4.5999999999999996"/>
    <n v="36348"/>
    <n v="14"/>
    <n v="2015"/>
    <s v="Fiction"/>
    <x v="1"/>
    <x v="0"/>
  </r>
  <r>
    <n v="23"/>
    <s v="Allegiant"/>
    <s v="Veronica Roth"/>
    <n v="3.9"/>
    <n v="6310"/>
    <n v="13"/>
    <n v="2013"/>
    <s v="Fiction"/>
    <x v="1"/>
    <x v="0"/>
  </r>
  <r>
    <n v="24"/>
    <s v="American Sniper: The Autobiography of the Most Lethal Sniper in U.S. Military History"/>
    <s v="Chris Kyle"/>
    <n v="4.5999999999999996"/>
    <n v="15921"/>
    <n v="9"/>
    <n v="2015"/>
    <s v="Non Fiction"/>
    <x v="1"/>
    <x v="0"/>
  </r>
  <r>
    <n v="25"/>
    <s v="And the Mountains Echoed"/>
    <s v="Khaled Hosseini"/>
    <n v="4.3"/>
    <n v="12159"/>
    <n v="13"/>
    <n v="2013"/>
    <s v="Fiction"/>
    <x v="1"/>
    <x v="0"/>
  </r>
  <r>
    <n v="26"/>
    <s v="Arguing with Idiots: How to Stop Small Minds and Big Government"/>
    <s v="Glenn Beck"/>
    <n v="4.5999999999999996"/>
    <n v="798"/>
    <n v="5"/>
    <n v="2009"/>
    <s v="Non Fiction"/>
    <x v="0"/>
    <x v="0"/>
  </r>
  <r>
    <n v="27"/>
    <s v="Astrophysics for People in a Hurry"/>
    <s v="Neil deGrasse Tyson"/>
    <n v="4.7"/>
    <n v="9374"/>
    <n v="9"/>
    <n v="2017"/>
    <s v="Non Fiction"/>
    <x v="1"/>
    <x v="0"/>
  </r>
  <r>
    <n v="28"/>
    <s v="Autobiography of Mark Twain, Vol. 1"/>
    <s v="Mark Twain"/>
    <n v="4.2"/>
    <n v="491"/>
    <n v="14"/>
    <n v="2010"/>
    <s v="Non Fiction"/>
    <x v="1"/>
    <x v="0"/>
  </r>
  <r>
    <n v="29"/>
    <s v="Baby Touch and Feel: Animals"/>
    <s v="DK"/>
    <n v="4.5999999999999996"/>
    <n v="5360"/>
    <n v="5"/>
    <n v="2015"/>
    <s v="Non Fiction"/>
    <x v="0"/>
    <x v="0"/>
  </r>
  <r>
    <n v="30"/>
    <s v="Balance (Angie's Extreme Stress Menders)"/>
    <s v="Angie Grace"/>
    <n v="4.5999999999999996"/>
    <n v="1909"/>
    <n v="11"/>
    <n v="2015"/>
    <s v="Non Fiction"/>
    <x v="1"/>
    <x v="0"/>
  </r>
  <r>
    <n v="31"/>
    <s v="Barefoot Contessa Foolproof: Recipes You Can Trust: A Cookbook"/>
    <s v="Ina Garten"/>
    <n v="4.8"/>
    <n v="1296"/>
    <n v="24"/>
    <n v="2012"/>
    <s v="Non Fiction"/>
    <x v="1"/>
    <x v="0"/>
  </r>
  <r>
    <n v="32"/>
    <s v="Barefoot Contessa, How Easy Is That?: Fabulous Recipes &amp; Easy Tips"/>
    <s v="Ina Garten"/>
    <n v="4.7"/>
    <n v="615"/>
    <n v="21"/>
    <n v="2010"/>
    <s v="Non Fiction"/>
    <x v="1"/>
    <x v="0"/>
  </r>
  <r>
    <n v="33"/>
    <s v="Becoming"/>
    <s v="Michelle Obama"/>
    <n v="4.8"/>
    <n v="61133"/>
    <n v="11"/>
    <n v="2018"/>
    <s v="Non Fiction"/>
    <x v="1"/>
    <x v="0"/>
  </r>
  <r>
    <n v="34"/>
    <s v="Becoming"/>
    <s v="Michelle Obama"/>
    <n v="4.8"/>
    <n v="61133"/>
    <n v="11"/>
    <n v="2019"/>
    <s v="Non Fiction"/>
    <x v="1"/>
    <x v="0"/>
  </r>
  <r>
    <n v="35"/>
    <s v="Being Mortal: Medicine and What Matters in the End"/>
    <s v="Atul Gawande"/>
    <n v="4.8"/>
    <n v="11113"/>
    <n v="15"/>
    <n v="2015"/>
    <s v="Non Fiction"/>
    <x v="1"/>
    <x v="0"/>
  </r>
  <r>
    <n v="36"/>
    <s v="Between the World and Me"/>
    <s v="Ta-Nehisi Coates"/>
    <n v="4.7"/>
    <n v="10070"/>
    <n v="13"/>
    <n v="2015"/>
    <s v="Non Fiction"/>
    <x v="1"/>
    <x v="0"/>
  </r>
  <r>
    <n v="37"/>
    <s v="Between the World and Me"/>
    <s v="Ta-Nehisi Coates"/>
    <n v="4.7"/>
    <n v="10070"/>
    <n v="13"/>
    <n v="2016"/>
    <s v="Non Fiction"/>
    <x v="1"/>
    <x v="0"/>
  </r>
  <r>
    <n v="38"/>
    <s v="Born to Run"/>
    <s v="Bruce Springsteen"/>
    <n v="4.7"/>
    <n v="3729"/>
    <n v="18"/>
    <n v="2016"/>
    <s v="Non Fiction"/>
    <x v="1"/>
    <x v="0"/>
  </r>
  <r>
    <n v="39"/>
    <s v="Breaking Dawn (The Twilight Saga, Book 4)"/>
    <s v="Stephenie Meyer"/>
    <n v="4.5999999999999996"/>
    <n v="9769"/>
    <n v="13"/>
    <n v="2009"/>
    <s v="Fiction"/>
    <x v="1"/>
    <x v="0"/>
  </r>
  <r>
    <n v="40"/>
    <s v="Broke: The Plan to Restore Our Trust, Truth and Treasure"/>
    <s v="Glenn Beck"/>
    <n v="4.5"/>
    <n v="471"/>
    <n v="8"/>
    <n v="2010"/>
    <s v="Non Fiction"/>
    <x v="0"/>
    <x v="0"/>
  </r>
  <r>
    <n v="41"/>
    <s v="Brown Bear, Brown Bear, What Do You See?"/>
    <s v="Bill Martin Jr."/>
    <n v="4.9000000000000004"/>
    <n v="14344"/>
    <n v="5"/>
    <n v="2017"/>
    <s v="Fiction"/>
    <x v="0"/>
    <x v="0"/>
  </r>
  <r>
    <n v="42"/>
    <s v="Brown Bear, Brown Bear, What Do You See?"/>
    <s v="Bill Martin Jr."/>
    <n v="4.9000000000000004"/>
    <n v="14344"/>
    <n v="5"/>
    <n v="2019"/>
    <s v="Fiction"/>
    <x v="0"/>
    <x v="0"/>
  </r>
  <r>
    <n v="43"/>
    <s v="Cabin Fever (Diary of a Wimpy Kid, Book 6)"/>
    <s v="Jeff Kinney"/>
    <n v="4.8"/>
    <n v="4505"/>
    <n v="0"/>
    <n v="2011"/>
    <s v="Fiction"/>
    <x v="0"/>
    <x v="0"/>
  </r>
  <r>
    <n v="44"/>
    <s v="Calm the F*ck Down: An Irreverent Adult Coloring Book (Irreverent Book Series)"/>
    <s v="Sasha O'Hara"/>
    <n v="4.5999999999999996"/>
    <n v="10369"/>
    <n v="4"/>
    <n v="2016"/>
    <s v="Non Fiction"/>
    <x v="0"/>
    <x v="0"/>
  </r>
  <r>
    <n v="45"/>
    <s v="Can't Hurt Me: Master Your Mind and Defy the Odds"/>
    <s v="David Goggins"/>
    <n v="4.8"/>
    <n v="16244"/>
    <n v="18"/>
    <n v="2019"/>
    <s v="Non Fiction"/>
    <x v="1"/>
    <x v="0"/>
  </r>
  <r>
    <n v="46"/>
    <s v="Capital in the Twenty First Century"/>
    <s v="Thomas Piketty"/>
    <n v="4.5"/>
    <n v="2884"/>
    <n v="28"/>
    <n v="2014"/>
    <s v="Non Fiction"/>
    <x v="1"/>
    <x v="0"/>
  </r>
  <r>
    <n v="47"/>
    <s v="Catching Fire (The Hunger Games)"/>
    <s v="Suzanne Collins"/>
    <n v="4.7"/>
    <n v="22614"/>
    <n v="11"/>
    <n v="2010"/>
    <s v="Fiction"/>
    <x v="1"/>
    <x v="0"/>
  </r>
  <r>
    <n v="48"/>
    <s v="Catching Fire (The Hunger Games)"/>
    <s v="Suzanne Collins"/>
    <n v="4.7"/>
    <n v="22614"/>
    <n v="11"/>
    <n v="2011"/>
    <s v="Fiction"/>
    <x v="1"/>
    <x v="0"/>
  </r>
  <r>
    <n v="49"/>
    <s v="Catching Fire (The Hunger Games)"/>
    <s v="Suzanne Collins"/>
    <n v="4.7"/>
    <n v="22614"/>
    <n v="11"/>
    <n v="2012"/>
    <s v="Fiction"/>
    <x v="1"/>
    <x v="0"/>
  </r>
  <r>
    <n v="50"/>
    <s v="Cravings: Recipes for All the Food You Want to Eat: A Cookbook"/>
    <s v="Chrissy Teigen"/>
    <n v="4.7"/>
    <n v="4761"/>
    <n v="16"/>
    <n v="2016"/>
    <s v="Non Fiction"/>
    <x v="1"/>
    <x v="0"/>
  </r>
  <r>
    <n v="51"/>
    <s v="Crazy Love: Overwhelmed by a Relentless God"/>
    <s v="Francis Chan"/>
    <n v="4.7"/>
    <n v="1542"/>
    <n v="14"/>
    <n v="2009"/>
    <s v="Non Fiction"/>
    <x v="1"/>
    <x v="0"/>
  </r>
  <r>
    <n v="52"/>
    <s v="Crazy Love: Overwhelmed by a Relentless God"/>
    <s v="Francis Chan"/>
    <n v="4.7"/>
    <n v="1542"/>
    <n v="14"/>
    <n v="2010"/>
    <s v="Non Fiction"/>
    <x v="1"/>
    <x v="0"/>
  </r>
  <r>
    <n v="53"/>
    <s v="Crazy Love: Overwhelmed by a Relentless God"/>
    <s v="Francis Chan"/>
    <n v="4.7"/>
    <n v="1542"/>
    <n v="14"/>
    <n v="2011"/>
    <s v="Non Fiction"/>
    <x v="1"/>
    <x v="0"/>
  </r>
  <r>
    <n v="54"/>
    <s v="Crazy Rich Asians (Crazy Rich Asians Trilogy)"/>
    <s v="Kevin Kwan"/>
    <n v="4.3"/>
    <n v="6143"/>
    <n v="8"/>
    <n v="2018"/>
    <s v="Fiction"/>
    <x v="0"/>
    <x v="0"/>
  </r>
  <r>
    <n v="55"/>
    <s v="Creative Haven Creative Cats Coloring Book (Adult Coloring)"/>
    <s v="Marjorie Sarnat"/>
    <n v="4.8"/>
    <n v="4022"/>
    <n v="4"/>
    <n v="2015"/>
    <s v="Non Fiction"/>
    <x v="0"/>
    <x v="0"/>
  </r>
  <r>
    <n v="56"/>
    <s v="Creative Haven Owls Coloring Book (Adult Coloring)"/>
    <s v="Marjorie Sarnat"/>
    <n v="4.8"/>
    <n v="3871"/>
    <n v="5"/>
    <n v="2015"/>
    <s v="Non Fiction"/>
    <x v="0"/>
    <x v="0"/>
  </r>
  <r>
    <n v="57"/>
    <s v="Cutting for Stone"/>
    <s v="Abraham Verghese"/>
    <n v="4.5999999999999996"/>
    <n v="4866"/>
    <n v="11"/>
    <n v="2010"/>
    <s v="Fiction"/>
    <x v="1"/>
    <x v="0"/>
  </r>
  <r>
    <n v="58"/>
    <s v="Cutting for Stone"/>
    <s v="Abraham Verghese"/>
    <n v="4.5999999999999996"/>
    <n v="4866"/>
    <n v="11"/>
    <n v="2011"/>
    <s v="Fiction"/>
    <x v="1"/>
    <x v="0"/>
  </r>
  <r>
    <n v="59"/>
    <s v="Daring Greatly: How the Courage to Be Vulnerable Transforms the Way We Live, Love, Parent, and Lead"/>
    <s v="BreneÌ Brown"/>
    <n v="4.8"/>
    <n v="1329"/>
    <n v="10"/>
    <n v="2013"/>
    <s v="Non Fiction"/>
    <x v="1"/>
    <x v="0"/>
  </r>
  <r>
    <n v="60"/>
    <s v="David and Goliath: Underdogs, Misfits, and the Art of Battling Giants"/>
    <s v="Malcolm Gladwell"/>
    <n v="4.4000000000000004"/>
    <n v="4642"/>
    <n v="13"/>
    <n v="2013"/>
    <s v="Non Fiction"/>
    <x v="1"/>
    <x v="0"/>
  </r>
  <r>
    <n v="61"/>
    <s v="Dead And Gone: A Sookie Stackhouse Novel (Sookie Stackhouse/True Blood)"/>
    <s v="Charlaine Harris"/>
    <n v="4.5999999999999996"/>
    <n v="1541"/>
    <n v="4"/>
    <n v="2009"/>
    <s v="Fiction"/>
    <x v="0"/>
    <x v="0"/>
  </r>
  <r>
    <n v="62"/>
    <s v="Dead in the Family (Sookie Stackhouse/True Blood, Book 10)"/>
    <s v="Charlaine Harris"/>
    <n v="4.3"/>
    <n v="1924"/>
    <n v="8"/>
    <n v="2010"/>
    <s v="Fiction"/>
    <x v="0"/>
    <x v="0"/>
  </r>
  <r>
    <n v="63"/>
    <s v="Dead Reckoning (Sookie Stackhouse/True Blood, Book 11)"/>
    <s v="Charlaine Harris"/>
    <n v="4.2"/>
    <n v="2094"/>
    <n v="4"/>
    <n v="2011"/>
    <s v="Fiction"/>
    <x v="0"/>
    <x v="0"/>
  </r>
  <r>
    <n v="64"/>
    <s v="Dear Zoo: A Lift-the-Flap Book"/>
    <s v="Rod Campbell"/>
    <n v="4.8"/>
    <n v="10922"/>
    <n v="5"/>
    <n v="2015"/>
    <s v="Fiction"/>
    <x v="0"/>
    <x v="0"/>
  </r>
  <r>
    <n v="65"/>
    <s v="Dear Zoo: A Lift-the-Flap Book"/>
    <s v="Rod Campbell"/>
    <n v="4.8"/>
    <n v="10922"/>
    <n v="5"/>
    <n v="2016"/>
    <s v="Fiction"/>
    <x v="0"/>
    <x v="0"/>
  </r>
  <r>
    <n v="66"/>
    <s v="Dear Zoo: A Lift-the-Flap Book"/>
    <s v="Rod Campbell"/>
    <n v="4.8"/>
    <n v="10922"/>
    <n v="5"/>
    <n v="2017"/>
    <s v="Fiction"/>
    <x v="0"/>
    <x v="0"/>
  </r>
  <r>
    <n v="67"/>
    <s v="Dear Zoo: A Lift-the-Flap Book"/>
    <s v="Rod Campbell"/>
    <n v="4.8"/>
    <n v="10922"/>
    <n v="5"/>
    <n v="2018"/>
    <s v="Fiction"/>
    <x v="0"/>
    <x v="0"/>
  </r>
  <r>
    <n v="68"/>
    <s v="Decision Points"/>
    <s v="George W. Bush"/>
    <n v="4.5999999999999996"/>
    <n v="2137"/>
    <n v="17"/>
    <n v="2010"/>
    <s v="Non Fiction"/>
    <x v="1"/>
    <x v="0"/>
  </r>
  <r>
    <n v="69"/>
    <s v="Delivering Happiness: A Path to Profits, Passion, and Purpose"/>
    <s v="Tony Hsieh"/>
    <n v="4.5999999999999996"/>
    <n v="1651"/>
    <n v="15"/>
    <n v="2010"/>
    <s v="Non Fiction"/>
    <x v="1"/>
    <x v="0"/>
  </r>
  <r>
    <n v="70"/>
    <s v="Diagnostic and Statistical Manual of Mental Disorders, 5th Edition: DSM-5"/>
    <s v="American Psychiatric Association"/>
    <n v="4.5"/>
    <n v="6679"/>
    <n v="105"/>
    <n v="2013"/>
    <s v="Non Fiction"/>
    <x v="2"/>
    <x v="0"/>
  </r>
  <r>
    <n v="71"/>
    <s v="Diagnostic and Statistical Manual of Mental Disorders, 5th Edition: DSM-5"/>
    <s v="American Psychiatric Association"/>
    <n v="4.5"/>
    <n v="6679"/>
    <n v="105"/>
    <n v="2014"/>
    <s v="Non Fiction"/>
    <x v="2"/>
    <x v="0"/>
  </r>
  <r>
    <n v="72"/>
    <s v="Diary of a Wimpy Kid: Hard Luck, Book 8"/>
    <s v="Jeff Kinney"/>
    <n v="4.8"/>
    <n v="6812"/>
    <n v="0"/>
    <n v="2013"/>
    <s v="Fiction"/>
    <x v="0"/>
    <x v="0"/>
  </r>
  <r>
    <n v="73"/>
    <s v="Diary of a Wimpy Kid: The Last Straw (Book 3)"/>
    <s v="Jeff Kinney"/>
    <n v="4.8"/>
    <n v="3837"/>
    <n v="15"/>
    <n v="2009"/>
    <s v="Fiction"/>
    <x v="1"/>
    <x v="0"/>
  </r>
  <r>
    <n v="74"/>
    <s v="Diary of a Wimpy Kid: The Long Haul"/>
    <s v="Jeff Kinney"/>
    <n v="4.8"/>
    <n v="6540"/>
    <n v="22"/>
    <n v="2014"/>
    <s v="Fiction"/>
    <x v="1"/>
    <x v="0"/>
  </r>
  <r>
    <n v="75"/>
    <s v="Difficult Riddles For Smart Kids: 300 Difficult Riddles And Brain Teasers Families Will Love (Books for Smart Kids)"/>
    <s v="M Prefontaine"/>
    <n v="4.5999999999999996"/>
    <n v="7955"/>
    <n v="5"/>
    <n v="2019"/>
    <s v="Non Fiction"/>
    <x v="0"/>
    <x v="0"/>
  </r>
  <r>
    <n v="76"/>
    <s v="Divergent"/>
    <s v="Veronica Roth"/>
    <n v="4.5999999999999996"/>
    <n v="27098"/>
    <n v="15"/>
    <n v="2013"/>
    <s v="Fiction"/>
    <x v="1"/>
    <x v="0"/>
  </r>
  <r>
    <n v="77"/>
    <s v="Divergent"/>
    <s v="Veronica Roth"/>
    <n v="4.5999999999999996"/>
    <n v="27098"/>
    <n v="15"/>
    <n v="2014"/>
    <s v="Fiction"/>
    <x v="1"/>
    <x v="0"/>
  </r>
  <r>
    <n v="78"/>
    <s v="Divergent / Insurgent"/>
    <s v="Veronica Roth"/>
    <n v="4.5"/>
    <n v="17684"/>
    <n v="6"/>
    <n v="2014"/>
    <s v="Fiction"/>
    <x v="0"/>
    <x v="0"/>
  </r>
  <r>
    <n v="79"/>
    <s v="Divine Soul Mind Body Healing and Transmission System: The Divine Way to Heal You, Humanity, Mother Earth, and Allâ€¦"/>
    <s v="Zhi Gang Sha"/>
    <n v="4.5999999999999996"/>
    <n v="37"/>
    <n v="6"/>
    <n v="2009"/>
    <s v="Non Fiction"/>
    <x v="0"/>
    <x v="0"/>
  </r>
  <r>
    <n v="80"/>
    <s v="Doctor Sleep: A Novel"/>
    <s v="Stephen King"/>
    <n v="4.7"/>
    <n v="15845"/>
    <n v="13"/>
    <n v="2013"/>
    <s v="Fiction"/>
    <x v="1"/>
    <x v="0"/>
  </r>
  <r>
    <n v="81"/>
    <s v="Dog Days (Diary of a Wimpy Kid, Book 4) (Volume 4)"/>
    <s v="Jeff Kinney"/>
    <n v="4.8"/>
    <n v="3181"/>
    <n v="12"/>
    <n v="2009"/>
    <s v="Fiction"/>
    <x v="1"/>
    <x v="0"/>
  </r>
  <r>
    <n v="82"/>
    <s v="Dog Man and Cat Kid: From the Creator of Captain Underpants (Dog Man #4)"/>
    <s v="Dav Pilkey"/>
    <n v="4.9000000000000004"/>
    <n v="5062"/>
    <n v="6"/>
    <n v="2018"/>
    <s v="Fiction"/>
    <x v="0"/>
    <x v="0"/>
  </r>
  <r>
    <n v="83"/>
    <s v="Dog Man: A Tale of Two Kitties: From the Creator of Captain Underpants (Dog Man #3)"/>
    <s v="Dav Pilkey"/>
    <n v="4.9000000000000004"/>
    <n v="4786"/>
    <n v="8"/>
    <n v="2017"/>
    <s v="Fiction"/>
    <x v="0"/>
    <x v="0"/>
  </r>
  <r>
    <n v="84"/>
    <s v="Dog Man: Brawl of the Wild: From the Creator of Captain Underpants (Dog Man #6)"/>
    <s v="Dav Pilkey"/>
    <n v="4.9000000000000004"/>
    <n v="7235"/>
    <n v="4"/>
    <n v="2018"/>
    <s v="Fiction"/>
    <x v="0"/>
    <x v="0"/>
  </r>
  <r>
    <n v="85"/>
    <s v="Dog Man: Brawl of the Wild: From the Creator of Captain Underpants (Dog Man #6)"/>
    <s v="Dav Pilkey"/>
    <n v="4.9000000000000004"/>
    <n v="7235"/>
    <n v="4"/>
    <n v="2019"/>
    <s v="Fiction"/>
    <x v="0"/>
    <x v="0"/>
  </r>
  <r>
    <n v="86"/>
    <s v="Dog Man: Fetch-22: From the Creator of Captain Underpants (Dog Man #8)"/>
    <s v="Dav Pilkey"/>
    <n v="4.9000000000000004"/>
    <n v="12619"/>
    <n v="8"/>
    <n v="2019"/>
    <s v="Fiction"/>
    <x v="0"/>
    <x v="0"/>
  </r>
  <r>
    <n v="87"/>
    <s v="Dog Man: For Whom the Ball Rolls: From the Creator of Captain Underpants (Dog Man #7)"/>
    <s v="Dav Pilkey"/>
    <n v="4.9000000000000004"/>
    <n v="9089"/>
    <n v="8"/>
    <n v="2019"/>
    <s v="Fiction"/>
    <x v="0"/>
    <x v="0"/>
  </r>
  <r>
    <n v="88"/>
    <s v="Dog Man: Lord of the Fleas: From the Creator of Captain Underpants (Dog Man #5)"/>
    <s v="Dav Pilkey"/>
    <n v="4.9000000000000004"/>
    <n v="5470"/>
    <n v="6"/>
    <n v="2018"/>
    <s v="Fiction"/>
    <x v="0"/>
    <x v="0"/>
  </r>
  <r>
    <n v="89"/>
    <s v="Double Down (Diary of a Wimpy Kid #11)"/>
    <s v="Jeff Kinney"/>
    <n v="4.8"/>
    <n v="5118"/>
    <n v="20"/>
    <n v="2016"/>
    <s v="Fiction"/>
    <x v="1"/>
    <x v="0"/>
  </r>
  <r>
    <n v="90"/>
    <s v="Dover Creative Haven Art Nouveau Animal Designs Coloring Book (Creative Haven Coloring Books)"/>
    <s v="Marty Noble"/>
    <n v="4.5999999999999996"/>
    <n v="2134"/>
    <n v="5"/>
    <n v="2015"/>
    <s v="Non Fiction"/>
    <x v="0"/>
    <x v="0"/>
  </r>
  <r>
    <n v="91"/>
    <s v="Drive: The Surprising Truth About What Motivates Us"/>
    <s v="Daniel H. Pink"/>
    <n v="4.5"/>
    <n v="2525"/>
    <n v="16"/>
    <n v="2010"/>
    <s v="Non Fiction"/>
    <x v="1"/>
    <x v="0"/>
  </r>
  <r>
    <n v="92"/>
    <s v="Eat This Not That! Supermarket Survival Guide: The No-Diet Weight Loss Solution"/>
    <s v="David Zinczenko"/>
    <n v="4.5"/>
    <n v="720"/>
    <n v="1"/>
    <n v="2009"/>
    <s v="Non Fiction"/>
    <x v="0"/>
    <x v="0"/>
  </r>
  <r>
    <n v="93"/>
    <s v="Eat This, Not That! Thousands of Simple Food Swaps that Can Save You 10, 20, 30 Pounds--or More!"/>
    <s v="David Zinczenko"/>
    <n v="4.3"/>
    <n v="956"/>
    <n v="14"/>
    <n v="2009"/>
    <s v="Non Fiction"/>
    <x v="1"/>
    <x v="0"/>
  </r>
  <r>
    <n v="94"/>
    <s v="Eat to Live: The Amazing Nutrient-Rich Program for Fast and Sustained Weight Loss, Revised Edition"/>
    <s v="Joel Fuhrman MD"/>
    <n v="4.5"/>
    <n v="6346"/>
    <n v="9"/>
    <n v="2011"/>
    <s v="Non Fiction"/>
    <x v="1"/>
    <x v="0"/>
  </r>
  <r>
    <n v="95"/>
    <s v="Eat to Live: The Amazing Nutrient-Rich Program for Fast and Sustained Weight Loss, Revised Edition"/>
    <s v="Joel Fuhrman MD"/>
    <n v="4.5"/>
    <n v="6346"/>
    <n v="9"/>
    <n v="2012"/>
    <s v="Non Fiction"/>
    <x v="1"/>
    <x v="0"/>
  </r>
  <r>
    <n v="96"/>
    <s v="Eclipse (Twilight Sagas)"/>
    <s v="Stephenie Meyer"/>
    <n v="4.7"/>
    <n v="5505"/>
    <n v="7"/>
    <n v="2009"/>
    <s v="Fiction"/>
    <x v="0"/>
    <x v="0"/>
  </r>
  <r>
    <n v="97"/>
    <s v="Eclipse (Twilight)"/>
    <s v="Stephenie Meyer"/>
    <n v="4.7"/>
    <n v="5505"/>
    <n v="18"/>
    <n v="2009"/>
    <s v="Fiction"/>
    <x v="1"/>
    <x v="0"/>
  </r>
  <r>
    <n v="98"/>
    <s v="Educated: A Memoir"/>
    <s v="Tara Westover"/>
    <n v="4.7"/>
    <n v="28729"/>
    <n v="15"/>
    <n v="2018"/>
    <s v="Non Fiction"/>
    <x v="1"/>
    <x v="0"/>
  </r>
  <r>
    <n v="99"/>
    <s v="Educated: A Memoir"/>
    <s v="Tara Westover"/>
    <n v="4.7"/>
    <n v="28729"/>
    <n v="15"/>
    <n v="2019"/>
    <s v="Non Fiction"/>
    <x v="1"/>
    <x v="0"/>
  </r>
  <r>
    <n v="100"/>
    <s v="Enchanted Forest: An Inky Quest and Coloring book (Activity Books, Mindfulness and Meditation, Illustrated Floral Printsâ€¦"/>
    <s v="Johanna Basford"/>
    <n v="4.7"/>
    <n v="5413"/>
    <n v="9"/>
    <n v="2015"/>
    <s v="Non Fiction"/>
    <x v="1"/>
    <x v="0"/>
  </r>
  <r>
    <n v="101"/>
    <s v="Fahrenheit 451"/>
    <s v="Ray Bradbury"/>
    <n v="4.5999999999999996"/>
    <n v="10721"/>
    <n v="8"/>
    <n v="2016"/>
    <s v="Fiction"/>
    <x v="0"/>
    <x v="0"/>
  </r>
  <r>
    <n v="102"/>
    <s v="Fahrenheit 451"/>
    <s v="Ray Bradbury"/>
    <n v="4.5999999999999996"/>
    <n v="10721"/>
    <n v="8"/>
    <n v="2018"/>
    <s v="Fiction"/>
    <x v="0"/>
    <x v="0"/>
  </r>
  <r>
    <n v="103"/>
    <s v="Fantastic Beasts and Where to Find Them: The Original Screenplay (Harry Potter)"/>
    <s v="J.K. Rowling"/>
    <n v="4.7"/>
    <n v="4370"/>
    <n v="15"/>
    <n v="2016"/>
    <s v="Fiction"/>
    <x v="1"/>
    <x v="0"/>
  </r>
  <r>
    <n v="104"/>
    <s v="Fear: Trump in the White House"/>
    <s v="Bob Woodward"/>
    <n v="4.4000000000000004"/>
    <n v="6042"/>
    <n v="2"/>
    <n v="2018"/>
    <s v="Non Fiction"/>
    <x v="0"/>
    <x v="0"/>
  </r>
  <r>
    <n v="105"/>
    <s v="Fifty Shades Darker"/>
    <s v="E L James"/>
    <n v="4.4000000000000004"/>
    <n v="23631"/>
    <n v="7"/>
    <n v="2012"/>
    <s v="Fiction"/>
    <x v="0"/>
    <x v="0"/>
  </r>
  <r>
    <n v="106"/>
    <s v="Fifty Shades Freed: Book Three of the Fifty Shades Trilogy (Fifty Shades of Grey Series) (English Edition)"/>
    <s v="E L James"/>
    <n v="4.5"/>
    <n v="20262"/>
    <n v="11"/>
    <n v="2012"/>
    <s v="Fiction"/>
    <x v="1"/>
    <x v="0"/>
  </r>
  <r>
    <n v="107"/>
    <s v="Fifty Shades of Grey: Book One of the Fifty Shades Trilogy (Fifty Shades of Grey Series)"/>
    <s v="E L James"/>
    <n v="3.8"/>
    <n v="47265"/>
    <n v="14"/>
    <n v="2012"/>
    <s v="Fiction"/>
    <x v="1"/>
    <x v="1"/>
  </r>
  <r>
    <n v="108"/>
    <s v="Fifty Shades of Grey: Book One of the Fifty Shades Trilogy (Fifty Shades of Grey Series)"/>
    <s v="E L James"/>
    <n v="3.8"/>
    <n v="47265"/>
    <n v="14"/>
    <n v="2013"/>
    <s v="Fiction"/>
    <x v="1"/>
    <x v="1"/>
  </r>
  <r>
    <n v="109"/>
    <s v="Fifty Shades Trilogy (Fifty Shades of Grey / Fifty Shades Darker / Fifty Shades Freed)"/>
    <s v="E L James"/>
    <n v="4.5"/>
    <n v="13964"/>
    <n v="32"/>
    <n v="2012"/>
    <s v="Fiction"/>
    <x v="1"/>
    <x v="0"/>
  </r>
  <r>
    <n v="110"/>
    <s v="Fire and Fury: Inside the Trump White House"/>
    <s v="Michael Wolff"/>
    <n v="4.2"/>
    <n v="13677"/>
    <n v="6"/>
    <n v="2018"/>
    <s v="Non Fiction"/>
    <x v="0"/>
    <x v="0"/>
  </r>
  <r>
    <n v="111"/>
    <s v="First 100 Words"/>
    <s v="Roger Priddy"/>
    <n v="4.7"/>
    <n v="17323"/>
    <n v="4"/>
    <n v="2014"/>
    <s v="Non Fiction"/>
    <x v="0"/>
    <x v="0"/>
  </r>
  <r>
    <n v="112"/>
    <s v="First 100 Words"/>
    <s v="Roger Priddy"/>
    <n v="4.7"/>
    <n v="17323"/>
    <n v="4"/>
    <n v="2015"/>
    <s v="Non Fiction"/>
    <x v="0"/>
    <x v="0"/>
  </r>
  <r>
    <n v="113"/>
    <s v="First 100 Words"/>
    <s v="Roger Priddy"/>
    <n v="4.7"/>
    <n v="17323"/>
    <n v="4"/>
    <n v="2016"/>
    <s v="Non Fiction"/>
    <x v="0"/>
    <x v="0"/>
  </r>
  <r>
    <n v="114"/>
    <s v="First 100 Words"/>
    <s v="Roger Priddy"/>
    <n v="4.7"/>
    <n v="17323"/>
    <n v="4"/>
    <n v="2017"/>
    <s v="Non Fiction"/>
    <x v="0"/>
    <x v="0"/>
  </r>
  <r>
    <n v="115"/>
    <s v="First 100 Words"/>
    <s v="Roger Priddy"/>
    <n v="4.7"/>
    <n v="17323"/>
    <n v="4"/>
    <n v="2018"/>
    <s v="Non Fiction"/>
    <x v="0"/>
    <x v="0"/>
  </r>
  <r>
    <n v="116"/>
    <s v="Food Rules: An Eater's Manual"/>
    <s v="Michael Pollan"/>
    <n v="4.4000000000000004"/>
    <n v="1555"/>
    <n v="9"/>
    <n v="2010"/>
    <s v="Non Fiction"/>
    <x v="1"/>
    <x v="0"/>
  </r>
  <r>
    <n v="117"/>
    <s v="Frozen (Little Golden Book)"/>
    <s v="RH Disney"/>
    <n v="4.7"/>
    <n v="3642"/>
    <n v="0"/>
    <n v="2014"/>
    <s v="Fiction"/>
    <x v="0"/>
    <x v="0"/>
  </r>
  <r>
    <n v="118"/>
    <s v="Game Change: Obama and the Clintons, McCain and Palin, and the Race of a Lifetime"/>
    <s v="John Heilemann"/>
    <n v="4.4000000000000004"/>
    <n v="1215"/>
    <n v="9"/>
    <n v="2010"/>
    <s v="Non Fiction"/>
    <x v="1"/>
    <x v="0"/>
  </r>
  <r>
    <n v="119"/>
    <s v="Game of Thrones Boxed Set: A Game of Thrones/A Clash of Kings/A Storm of Swords/A Feast for Crows"/>
    <s v="George R.R. Martin"/>
    <n v="4.5999999999999996"/>
    <n v="5594"/>
    <n v="5"/>
    <n v="2011"/>
    <s v="Fiction"/>
    <x v="0"/>
    <x v="0"/>
  </r>
  <r>
    <n v="120"/>
    <s v="Game of Thrones Boxed Set: A Game of Thrones/A Clash of Kings/A Storm of Swords/A Feast for Crows"/>
    <s v="George R.R. Martin"/>
    <n v="4.5999999999999996"/>
    <n v="5594"/>
    <n v="5"/>
    <n v="2012"/>
    <s v="Fiction"/>
    <x v="0"/>
    <x v="0"/>
  </r>
  <r>
    <n v="121"/>
    <s v="Game of Thrones Boxed Set: A Game of Thrones/A Clash of Kings/A Storm of Swords/A Feast for Crows"/>
    <s v="George R.R. Martin"/>
    <n v="4.5999999999999996"/>
    <n v="5594"/>
    <n v="5"/>
    <n v="2013"/>
    <s v="Fiction"/>
    <x v="0"/>
    <x v="0"/>
  </r>
  <r>
    <n v="122"/>
    <s v="George Washington's Sacred Fire"/>
    <s v="Peter A. Lillback"/>
    <n v="4.5"/>
    <n v="408"/>
    <n v="20"/>
    <n v="2010"/>
    <s v="Non Fiction"/>
    <x v="1"/>
    <x v="0"/>
  </r>
  <r>
    <n v="123"/>
    <s v="George Washington's Secret Six: The Spy Ring That Saved the American Revolution"/>
    <s v="Brian Kilmeade"/>
    <n v="4.5999999999999996"/>
    <n v="4799"/>
    <n v="16"/>
    <n v="2013"/>
    <s v="Non Fiction"/>
    <x v="1"/>
    <x v="0"/>
  </r>
  <r>
    <n v="124"/>
    <s v="Giraffes Can't Dance"/>
    <s v="Giles Andreae"/>
    <n v="4.8"/>
    <n v="14038"/>
    <n v="4"/>
    <n v="2015"/>
    <s v="Fiction"/>
    <x v="0"/>
    <x v="0"/>
  </r>
  <r>
    <n v="125"/>
    <s v="Giraffes Can't Dance"/>
    <s v="Giles Andreae"/>
    <n v="4.8"/>
    <n v="14038"/>
    <n v="4"/>
    <n v="2016"/>
    <s v="Fiction"/>
    <x v="0"/>
    <x v="0"/>
  </r>
  <r>
    <n v="126"/>
    <s v="Giraffes Can't Dance"/>
    <s v="Giles Andreae"/>
    <n v="4.8"/>
    <n v="14038"/>
    <n v="4"/>
    <n v="2017"/>
    <s v="Fiction"/>
    <x v="0"/>
    <x v="0"/>
  </r>
  <r>
    <n v="127"/>
    <s v="Giraffes Can't Dance"/>
    <s v="Giles Andreae"/>
    <n v="4.8"/>
    <n v="14038"/>
    <n v="4"/>
    <n v="2018"/>
    <s v="Fiction"/>
    <x v="0"/>
    <x v="0"/>
  </r>
  <r>
    <n v="128"/>
    <s v="Giraffes Can't Dance"/>
    <s v="Giles Andreae"/>
    <n v="4.8"/>
    <n v="14038"/>
    <n v="4"/>
    <n v="2019"/>
    <s v="Fiction"/>
    <x v="0"/>
    <x v="0"/>
  </r>
  <r>
    <n v="129"/>
    <s v="Girl, Stop Apologizing: A Shame-Free Plan for Embracing and Achieving Your Goals"/>
    <s v="Rachel Hollis"/>
    <n v="4.5999999999999996"/>
    <n v="7660"/>
    <n v="12"/>
    <n v="2019"/>
    <s v="Non Fiction"/>
    <x v="1"/>
    <x v="0"/>
  </r>
  <r>
    <n v="130"/>
    <s v="Girl, Wash Your Face: Stop Believing the Lies About Who You Are So You Can Become Who You Were Meant to Be"/>
    <s v="Rachel Hollis"/>
    <n v="4.5999999999999996"/>
    <n v="22288"/>
    <n v="12"/>
    <n v="2018"/>
    <s v="Non Fiction"/>
    <x v="1"/>
    <x v="0"/>
  </r>
  <r>
    <n v="131"/>
    <s v="Girl, Wash Your Face: Stop Believing the Lies About Who You Are So You Can Become Who You Were Meant to Be"/>
    <s v="Rachel Hollis"/>
    <n v="4.5999999999999996"/>
    <n v="22288"/>
    <n v="12"/>
    <n v="2019"/>
    <s v="Non Fiction"/>
    <x v="1"/>
    <x v="0"/>
  </r>
  <r>
    <n v="132"/>
    <s v="Glenn Beck's Common Sense: The Case Against an Out-of-Control Government, Inspired by Thomas Paine"/>
    <s v="Glenn Beck"/>
    <n v="4.5999999999999996"/>
    <n v="1365"/>
    <n v="11"/>
    <n v="2009"/>
    <s v="Non Fiction"/>
    <x v="1"/>
    <x v="0"/>
  </r>
  <r>
    <n v="133"/>
    <s v="Go Set a Watchman: A Novel"/>
    <s v="Harper Lee"/>
    <n v="3.6"/>
    <n v="14982"/>
    <n v="19"/>
    <n v="2015"/>
    <s v="Fiction"/>
    <x v="1"/>
    <x v="1"/>
  </r>
  <r>
    <n v="134"/>
    <s v="Go the F**k to Sleep"/>
    <s v="Adam Mansbach"/>
    <n v="4.8"/>
    <n v="9568"/>
    <n v="9"/>
    <n v="2011"/>
    <s v="Fiction"/>
    <x v="1"/>
    <x v="0"/>
  </r>
  <r>
    <n v="135"/>
    <s v="Going Rogue: An American Life"/>
    <s v="Sarah Palin"/>
    <n v="4.5999999999999996"/>
    <n v="1636"/>
    <n v="6"/>
    <n v="2009"/>
    <s v="Non Fiction"/>
    <x v="0"/>
    <x v="0"/>
  </r>
  <r>
    <n v="136"/>
    <s v="Gone Girl"/>
    <s v="Gillian Flynn"/>
    <n v="4"/>
    <n v="57271"/>
    <n v="10"/>
    <n v="2012"/>
    <s v="Fiction"/>
    <x v="1"/>
    <x v="0"/>
  </r>
  <r>
    <n v="137"/>
    <s v="Gone Girl"/>
    <s v="Gillian Flynn"/>
    <n v="4"/>
    <n v="57271"/>
    <n v="10"/>
    <n v="2013"/>
    <s v="Fiction"/>
    <x v="1"/>
    <x v="0"/>
  </r>
  <r>
    <n v="138"/>
    <s v="Gone Girl"/>
    <s v="Gillian Flynn"/>
    <n v="4"/>
    <n v="57271"/>
    <n v="9"/>
    <n v="2014"/>
    <s v="Fiction"/>
    <x v="1"/>
    <x v="0"/>
  </r>
  <r>
    <n v="139"/>
    <s v="Good Days Start With Gratitude: A 52 Week Guide To Cultivate An Attitude Of Gratitude: Gratitude Journal"/>
    <s v="Pretty Simple Press"/>
    <n v="4.5999999999999996"/>
    <n v="10141"/>
    <n v="6"/>
    <n v="2019"/>
    <s v="Non Fiction"/>
    <x v="0"/>
    <x v="0"/>
  </r>
  <r>
    <n v="140"/>
    <s v="Good to Great: Why Some Companies Make the Leap and Others Don't"/>
    <s v="Jim Collins"/>
    <n v="4.5"/>
    <n v="3457"/>
    <n v="14"/>
    <n v="2009"/>
    <s v="Non Fiction"/>
    <x v="1"/>
    <x v="0"/>
  </r>
  <r>
    <n v="141"/>
    <s v="Good to Great: Why Some Companies Make the Leap and Others Don't"/>
    <s v="Jim Collins"/>
    <n v="4.5"/>
    <n v="3457"/>
    <n v="14"/>
    <n v="2010"/>
    <s v="Non Fiction"/>
    <x v="1"/>
    <x v="0"/>
  </r>
  <r>
    <n v="142"/>
    <s v="Good to Great: Why Some Companies Make the Leap and Others Don't"/>
    <s v="Jim Collins"/>
    <n v="4.5"/>
    <n v="3457"/>
    <n v="14"/>
    <n v="2011"/>
    <s v="Non Fiction"/>
    <x v="1"/>
    <x v="0"/>
  </r>
  <r>
    <n v="143"/>
    <s v="Good to Great: Why Some Companies Make the Leap and Others Don't"/>
    <s v="Jim Collins"/>
    <n v="4.5"/>
    <n v="3457"/>
    <n v="14"/>
    <n v="2012"/>
    <s v="Non Fiction"/>
    <x v="1"/>
    <x v="0"/>
  </r>
  <r>
    <n v="144"/>
    <s v="Goodnight Moon"/>
    <s v="Margaret Wise Brown"/>
    <n v="4.8"/>
    <n v="8837"/>
    <n v="5"/>
    <n v="2017"/>
    <s v="Fiction"/>
    <x v="0"/>
    <x v="0"/>
  </r>
  <r>
    <n v="145"/>
    <s v="Goodnight Moon"/>
    <s v="Margaret Wise Brown"/>
    <n v="4.8"/>
    <n v="8837"/>
    <n v="5"/>
    <n v="2018"/>
    <s v="Fiction"/>
    <x v="0"/>
    <x v="0"/>
  </r>
  <r>
    <n v="146"/>
    <s v="Goodnight Moon"/>
    <s v="Margaret Wise Brown"/>
    <n v="4.8"/>
    <n v="8837"/>
    <n v="5"/>
    <n v="2019"/>
    <s v="Fiction"/>
    <x v="0"/>
    <x v="0"/>
  </r>
  <r>
    <n v="147"/>
    <s v="Goodnight, Goodnight Construction Site (Hardcover Books for Toddlers, Preschool Books for Kids)"/>
    <s v="Sherri Duskey Rinker"/>
    <n v="4.9000000000000004"/>
    <n v="7038"/>
    <n v="7"/>
    <n v="2012"/>
    <s v="Fiction"/>
    <x v="0"/>
    <x v="0"/>
  </r>
  <r>
    <n v="148"/>
    <s v="Goodnight, Goodnight Construction Site (Hardcover Books for Toddlers, Preschool Books for Kids)"/>
    <s v="Sherri Duskey Rinker"/>
    <n v="4.9000000000000004"/>
    <n v="7038"/>
    <n v="7"/>
    <n v="2013"/>
    <s v="Fiction"/>
    <x v="0"/>
    <x v="0"/>
  </r>
  <r>
    <n v="149"/>
    <s v="Grain Brain: The Surprising Truth about Wheat, Carbs, and Sugar--Your Brain's Silent Killers"/>
    <s v="David Perlmutter MD"/>
    <n v="4.5999999999999996"/>
    <n v="5972"/>
    <n v="10"/>
    <n v="2014"/>
    <s v="Non Fiction"/>
    <x v="1"/>
    <x v="0"/>
  </r>
  <r>
    <n v="150"/>
    <s v="Grey: Fifty Shades of Grey as Told by Christian (Fifty Shades of Grey Series)"/>
    <s v="E L James"/>
    <n v="4.4000000000000004"/>
    <n v="25624"/>
    <n v="14"/>
    <n v="2015"/>
    <s v="Fiction"/>
    <x v="1"/>
    <x v="0"/>
  </r>
  <r>
    <n v="151"/>
    <s v="Guts"/>
    <s v="Raina Telgemeier"/>
    <n v="4.8"/>
    <n v="5476"/>
    <n v="7"/>
    <n v="2019"/>
    <s v="Non Fiction"/>
    <x v="0"/>
    <x v="0"/>
  </r>
  <r>
    <n v="152"/>
    <s v="Hamilton: The Revolution"/>
    <s v="Lin-Manuel Miranda"/>
    <n v="4.9000000000000004"/>
    <n v="5867"/>
    <n v="54"/>
    <n v="2016"/>
    <s v="Non Fiction"/>
    <x v="2"/>
    <x v="0"/>
  </r>
  <r>
    <n v="153"/>
    <s v="Happy, Happy, Happy: My Life and Legacy as the Duck Commander"/>
    <s v="Phil Robertson"/>
    <n v="4.8"/>
    <n v="4148"/>
    <n v="11"/>
    <n v="2013"/>
    <s v="Non Fiction"/>
    <x v="1"/>
    <x v="0"/>
  </r>
  <r>
    <n v="154"/>
    <s v="Harry Potter and the Chamber of Secrets: The Illustrated Edition (Harry Potter, Book 2)"/>
    <s v="J.K. Rowling"/>
    <n v="4.9000000000000004"/>
    <n v="19622"/>
    <n v="30"/>
    <n v="2016"/>
    <s v="Fiction"/>
    <x v="1"/>
    <x v="0"/>
  </r>
  <r>
    <n v="155"/>
    <s v="Harry Potter and the Cursed Child, Parts 1 &amp; 2, Special Rehearsal Edition Script"/>
    <s v="J.K. Rowling"/>
    <n v="4"/>
    <n v="23973"/>
    <n v="12"/>
    <n v="2016"/>
    <s v="Fiction"/>
    <x v="1"/>
    <x v="0"/>
  </r>
  <r>
    <n v="156"/>
    <s v="Harry Potter and the Goblet of Fire: The Illustrated Edition (Harry Potter, Book 4) (4)"/>
    <s v="J. K. Rowling"/>
    <n v="4.9000000000000004"/>
    <n v="7758"/>
    <n v="18"/>
    <n v="2019"/>
    <s v="Fiction"/>
    <x v="1"/>
    <x v="0"/>
  </r>
  <r>
    <n v="157"/>
    <s v="Harry Potter and the Prisoner of Azkaban: The Illustrated Edition (Harry Potter, Book 3)"/>
    <s v="J.K. Rowling"/>
    <n v="4.9000000000000004"/>
    <n v="3146"/>
    <n v="30"/>
    <n v="2017"/>
    <s v="Fiction"/>
    <x v="1"/>
    <x v="0"/>
  </r>
  <r>
    <n v="158"/>
    <s v="Harry Potter and the Sorcerer's Stone: The Illustrated Edition (Harry Potter, Book 1)"/>
    <s v="J.K. Rowling"/>
    <n v="4.9000000000000004"/>
    <n v="10052"/>
    <n v="22"/>
    <n v="2016"/>
    <s v="Fiction"/>
    <x v="1"/>
    <x v="0"/>
  </r>
  <r>
    <n v="159"/>
    <s v="Harry Potter Coloring Book"/>
    <s v="Scholastic"/>
    <n v="4.7"/>
    <n v="3564"/>
    <n v="9"/>
    <n v="2015"/>
    <s v="Non Fiction"/>
    <x v="1"/>
    <x v="0"/>
  </r>
  <r>
    <n v="160"/>
    <s v="Harry Potter Paperback Box Set (Books 1-7)"/>
    <s v="J. K. Rowling"/>
    <n v="4.8"/>
    <n v="13471"/>
    <n v="52"/>
    <n v="2016"/>
    <s v="Fiction"/>
    <x v="2"/>
    <x v="0"/>
  </r>
  <r>
    <n v="161"/>
    <s v="Have a Little Faith: A True Story"/>
    <s v="Mitch Albom"/>
    <n v="4.8"/>
    <n v="1930"/>
    <n v="4"/>
    <n v="2009"/>
    <s v="Non Fiction"/>
    <x v="0"/>
    <x v="0"/>
  </r>
  <r>
    <n v="162"/>
    <s v="Heaven is for Real: A Little Boy's Astounding Story of His Trip to Heaven and Back"/>
    <s v="Todd Burpo"/>
    <n v="4.7"/>
    <n v="15779"/>
    <n v="10"/>
    <n v="2011"/>
    <s v="Non Fiction"/>
    <x v="1"/>
    <x v="0"/>
  </r>
  <r>
    <n v="163"/>
    <s v="Heaven is for Real: A Little Boy's Astounding Story of His Trip to Heaven and Back"/>
    <s v="Todd Burpo"/>
    <n v="4.7"/>
    <n v="15779"/>
    <n v="10"/>
    <n v="2012"/>
    <s v="Non Fiction"/>
    <x v="1"/>
    <x v="0"/>
  </r>
  <r>
    <n v="164"/>
    <s v="Hillbilly Elegy: A Memoir of a Family and Culture in Crisis"/>
    <s v="J. D. Vance"/>
    <n v="4.4000000000000004"/>
    <n v="15526"/>
    <n v="14"/>
    <n v="2016"/>
    <s v="Non Fiction"/>
    <x v="1"/>
    <x v="0"/>
  </r>
  <r>
    <n v="165"/>
    <s v="Hillbilly Elegy: A Memoir of a Family and Culture in Crisis"/>
    <s v="J. D. Vance"/>
    <n v="4.4000000000000004"/>
    <n v="15526"/>
    <n v="14"/>
    <n v="2017"/>
    <s v="Non Fiction"/>
    <x v="1"/>
    <x v="0"/>
  </r>
  <r>
    <n v="166"/>
    <s v="Homebody: A Guide to Creating Spaces You Never Want to Leave"/>
    <s v="Joanna Gaines"/>
    <n v="4.8"/>
    <n v="3776"/>
    <n v="22"/>
    <n v="2018"/>
    <s v="Non Fiction"/>
    <x v="1"/>
    <x v="0"/>
  </r>
  <r>
    <n v="167"/>
    <s v="How to Win Friends &amp; Influence People"/>
    <s v="Dale Carnegie"/>
    <n v="4.7"/>
    <n v="25001"/>
    <n v="11"/>
    <n v="2014"/>
    <s v="Non Fiction"/>
    <x v="1"/>
    <x v="0"/>
  </r>
  <r>
    <n v="168"/>
    <s v="How to Win Friends &amp; Influence People"/>
    <s v="Dale Carnegie"/>
    <n v="4.7"/>
    <n v="25001"/>
    <n v="11"/>
    <n v="2015"/>
    <s v="Non Fiction"/>
    <x v="1"/>
    <x v="0"/>
  </r>
  <r>
    <n v="169"/>
    <s v="How to Win Friends &amp; Influence People"/>
    <s v="Dale Carnegie"/>
    <n v="4.7"/>
    <n v="25001"/>
    <n v="11"/>
    <n v="2016"/>
    <s v="Non Fiction"/>
    <x v="1"/>
    <x v="0"/>
  </r>
  <r>
    <n v="170"/>
    <s v="How to Win Friends &amp; Influence People"/>
    <s v="Dale Carnegie"/>
    <n v="4.7"/>
    <n v="25001"/>
    <n v="11"/>
    <n v="2017"/>
    <s v="Non Fiction"/>
    <x v="1"/>
    <x v="0"/>
  </r>
  <r>
    <n v="171"/>
    <s v="How to Win Friends &amp; Influence People"/>
    <s v="Dale Carnegie"/>
    <n v="4.7"/>
    <n v="25001"/>
    <n v="11"/>
    <n v="2018"/>
    <s v="Non Fiction"/>
    <x v="1"/>
    <x v="0"/>
  </r>
  <r>
    <n v="172"/>
    <s v="Howard Stern Comes Again"/>
    <s v="Howard Stern"/>
    <n v="4.3"/>
    <n v="5272"/>
    <n v="16"/>
    <n v="2019"/>
    <s v="Non Fiction"/>
    <x v="1"/>
    <x v="0"/>
  </r>
  <r>
    <n v="173"/>
    <s v="Humans of New York"/>
    <s v="Brandon Stanton"/>
    <n v="4.8"/>
    <n v="3490"/>
    <n v="15"/>
    <n v="2013"/>
    <s v="Non Fiction"/>
    <x v="1"/>
    <x v="0"/>
  </r>
  <r>
    <n v="174"/>
    <s v="Humans of New York"/>
    <s v="Brandon Stanton"/>
    <n v="4.8"/>
    <n v="3490"/>
    <n v="15"/>
    <n v="2014"/>
    <s v="Non Fiction"/>
    <x v="1"/>
    <x v="0"/>
  </r>
  <r>
    <n v="175"/>
    <s v="Humans of New York : Stories"/>
    <s v="Brandon Stanton"/>
    <n v="4.9000000000000004"/>
    <n v="2812"/>
    <n v="17"/>
    <n v="2015"/>
    <s v="Non Fiction"/>
    <x v="1"/>
    <x v="0"/>
  </r>
  <r>
    <n v="176"/>
    <s v="Hyperbole and a Half: Unfortunate Situations, Flawed Coping Mechanisms, Mayhem, and Other Things That Happened"/>
    <s v="Allie Brosh"/>
    <n v="4.7"/>
    <n v="4896"/>
    <n v="17"/>
    <n v="2013"/>
    <s v="Non Fiction"/>
    <x v="1"/>
    <x v="0"/>
  </r>
  <r>
    <n v="177"/>
    <s v="I Am Confident, Brave &amp; Beautiful: A Coloring Book for Girls"/>
    <s v="Hopscotch Girls"/>
    <n v="4.8"/>
    <n v="9737"/>
    <n v="7"/>
    <n v="2019"/>
    <s v="Non Fiction"/>
    <x v="0"/>
    <x v="0"/>
  </r>
  <r>
    <n v="178"/>
    <s v="I, Alex Cross"/>
    <s v="James Patterson"/>
    <n v="4.5999999999999996"/>
    <n v="1320"/>
    <n v="7"/>
    <n v="2009"/>
    <s v="Fiction"/>
    <x v="0"/>
    <x v="0"/>
  </r>
  <r>
    <n v="179"/>
    <s v="If Animals Kissed Good Night"/>
    <s v="Ann Whitford Paul"/>
    <n v="4.8"/>
    <n v="16643"/>
    <n v="4"/>
    <n v="2017"/>
    <s v="Fiction"/>
    <x v="0"/>
    <x v="0"/>
  </r>
  <r>
    <n v="180"/>
    <s v="If Animals Kissed Good Night"/>
    <s v="Ann Whitford Paul"/>
    <n v="4.8"/>
    <n v="16643"/>
    <n v="4"/>
    <n v="2019"/>
    <s v="Fiction"/>
    <x v="0"/>
    <x v="0"/>
  </r>
  <r>
    <n v="181"/>
    <s v="If I Stay"/>
    <s v="Gayle Forman"/>
    <n v="4.3"/>
    <n v="7153"/>
    <n v="9"/>
    <n v="2014"/>
    <s v="Fiction"/>
    <x v="1"/>
    <x v="0"/>
  </r>
  <r>
    <n v="182"/>
    <s v="In the Garden of Beasts: Love, Terror, and an American Family in Hitler's Berlin"/>
    <s v="Eric Larson"/>
    <n v="4.4000000000000004"/>
    <n v="4571"/>
    <n v="21"/>
    <n v="2011"/>
    <s v="Non Fiction"/>
    <x v="1"/>
    <x v="0"/>
  </r>
  <r>
    <n v="183"/>
    <s v="Inferno"/>
    <s v="Dan Brown"/>
    <n v="4.0999999999999996"/>
    <n v="29651"/>
    <n v="14"/>
    <n v="2013"/>
    <s v="Fiction"/>
    <x v="1"/>
    <x v="0"/>
  </r>
  <r>
    <n v="184"/>
    <s v="Inheritance: Book IV (Inheritance Cycle)"/>
    <s v="Christopher Paolini"/>
    <n v="4.5999999999999996"/>
    <n v="5299"/>
    <n v="20"/>
    <n v="2011"/>
    <s v="Fiction"/>
    <x v="1"/>
    <x v="0"/>
  </r>
  <r>
    <n v="185"/>
    <s v="Instant Pot Pressure Cooker Cookbook: 500 Everyday Recipes for Beginners and Advanced Users. Try Easy and Healthyâ€¦"/>
    <s v="Jennifer Smith"/>
    <n v="4.4000000000000004"/>
    <n v="7396"/>
    <n v="13"/>
    <n v="2019"/>
    <s v="Non Fiction"/>
    <x v="1"/>
    <x v="0"/>
  </r>
  <r>
    <n v="186"/>
    <s v="Instant Pot Pressure Cooker Cookbook: 500 Everyday Recipes for Beginners and Advanced Users. Try Easy and Healthyâ€¦"/>
    <s v="Jennifer Smith"/>
    <n v="4.4000000000000004"/>
    <n v="7396"/>
    <n v="13"/>
    <n v="2018"/>
    <s v="Non Fiction"/>
    <x v="1"/>
    <x v="0"/>
  </r>
  <r>
    <n v="187"/>
    <s v="It's Not Supposed to Be This Way: Finding Unexpected Strength When Disappointments Leave You Shattered"/>
    <s v="Lysa TerKeurst"/>
    <n v="4.8"/>
    <n v="7062"/>
    <n v="12"/>
    <n v="2019"/>
    <s v="Non Fiction"/>
    <x v="1"/>
    <x v="0"/>
  </r>
  <r>
    <n v="188"/>
    <s v="Jesus Calling: Enjoying Peace in His Presence (with Scripture References)"/>
    <s v="Sarah Young"/>
    <n v="4.9000000000000004"/>
    <n v="19576"/>
    <n v="8"/>
    <n v="2011"/>
    <s v="Non Fiction"/>
    <x v="0"/>
    <x v="0"/>
  </r>
  <r>
    <n v="189"/>
    <s v="Jesus Calling: Enjoying Peace in His Presence (with Scripture References)"/>
    <s v="Sarah Young"/>
    <n v="4.9000000000000004"/>
    <n v="19576"/>
    <n v="8"/>
    <n v="2012"/>
    <s v="Non Fiction"/>
    <x v="0"/>
    <x v="0"/>
  </r>
  <r>
    <n v="190"/>
    <s v="Jesus Calling: Enjoying Peace in His Presence (with Scripture References)"/>
    <s v="Sarah Young"/>
    <n v="4.9000000000000004"/>
    <n v="19576"/>
    <n v="8"/>
    <n v="2013"/>
    <s v="Non Fiction"/>
    <x v="0"/>
    <x v="0"/>
  </r>
  <r>
    <n v="191"/>
    <s v="Jesus Calling: Enjoying Peace in His Presence (with Scripture References)"/>
    <s v="Sarah Young"/>
    <n v="4.9000000000000004"/>
    <n v="19576"/>
    <n v="8"/>
    <n v="2014"/>
    <s v="Non Fiction"/>
    <x v="0"/>
    <x v="0"/>
  </r>
  <r>
    <n v="192"/>
    <s v="Jesus Calling: Enjoying Peace in His Presence (with Scripture References)"/>
    <s v="Sarah Young"/>
    <n v="4.9000000000000004"/>
    <n v="19576"/>
    <n v="8"/>
    <n v="2015"/>
    <s v="Non Fiction"/>
    <x v="0"/>
    <x v="0"/>
  </r>
  <r>
    <n v="193"/>
    <s v="Jesus Calling: Enjoying Peace in His Presence (with Scripture References)"/>
    <s v="Sarah Young"/>
    <n v="4.9000000000000004"/>
    <n v="19576"/>
    <n v="8"/>
    <n v="2016"/>
    <s v="Non Fiction"/>
    <x v="0"/>
    <x v="0"/>
  </r>
  <r>
    <n v="194"/>
    <s v="JOURNEY TO THE ICE P"/>
    <s v="RH Disney"/>
    <n v="4.5999999999999996"/>
    <n v="978"/>
    <n v="0"/>
    <n v="2014"/>
    <s v="Fiction"/>
    <x v="0"/>
    <x v="0"/>
  </r>
  <r>
    <n v="195"/>
    <s v="Joyland (Hard Case Crime)"/>
    <s v="Stephen King"/>
    <n v="4.5"/>
    <n v="4748"/>
    <n v="12"/>
    <n v="2013"/>
    <s v="Fiction"/>
    <x v="1"/>
    <x v="0"/>
  </r>
  <r>
    <n v="196"/>
    <s v="Killers of the Flower Moon: The Osage Murders and the Birth of the FBI"/>
    <s v="David Grann"/>
    <n v="4.5999999999999996"/>
    <n v="8393"/>
    <n v="17"/>
    <n v="2017"/>
    <s v="Non Fiction"/>
    <x v="1"/>
    <x v="0"/>
  </r>
  <r>
    <n v="197"/>
    <s v="Killing Jesus (Bill O'Reilly's Killing Series)"/>
    <s v="Bill O'Reilly"/>
    <n v="4.5"/>
    <n v="11391"/>
    <n v="12"/>
    <n v="2013"/>
    <s v="Non Fiction"/>
    <x v="1"/>
    <x v="0"/>
  </r>
  <r>
    <n v="198"/>
    <s v="Killing Kennedy: The End of Camelot"/>
    <s v="Bill O'Reilly"/>
    <n v="4.5999999999999996"/>
    <n v="8634"/>
    <n v="25"/>
    <n v="2012"/>
    <s v="Non Fiction"/>
    <x v="1"/>
    <x v="0"/>
  </r>
  <r>
    <n v="199"/>
    <s v="Killing Lincoln: The Shocking Assassination that Changed America Forever (Bill O'Reilly's Killing Series)"/>
    <s v="Bill O'Reilly"/>
    <n v="4.7"/>
    <n v="9342"/>
    <n v="10"/>
    <n v="2011"/>
    <s v="Non Fiction"/>
    <x v="1"/>
    <x v="0"/>
  </r>
  <r>
    <n v="200"/>
    <s v="Killing Lincoln: The Shocking Assassination that Changed America Forever (Bill O'Reilly's Killing Series)"/>
    <s v="Bill O'Reilly"/>
    <n v="4.7"/>
    <n v="9342"/>
    <n v="10"/>
    <n v="2012"/>
    <s v="Non Fiction"/>
    <x v="1"/>
    <x v="0"/>
  </r>
  <r>
    <n v="201"/>
    <s v="Killing Patton: The Strange Death of World War II's Most Audacious General (Bill O'Reilly's Killing Series)"/>
    <s v="Bill O'Reilly"/>
    <n v="4.5999999999999996"/>
    <n v="10927"/>
    <n v="6"/>
    <n v="2014"/>
    <s v="Non Fiction"/>
    <x v="0"/>
    <x v="0"/>
  </r>
  <r>
    <n v="202"/>
    <s v="Killing Reagan: The Violent Assault That Changed a Presidency (Bill O'Reilly's Killing Series)"/>
    <s v="Bill O'Reilly"/>
    <n v="4.5999999999999996"/>
    <n v="5235"/>
    <n v="5"/>
    <n v="2015"/>
    <s v="Non Fiction"/>
    <x v="0"/>
    <x v="0"/>
  </r>
  <r>
    <n v="203"/>
    <s v="Killing the Rising Sun: How America Vanquished World War II Japan (Bill O'Reilly's Killing Series)"/>
    <s v="Bill O'Reilly"/>
    <n v="4.8"/>
    <n v="8916"/>
    <n v="6"/>
    <n v="2016"/>
    <s v="Non Fiction"/>
    <x v="0"/>
    <x v="0"/>
  </r>
  <r>
    <n v="204"/>
    <s v="Kitchen Confidential Updated Edition: Adventures in the Culinary Underbelly (P.S.)"/>
    <s v="Anthony Bourdain"/>
    <n v="4.8"/>
    <n v="2507"/>
    <n v="8"/>
    <n v="2018"/>
    <s v="Non Fiction"/>
    <x v="0"/>
    <x v="0"/>
  </r>
  <r>
    <n v="205"/>
    <s v="Knock-Knock Jokes for Kids"/>
    <s v="Rob Elliott"/>
    <n v="4.5"/>
    <n v="3673"/>
    <n v="4"/>
    <n v="2013"/>
    <s v="Non Fiction"/>
    <x v="0"/>
    <x v="0"/>
  </r>
  <r>
    <n v="206"/>
    <s v="Knock-Knock Jokes for Kids"/>
    <s v="Rob Elliott"/>
    <n v="4.5"/>
    <n v="3673"/>
    <n v="4"/>
    <n v="2014"/>
    <s v="Non Fiction"/>
    <x v="0"/>
    <x v="0"/>
  </r>
  <r>
    <n v="207"/>
    <s v="Knock-Knock Jokes for Kids"/>
    <s v="Rob Elliott"/>
    <n v="4.5"/>
    <n v="3673"/>
    <n v="4"/>
    <n v="2015"/>
    <s v="Non Fiction"/>
    <x v="0"/>
    <x v="0"/>
  </r>
  <r>
    <n v="208"/>
    <s v="Last Week Tonight with John Oliver Presents A Day in the Life of Marlon Bundo (Better Bundo Book, LGBT ChildrenÂ’s Book)"/>
    <s v="Jill Twiss"/>
    <n v="4.9000000000000004"/>
    <n v="11881"/>
    <n v="13"/>
    <n v="2018"/>
    <s v="Fiction"/>
    <x v="1"/>
    <x v="0"/>
  </r>
  <r>
    <n v="209"/>
    <s v="Laugh-Out-Loud Jokes for Kids"/>
    <s v="Rob Elliott"/>
    <n v="4.5999999999999996"/>
    <n v="6990"/>
    <n v="4"/>
    <n v="2013"/>
    <s v="Non Fiction"/>
    <x v="0"/>
    <x v="0"/>
  </r>
  <r>
    <n v="210"/>
    <s v="Laugh-Out-Loud Jokes for Kids"/>
    <s v="Rob Elliott"/>
    <n v="4.5999999999999996"/>
    <n v="6990"/>
    <n v="4"/>
    <n v="2014"/>
    <s v="Non Fiction"/>
    <x v="0"/>
    <x v="0"/>
  </r>
  <r>
    <n v="211"/>
    <s v="Laugh-Out-Loud Jokes for Kids"/>
    <s v="Rob Elliott"/>
    <n v="4.5999999999999996"/>
    <n v="6990"/>
    <n v="4"/>
    <n v="2015"/>
    <s v="Non Fiction"/>
    <x v="0"/>
    <x v="0"/>
  </r>
  <r>
    <n v="212"/>
    <s v="Laugh-Out-Loud Jokes for Kids"/>
    <s v="Rob Elliott"/>
    <n v="4.5999999999999996"/>
    <n v="6990"/>
    <n v="4"/>
    <n v="2016"/>
    <s v="Non Fiction"/>
    <x v="0"/>
    <x v="0"/>
  </r>
  <r>
    <n v="213"/>
    <s v="Laugh-Out-Loud Jokes for Kids"/>
    <s v="Rob Elliott"/>
    <n v="4.5999999999999996"/>
    <n v="6990"/>
    <n v="4"/>
    <n v="2017"/>
    <s v="Non Fiction"/>
    <x v="0"/>
    <x v="0"/>
  </r>
  <r>
    <n v="214"/>
    <s v="Lean In: Women, Work, and the Will to Lead"/>
    <s v="Sheryl Sandberg"/>
    <n v="4.5"/>
    <n v="6132"/>
    <n v="13"/>
    <n v="2013"/>
    <s v="Non Fiction"/>
    <x v="1"/>
    <x v="0"/>
  </r>
  <r>
    <n v="215"/>
    <s v="Leonardo da Vinci"/>
    <s v="Walter Isaacson"/>
    <n v="4.5"/>
    <n v="3014"/>
    <n v="21"/>
    <n v="2017"/>
    <s v="Non Fiction"/>
    <x v="1"/>
    <x v="0"/>
  </r>
  <r>
    <n v="216"/>
    <s v="Lettering and Modern Calligraphy: A Beginner's Guide: Learn Hand Lettering and Brush Lettering"/>
    <s v="Paper Peony Press"/>
    <n v="4.4000000000000004"/>
    <n v="7550"/>
    <n v="6"/>
    <n v="2018"/>
    <s v="Non Fiction"/>
    <x v="0"/>
    <x v="0"/>
  </r>
  <r>
    <n v="217"/>
    <s v="Liberty and Tyranny: A Conservative Manifesto"/>
    <s v="Mark R. Levin"/>
    <n v="4.8"/>
    <n v="3828"/>
    <n v="15"/>
    <n v="2009"/>
    <s v="Non Fiction"/>
    <x v="1"/>
    <x v="0"/>
  </r>
  <r>
    <n v="218"/>
    <s v="Life"/>
    <s v="Keith Richards"/>
    <n v="4.5"/>
    <n v="2752"/>
    <n v="18"/>
    <n v="2010"/>
    <s v="Non Fiction"/>
    <x v="1"/>
    <x v="0"/>
  </r>
  <r>
    <n v="219"/>
    <s v="Little Bee: A Novel"/>
    <s v="Chris Cleave"/>
    <n v="4.0999999999999996"/>
    <n v="1467"/>
    <n v="10"/>
    <n v="2010"/>
    <s v="Fiction"/>
    <x v="1"/>
    <x v="0"/>
  </r>
  <r>
    <n v="220"/>
    <s v="Little Blue Truck"/>
    <s v="Alice Schertle"/>
    <n v="4.9000000000000004"/>
    <n v="1884"/>
    <n v="0"/>
    <n v="2014"/>
    <s v="Fiction"/>
    <x v="0"/>
    <x v="0"/>
  </r>
  <r>
    <n v="221"/>
    <s v="Little Fires Everywhere"/>
    <s v="Celeste Ng"/>
    <n v="4.5"/>
    <n v="25706"/>
    <n v="12"/>
    <n v="2018"/>
    <s v="Fiction"/>
    <x v="1"/>
    <x v="0"/>
  </r>
  <r>
    <n v="222"/>
    <s v="Looking for Alaska"/>
    <s v="John Green"/>
    <n v="4.5"/>
    <n v="8491"/>
    <n v="7"/>
    <n v="2014"/>
    <s v="Fiction"/>
    <x v="0"/>
    <x v="0"/>
  </r>
  <r>
    <n v="223"/>
    <s v="Love Wins: A Book About Heaven, Hell, and the Fate of Every Person Who Ever Lived"/>
    <s v="Rob Bell"/>
    <n v="4.2"/>
    <n v="1649"/>
    <n v="13"/>
    <n v="2011"/>
    <s v="Non Fiction"/>
    <x v="1"/>
    <x v="0"/>
  </r>
  <r>
    <n v="224"/>
    <s v="Love You Forever"/>
    <s v="Robert Munsch"/>
    <n v="4.8"/>
    <n v="18613"/>
    <n v="5"/>
    <n v="2014"/>
    <s v="Fiction"/>
    <x v="0"/>
    <x v="0"/>
  </r>
  <r>
    <n v="225"/>
    <s v="Love You Forever"/>
    <s v="Robert Munsch"/>
    <n v="4.8"/>
    <n v="18613"/>
    <n v="5"/>
    <n v="2015"/>
    <s v="Fiction"/>
    <x v="0"/>
    <x v="0"/>
  </r>
  <r>
    <n v="226"/>
    <s v="Magnolia Table: A Collection of Recipes for Gathering"/>
    <s v="Joanna Gaines"/>
    <n v="4.8"/>
    <n v="9867"/>
    <n v="16"/>
    <n v="2018"/>
    <s v="Non Fiction"/>
    <x v="1"/>
    <x v="0"/>
  </r>
  <r>
    <n v="227"/>
    <s v="Make It Ahead: A Barefoot Contessa Cookbook"/>
    <s v="Ina Garten"/>
    <n v="4.5"/>
    <n v="1386"/>
    <n v="20"/>
    <n v="2014"/>
    <s v="Non Fiction"/>
    <x v="1"/>
    <x v="0"/>
  </r>
  <r>
    <n v="228"/>
    <s v="Make Your Bed: Little Things That Can Change Your Life...And Maybe the World"/>
    <s v="Admiral William H. McRaven"/>
    <n v="4.7"/>
    <n v="10199"/>
    <n v="11"/>
    <n v="2017"/>
    <s v="Non Fiction"/>
    <x v="1"/>
    <x v="0"/>
  </r>
  <r>
    <n v="229"/>
    <s v="Mastering the Art of French Cooking, Vol. 2"/>
    <s v="Julia Child"/>
    <n v="4.8"/>
    <n v="2926"/>
    <n v="27"/>
    <n v="2009"/>
    <s v="Non Fiction"/>
    <x v="1"/>
    <x v="0"/>
  </r>
  <r>
    <n v="230"/>
    <s v="Milk and Honey"/>
    <s v="Rupi Kaur"/>
    <n v="4.7"/>
    <n v="17739"/>
    <n v="8"/>
    <n v="2016"/>
    <s v="Non Fiction"/>
    <x v="0"/>
    <x v="0"/>
  </r>
  <r>
    <n v="231"/>
    <s v="Milk and Honey"/>
    <s v="Rupi Kaur"/>
    <n v="4.7"/>
    <n v="17739"/>
    <n v="8"/>
    <n v="2017"/>
    <s v="Non Fiction"/>
    <x v="0"/>
    <x v="0"/>
  </r>
  <r>
    <n v="232"/>
    <s v="Milk and Honey"/>
    <s v="Rupi Kaur"/>
    <n v="4.7"/>
    <n v="17739"/>
    <n v="8"/>
    <n v="2018"/>
    <s v="Non Fiction"/>
    <x v="0"/>
    <x v="0"/>
  </r>
  <r>
    <n v="233"/>
    <s v="Milk and Vine: Inspirational Quotes From Classic Vines"/>
    <s v="Adam Gasiewski"/>
    <n v="4.4000000000000004"/>
    <n v="3113"/>
    <n v="6"/>
    <n v="2017"/>
    <s v="Non Fiction"/>
    <x v="0"/>
    <x v="0"/>
  </r>
  <r>
    <n v="234"/>
    <s v="Mindset: The New Psychology of Success"/>
    <s v="Carol S. Dweck"/>
    <n v="4.5999999999999996"/>
    <n v="5542"/>
    <n v="10"/>
    <n v="2014"/>
    <s v="Non Fiction"/>
    <x v="1"/>
    <x v="0"/>
  </r>
  <r>
    <n v="235"/>
    <s v="Mindset: The New Psychology of Success"/>
    <s v="Carol S. Dweck"/>
    <n v="4.5999999999999996"/>
    <n v="5542"/>
    <n v="10"/>
    <n v="2015"/>
    <s v="Non Fiction"/>
    <x v="1"/>
    <x v="0"/>
  </r>
  <r>
    <n v="236"/>
    <s v="Mindset: The New Psychology of Success"/>
    <s v="Carol S. Dweck"/>
    <n v="4.5999999999999996"/>
    <n v="5542"/>
    <n v="10"/>
    <n v="2016"/>
    <s v="Non Fiction"/>
    <x v="1"/>
    <x v="0"/>
  </r>
  <r>
    <n v="237"/>
    <s v="Mockingjay (The Hunger Games)"/>
    <s v="Suzanne Collins"/>
    <n v="4.5"/>
    <n v="26741"/>
    <n v="8"/>
    <n v="2010"/>
    <s v="Fiction"/>
    <x v="0"/>
    <x v="0"/>
  </r>
  <r>
    <n v="238"/>
    <s v="Mockingjay (The Hunger Games)"/>
    <s v="Suzanne Collins"/>
    <n v="4.5"/>
    <n v="26741"/>
    <n v="8"/>
    <n v="2011"/>
    <s v="Fiction"/>
    <x v="0"/>
    <x v="0"/>
  </r>
  <r>
    <n v="239"/>
    <s v="Mockingjay (The Hunger Games)"/>
    <s v="Suzanne Collins"/>
    <n v="4.5"/>
    <n v="26741"/>
    <n v="8"/>
    <n v="2012"/>
    <s v="Fiction"/>
    <x v="0"/>
    <x v="0"/>
  </r>
  <r>
    <n v="240"/>
    <s v="National Geographic Kids Why?: Over 1,111 Answers to Everything"/>
    <s v="Crispin Boyer"/>
    <n v="4.8"/>
    <n v="5347"/>
    <n v="16"/>
    <n v="2019"/>
    <s v="Non Fiction"/>
    <x v="1"/>
    <x v="0"/>
  </r>
  <r>
    <n v="241"/>
    <s v="National Geographic Little Kids First Big Book of Why (National Geographic Little Kids First Big Books)"/>
    <s v="Amy Shields"/>
    <n v="4.8"/>
    <n v="7866"/>
    <n v="11"/>
    <n v="2019"/>
    <s v="Non Fiction"/>
    <x v="1"/>
    <x v="0"/>
  </r>
  <r>
    <n v="242"/>
    <s v="New Moon (The Twilight Saga)"/>
    <s v="Stephenie Meyer"/>
    <n v="4.5999999999999996"/>
    <n v="5680"/>
    <n v="10"/>
    <n v="2009"/>
    <s v="Fiction"/>
    <x v="1"/>
    <x v="0"/>
  </r>
  <r>
    <n v="243"/>
    <s v="Night (Night)"/>
    <s v="Elie Wiesel"/>
    <n v="4.7"/>
    <n v="5178"/>
    <n v="9"/>
    <n v="2016"/>
    <s v="Non Fiction"/>
    <x v="1"/>
    <x v="0"/>
  </r>
  <r>
    <n v="244"/>
    <s v="No Easy Day: The Autobiography of a Navy Seal: The Firsthand Account of the Mission That Killed Osama Bin Laden"/>
    <s v="Mark Owen"/>
    <n v="4.5999999999999996"/>
    <n v="8093"/>
    <n v="14"/>
    <n v="2012"/>
    <s v="Non Fiction"/>
    <x v="1"/>
    <x v="0"/>
  </r>
  <r>
    <n v="245"/>
    <s v="Obama: An Intimate Portrait"/>
    <s v="Pete Souza"/>
    <n v="4.9000000000000004"/>
    <n v="3192"/>
    <n v="22"/>
    <n v="2017"/>
    <s v="Non Fiction"/>
    <x v="1"/>
    <x v="0"/>
  </r>
  <r>
    <n v="246"/>
    <s v="Oh, the Places You'll Go!"/>
    <s v="Dr. Seuss"/>
    <n v="4.9000000000000004"/>
    <n v="21834"/>
    <n v="8"/>
    <n v="2012"/>
    <s v="Fiction"/>
    <x v="0"/>
    <x v="0"/>
  </r>
  <r>
    <n v="247"/>
    <s v="Oh, the Places You'll Go!"/>
    <s v="Dr. Seuss"/>
    <n v="4.9000000000000004"/>
    <n v="21834"/>
    <n v="8"/>
    <n v="2013"/>
    <s v="Fiction"/>
    <x v="0"/>
    <x v="0"/>
  </r>
  <r>
    <n v="248"/>
    <s v="Oh, the Places You'll Go!"/>
    <s v="Dr. Seuss"/>
    <n v="4.9000000000000004"/>
    <n v="21834"/>
    <n v="8"/>
    <n v="2014"/>
    <s v="Fiction"/>
    <x v="0"/>
    <x v="0"/>
  </r>
  <r>
    <n v="249"/>
    <s v="Oh, the Places You'll Go!"/>
    <s v="Dr. Seuss"/>
    <n v="4.9000000000000004"/>
    <n v="21834"/>
    <n v="8"/>
    <n v="2015"/>
    <s v="Fiction"/>
    <x v="0"/>
    <x v="0"/>
  </r>
  <r>
    <n v="250"/>
    <s v="Oh, the Places You'll Go!"/>
    <s v="Dr. Seuss"/>
    <n v="4.9000000000000004"/>
    <n v="21834"/>
    <n v="8"/>
    <n v="2016"/>
    <s v="Fiction"/>
    <x v="0"/>
    <x v="0"/>
  </r>
  <r>
    <n v="251"/>
    <s v="Oh, the Places You'll Go!"/>
    <s v="Dr. Seuss"/>
    <n v="4.9000000000000004"/>
    <n v="21834"/>
    <n v="8"/>
    <n v="2017"/>
    <s v="Fiction"/>
    <x v="0"/>
    <x v="0"/>
  </r>
  <r>
    <n v="252"/>
    <s v="Oh, the Places You'll Go!"/>
    <s v="Dr. Seuss"/>
    <n v="4.9000000000000004"/>
    <n v="21834"/>
    <n v="8"/>
    <n v="2018"/>
    <s v="Fiction"/>
    <x v="0"/>
    <x v="0"/>
  </r>
  <r>
    <n v="253"/>
    <s v="Oh, the Places You'll Go!"/>
    <s v="Dr. Seuss"/>
    <n v="4.9000000000000004"/>
    <n v="21834"/>
    <n v="8"/>
    <n v="2019"/>
    <s v="Fiction"/>
    <x v="0"/>
    <x v="0"/>
  </r>
  <r>
    <n v="254"/>
    <s v="Old School (Diary of a Wimpy Kid #10)"/>
    <s v="Jeff Kinney"/>
    <n v="4.8"/>
    <n v="6169"/>
    <n v="7"/>
    <n v="2015"/>
    <s v="Fiction"/>
    <x v="0"/>
    <x v="0"/>
  </r>
  <r>
    <n v="255"/>
    <s v="Olive Kitteridge"/>
    <s v="Elizabeth Strout"/>
    <n v="4.2"/>
    <n v="4519"/>
    <n v="12"/>
    <n v="2009"/>
    <s v="Fiction"/>
    <x v="1"/>
    <x v="0"/>
  </r>
  <r>
    <n v="256"/>
    <s v="One Thousand Gifts: A Dare to Live Fully Right Where You Are"/>
    <s v="Ann Voskamp"/>
    <n v="4.5999999999999996"/>
    <n v="3163"/>
    <n v="13"/>
    <n v="2011"/>
    <s v="Non Fiction"/>
    <x v="1"/>
    <x v="0"/>
  </r>
  <r>
    <n v="257"/>
    <s v="One Thousand Gifts: A Dare to Live Fully Right Where You Are"/>
    <s v="Ann Voskamp"/>
    <n v="4.5999999999999996"/>
    <n v="3163"/>
    <n v="13"/>
    <n v="2012"/>
    <s v="Non Fiction"/>
    <x v="1"/>
    <x v="0"/>
  </r>
  <r>
    <n v="258"/>
    <s v="Option B: Facing Adversity, Building Resilience, and Finding Joy"/>
    <s v="Sheryl Sandberg"/>
    <n v="4.5"/>
    <n v="1831"/>
    <n v="9"/>
    <n v="2017"/>
    <s v="Non Fiction"/>
    <x v="1"/>
    <x v="0"/>
  </r>
  <r>
    <n v="259"/>
    <s v="Origin: A Novel (Robert Langdon)"/>
    <s v="Dan Brown"/>
    <n v="4.3"/>
    <n v="18904"/>
    <n v="13"/>
    <n v="2017"/>
    <s v="Fiction"/>
    <x v="1"/>
    <x v="0"/>
  </r>
  <r>
    <n v="260"/>
    <s v="Orphan Train"/>
    <s v="Christina Baker Kline"/>
    <n v="4.5999999999999996"/>
    <n v="21930"/>
    <n v="11"/>
    <n v="2014"/>
    <s v="Fiction"/>
    <x v="1"/>
    <x v="0"/>
  </r>
  <r>
    <n v="261"/>
    <s v="Outliers: The Story of Success"/>
    <s v="Malcolm Gladwell"/>
    <n v="4.5999999999999996"/>
    <n v="10426"/>
    <n v="20"/>
    <n v="2009"/>
    <s v="Non Fiction"/>
    <x v="1"/>
    <x v="0"/>
  </r>
  <r>
    <n v="262"/>
    <s v="Outliers: The Story of Success"/>
    <s v="Malcolm Gladwell"/>
    <n v="4.5999999999999996"/>
    <n v="10426"/>
    <n v="20"/>
    <n v="2010"/>
    <s v="Non Fiction"/>
    <x v="1"/>
    <x v="0"/>
  </r>
  <r>
    <n v="263"/>
    <s v="P is for Potty! (Sesame Street) (Lift-the-Flap)"/>
    <s v="Naomi Kleinberg"/>
    <n v="4.7"/>
    <n v="10820"/>
    <n v="5"/>
    <n v="2018"/>
    <s v="Non Fiction"/>
    <x v="0"/>
    <x v="0"/>
  </r>
  <r>
    <n v="264"/>
    <s v="P is for Potty! (Sesame Street) (Lift-the-Flap)"/>
    <s v="Naomi Kleinberg"/>
    <n v="4.7"/>
    <n v="10820"/>
    <n v="5"/>
    <n v="2019"/>
    <s v="Non Fiction"/>
    <x v="0"/>
    <x v="0"/>
  </r>
  <r>
    <n v="265"/>
    <s v="Percy Jackson and the Olympians Paperback Boxed Set (Books 1-3)"/>
    <s v="Rick Riordan"/>
    <n v="4.8"/>
    <n v="548"/>
    <n v="2"/>
    <n v="2010"/>
    <s v="Fiction"/>
    <x v="0"/>
    <x v="0"/>
  </r>
  <r>
    <n v="266"/>
    <s v="Player's Handbook (Dungeons &amp; Dragons)"/>
    <s v="Wizards RPG Team"/>
    <n v="4.8"/>
    <n v="16990"/>
    <n v="27"/>
    <n v="2017"/>
    <s v="Fiction"/>
    <x v="1"/>
    <x v="0"/>
  </r>
  <r>
    <n v="267"/>
    <s v="Player's Handbook (Dungeons &amp; Dragons)"/>
    <s v="Wizards RPG Team"/>
    <n v="4.8"/>
    <n v="16990"/>
    <n v="27"/>
    <n v="2018"/>
    <s v="Fiction"/>
    <x v="1"/>
    <x v="0"/>
  </r>
  <r>
    <n v="268"/>
    <s v="Player's Handbook (Dungeons &amp; Dragons)"/>
    <s v="Wizards RPG Team"/>
    <n v="4.8"/>
    <n v="16990"/>
    <n v="27"/>
    <n v="2019"/>
    <s v="Fiction"/>
    <x v="1"/>
    <x v="0"/>
  </r>
  <r>
    <n v="269"/>
    <s v="PokÃ©mon Deluxe Essential Handbook: The Need-to-Know Stats and Facts on Over 700 PokÃ©mon"/>
    <s v="Scholastic"/>
    <n v="4.7"/>
    <n v="3503"/>
    <n v="9"/>
    <n v="2016"/>
    <s v="Fiction"/>
    <x v="1"/>
    <x v="0"/>
  </r>
  <r>
    <n v="270"/>
    <s v="Proof of Heaven: A Neurosurgeon's Journey into the Afterlife"/>
    <s v="Eben Alexander"/>
    <n v="4.3"/>
    <n v="13616"/>
    <n v="10"/>
    <n v="2012"/>
    <s v="Non Fiction"/>
    <x v="1"/>
    <x v="0"/>
  </r>
  <r>
    <n v="271"/>
    <s v="Proof of Heaven: A Neurosurgeon's Journey into the Afterlife"/>
    <s v="Eben Alexander"/>
    <n v="4.3"/>
    <n v="13616"/>
    <n v="10"/>
    <n v="2013"/>
    <s v="Non Fiction"/>
    <x v="1"/>
    <x v="0"/>
  </r>
  <r>
    <n v="272"/>
    <s v="Publication Manual of the American Psychological Association, 6th Edition"/>
    <s v="American Psychological Association"/>
    <n v="4.5"/>
    <n v="8580"/>
    <n v="46"/>
    <n v="2009"/>
    <s v="Non Fiction"/>
    <x v="2"/>
    <x v="0"/>
  </r>
  <r>
    <n v="273"/>
    <s v="Publication Manual of the American Psychological Association, 6th Edition"/>
    <s v="American Psychological Association"/>
    <n v="4.5"/>
    <n v="8580"/>
    <n v="46"/>
    <n v="2010"/>
    <s v="Non Fiction"/>
    <x v="2"/>
    <x v="0"/>
  </r>
  <r>
    <n v="274"/>
    <s v="Publication Manual of the American Psychological Association, 6th Edition"/>
    <s v="American Psychological Association"/>
    <n v="4.5"/>
    <n v="8580"/>
    <n v="46"/>
    <n v="2011"/>
    <s v="Non Fiction"/>
    <x v="2"/>
    <x v="0"/>
  </r>
  <r>
    <n v="275"/>
    <s v="Publication Manual of the American Psychological Association, 6th Edition"/>
    <s v="American Psychological Association"/>
    <n v="4.5"/>
    <n v="8580"/>
    <n v="46"/>
    <n v="2012"/>
    <s v="Non Fiction"/>
    <x v="2"/>
    <x v="0"/>
  </r>
  <r>
    <n v="276"/>
    <s v="Publication Manual of the American Psychological Association, 6th Edition"/>
    <s v="American Psychological Association"/>
    <n v="4.5"/>
    <n v="8580"/>
    <n v="46"/>
    <n v="2013"/>
    <s v="Non Fiction"/>
    <x v="2"/>
    <x v="0"/>
  </r>
  <r>
    <n v="277"/>
    <s v="Publication Manual of the American Psychological Association, 6th Edition"/>
    <s v="American Psychological Association"/>
    <n v="4.5"/>
    <n v="8580"/>
    <n v="46"/>
    <n v="2014"/>
    <s v="Non Fiction"/>
    <x v="2"/>
    <x v="0"/>
  </r>
  <r>
    <n v="278"/>
    <s v="Publication Manual of the American Psychological Association, 6th Edition"/>
    <s v="American Psychological Association"/>
    <n v="4.5"/>
    <n v="8580"/>
    <n v="46"/>
    <n v="2015"/>
    <s v="Non Fiction"/>
    <x v="2"/>
    <x v="0"/>
  </r>
  <r>
    <n v="279"/>
    <s v="Publication Manual of the American Psychological Association, 6th Edition"/>
    <s v="American Psychological Association"/>
    <n v="4.5"/>
    <n v="8580"/>
    <n v="46"/>
    <n v="2016"/>
    <s v="Non Fiction"/>
    <x v="2"/>
    <x v="0"/>
  </r>
  <r>
    <n v="280"/>
    <s v="Publication Manual of the American Psychological Association, 6th Edition"/>
    <s v="American Psychological Association"/>
    <n v="4.5"/>
    <n v="8580"/>
    <n v="46"/>
    <n v="2017"/>
    <s v="Non Fiction"/>
    <x v="2"/>
    <x v="0"/>
  </r>
  <r>
    <n v="281"/>
    <s v="Publication Manual of the American Psychological Association, 6th Edition"/>
    <s v="American Psychological Association"/>
    <n v="4.5"/>
    <n v="8580"/>
    <n v="46"/>
    <n v="2018"/>
    <s v="Non Fiction"/>
    <x v="2"/>
    <x v="0"/>
  </r>
  <r>
    <n v="282"/>
    <s v="Puppy Birthday to You! (Paw Patrol) (Little Golden Book)"/>
    <s v="Golden Books"/>
    <n v="4.8"/>
    <n v="4757"/>
    <n v="4"/>
    <n v="2017"/>
    <s v="Fiction"/>
    <x v="0"/>
    <x v="0"/>
  </r>
  <r>
    <n v="283"/>
    <s v="Quiet: The Power of Introverts in a World That Can't Stop Talking"/>
    <s v="Susan Cain"/>
    <n v="4.5999999999999996"/>
    <n v="10009"/>
    <n v="20"/>
    <n v="2012"/>
    <s v="Non Fiction"/>
    <x v="1"/>
    <x v="0"/>
  </r>
  <r>
    <n v="284"/>
    <s v="Quiet: The Power of Introverts in a World That Can't Stop Talking"/>
    <s v="Susan Cain"/>
    <n v="4.5999999999999996"/>
    <n v="10009"/>
    <n v="7"/>
    <n v="2013"/>
    <s v="Non Fiction"/>
    <x v="0"/>
    <x v="0"/>
  </r>
  <r>
    <n v="285"/>
    <s v="Radical: Taking Back Your Faith from the American Dream"/>
    <s v="David Platt"/>
    <n v="4.7"/>
    <n v="1985"/>
    <n v="9"/>
    <n v="2010"/>
    <s v="Non Fiction"/>
    <x v="1"/>
    <x v="0"/>
  </r>
  <r>
    <n v="286"/>
    <s v="Radical: Taking Back Your Faith from the American Dream"/>
    <s v="David Platt"/>
    <n v="4.7"/>
    <n v="1985"/>
    <n v="9"/>
    <n v="2011"/>
    <s v="Non Fiction"/>
    <x v="1"/>
    <x v="0"/>
  </r>
  <r>
    <n v="287"/>
    <s v="Ready Player One: A Novel"/>
    <s v="Ernest Cline"/>
    <n v="4.5999999999999996"/>
    <n v="22536"/>
    <n v="12"/>
    <n v="2017"/>
    <s v="Fiction"/>
    <x v="1"/>
    <x v="0"/>
  </r>
  <r>
    <n v="288"/>
    <s v="Ready Player One: A Novel"/>
    <s v="Ernest Cline"/>
    <n v="4.5999999999999996"/>
    <n v="22536"/>
    <n v="12"/>
    <n v="2018"/>
    <s v="Fiction"/>
    <x v="1"/>
    <x v="0"/>
  </r>
  <r>
    <n v="289"/>
    <s v="Rush Revere and the Brave Pilgrims: Time-Travel Adventures with Exceptional Americans (1)"/>
    <s v="Rush Limbaugh"/>
    <n v="4.9000000000000004"/>
    <n v="7150"/>
    <n v="12"/>
    <n v="2013"/>
    <s v="Fiction"/>
    <x v="1"/>
    <x v="0"/>
  </r>
  <r>
    <n v="290"/>
    <s v="Rush Revere and the First Patriots: Time-Travel Adventures With Exceptional Americans (2)"/>
    <s v="Rush Limbaugh"/>
    <n v="4.9000000000000004"/>
    <n v="3836"/>
    <n v="12"/>
    <n v="2014"/>
    <s v="Fiction"/>
    <x v="1"/>
    <x v="0"/>
  </r>
  <r>
    <n v="291"/>
    <s v="Salt, Fat, Acid, Heat: Mastering the Elements of Good Cooking"/>
    <s v="Samin Nosrat"/>
    <n v="4.8"/>
    <n v="7802"/>
    <n v="20"/>
    <n v="2018"/>
    <s v="Non Fiction"/>
    <x v="1"/>
    <x v="0"/>
  </r>
  <r>
    <n v="292"/>
    <s v="Salt, Fat, Acid, Heat: Mastering the Elements of Good Cooking"/>
    <s v="Samin Nosrat"/>
    <n v="4.8"/>
    <n v="7802"/>
    <n v="20"/>
    <n v="2019"/>
    <s v="Non Fiction"/>
    <x v="1"/>
    <x v="0"/>
  </r>
  <r>
    <n v="293"/>
    <s v="Sarah's Key"/>
    <s v="Tatiana de Rosnay"/>
    <n v="4.5999999999999996"/>
    <n v="3619"/>
    <n v="10"/>
    <n v="2010"/>
    <s v="Fiction"/>
    <x v="1"/>
    <x v="0"/>
  </r>
  <r>
    <n v="294"/>
    <s v="School Zone - Big Preschool Workbook - Ages 4 and Up, Colors, Shapes, Numbers 1-10, Alphabet, Pre-Writing, Pre-Readingâ€¦"/>
    <s v="School Zone"/>
    <n v="4.8"/>
    <n v="23047"/>
    <n v="6"/>
    <n v="2018"/>
    <s v="Non Fiction"/>
    <x v="0"/>
    <x v="0"/>
  </r>
  <r>
    <n v="295"/>
    <s v="School Zone - Big Preschool Workbook - Ages 4 and Up, Colors, Shapes, Numbers 1-10, Alphabet, Pre-Writing, Pre-Readingâ€¦"/>
    <s v="School Zone"/>
    <n v="4.8"/>
    <n v="23047"/>
    <n v="6"/>
    <n v="2019"/>
    <s v="Non Fiction"/>
    <x v="0"/>
    <x v="0"/>
  </r>
  <r>
    <n v="296"/>
    <s v="Secret Garden: An Inky Treasure Hunt and Coloring Book (For Adults, mindfulness coloring)"/>
    <s v="Johanna Basford"/>
    <n v="4.7"/>
    <n v="9366"/>
    <n v="9"/>
    <n v="2015"/>
    <s v="Non Fiction"/>
    <x v="1"/>
    <x v="0"/>
  </r>
  <r>
    <n v="297"/>
    <s v="Sh*t My Dad Says"/>
    <s v="Justin Halpern"/>
    <n v="4.7"/>
    <n v="1265"/>
    <n v="11"/>
    <n v="2010"/>
    <s v="Non Fiction"/>
    <x v="1"/>
    <x v="0"/>
  </r>
  <r>
    <n v="298"/>
    <s v="Ship of Fools: How a Selfish Ruling Class Is Bringing America to the Brink of Revolution"/>
    <s v="Tucker Carlson"/>
    <n v="4.8"/>
    <n v="3923"/>
    <n v="16"/>
    <n v="2018"/>
    <s v="Non Fiction"/>
    <x v="1"/>
    <x v="0"/>
  </r>
  <r>
    <n v="299"/>
    <s v="Shred: The Revolutionary Diet: 6 Weeks 4 Inches 2 Sizes"/>
    <s v="Ian K. Smith M.D."/>
    <n v="4.0999999999999996"/>
    <n v="2272"/>
    <n v="6"/>
    <n v="2013"/>
    <s v="Non Fiction"/>
    <x v="0"/>
    <x v="0"/>
  </r>
  <r>
    <n v="300"/>
    <s v="Sookie Stackhouse"/>
    <s v="Charlaine Harris"/>
    <n v="4.7"/>
    <n v="973"/>
    <n v="25"/>
    <n v="2009"/>
    <s v="Fiction"/>
    <x v="1"/>
    <x v="0"/>
  </r>
  <r>
    <n v="301"/>
    <s v="Soul Healing Miracles: Ancient and New Sacred Wisdom, Knowledge, and Practical Techniques for Healing the Spiritualâ€¦"/>
    <s v="Zhi Gang Sha"/>
    <n v="4.5999999999999996"/>
    <n v="220"/>
    <n v="17"/>
    <n v="2013"/>
    <s v="Non Fiction"/>
    <x v="1"/>
    <x v="0"/>
  </r>
  <r>
    <n v="302"/>
    <s v="Steve Jobs"/>
    <s v="Walter Isaacson"/>
    <n v="4.5999999999999996"/>
    <n v="7827"/>
    <n v="20"/>
    <n v="2011"/>
    <s v="Non Fiction"/>
    <x v="1"/>
    <x v="0"/>
  </r>
  <r>
    <n v="303"/>
    <s v="Steve Jobs"/>
    <s v="Walter Isaacson"/>
    <n v="4.5999999999999996"/>
    <n v="7827"/>
    <n v="20"/>
    <n v="2012"/>
    <s v="Non Fiction"/>
    <x v="1"/>
    <x v="0"/>
  </r>
  <r>
    <n v="304"/>
    <s v="Strange Planet (Strange Planet Series)"/>
    <s v="Nathan W. Pyle"/>
    <n v="4.9000000000000004"/>
    <n v="9382"/>
    <n v="6"/>
    <n v="2019"/>
    <s v="Fiction"/>
    <x v="0"/>
    <x v="0"/>
  </r>
  <r>
    <n v="305"/>
    <s v="StrengthsFinder 2.0"/>
    <s v="Gallup"/>
    <n v="4"/>
    <n v="5069"/>
    <n v="17"/>
    <n v="2009"/>
    <s v="Non Fiction"/>
    <x v="1"/>
    <x v="0"/>
  </r>
  <r>
    <n v="306"/>
    <s v="StrengthsFinder 2.0"/>
    <s v="Gallup"/>
    <n v="4"/>
    <n v="5069"/>
    <n v="17"/>
    <n v="2010"/>
    <s v="Non Fiction"/>
    <x v="1"/>
    <x v="0"/>
  </r>
  <r>
    <n v="307"/>
    <s v="StrengthsFinder 2.0"/>
    <s v="Gallup"/>
    <n v="4"/>
    <n v="5069"/>
    <n v="17"/>
    <n v="2011"/>
    <s v="Non Fiction"/>
    <x v="1"/>
    <x v="0"/>
  </r>
  <r>
    <n v="308"/>
    <s v="StrengthsFinder 2.0"/>
    <s v="Gallup"/>
    <n v="4"/>
    <n v="5069"/>
    <n v="17"/>
    <n v="2012"/>
    <s v="Non Fiction"/>
    <x v="1"/>
    <x v="0"/>
  </r>
  <r>
    <n v="309"/>
    <s v="StrengthsFinder 2.0"/>
    <s v="Gallup"/>
    <n v="4"/>
    <n v="5069"/>
    <n v="17"/>
    <n v="2013"/>
    <s v="Non Fiction"/>
    <x v="1"/>
    <x v="0"/>
  </r>
  <r>
    <n v="310"/>
    <s v="StrengthsFinder 2.0"/>
    <s v="Gallup"/>
    <n v="4"/>
    <n v="5069"/>
    <n v="17"/>
    <n v="2014"/>
    <s v="Non Fiction"/>
    <x v="1"/>
    <x v="0"/>
  </r>
  <r>
    <n v="311"/>
    <s v="StrengthsFinder 2.0"/>
    <s v="Gallup"/>
    <n v="4"/>
    <n v="5069"/>
    <n v="17"/>
    <n v="2015"/>
    <s v="Non Fiction"/>
    <x v="1"/>
    <x v="0"/>
  </r>
  <r>
    <n v="312"/>
    <s v="StrengthsFinder 2.0"/>
    <s v="Gallup"/>
    <n v="4"/>
    <n v="5069"/>
    <n v="17"/>
    <n v="2016"/>
    <s v="Non Fiction"/>
    <x v="1"/>
    <x v="0"/>
  </r>
  <r>
    <n v="313"/>
    <s v="StrengthsFinder 2.0"/>
    <s v="Gallup"/>
    <n v="4"/>
    <n v="5069"/>
    <n v="17"/>
    <n v="2017"/>
    <s v="Non Fiction"/>
    <x v="1"/>
    <x v="0"/>
  </r>
  <r>
    <n v="314"/>
    <s v="Super Freakonomics: Global Cooling, Patriotic Prostitutes, and Why Suicide Bombers Should Buy Life Insurance"/>
    <s v="Steven D. Levitt"/>
    <n v="4.5"/>
    <n v="1583"/>
    <n v="18"/>
    <n v="2009"/>
    <s v="Non Fiction"/>
    <x v="1"/>
    <x v="0"/>
  </r>
  <r>
    <n v="315"/>
    <s v="Switch: How to Change Things When Change Is Hard"/>
    <s v="Chip Heath"/>
    <n v="4.5999999999999996"/>
    <n v="1907"/>
    <n v="13"/>
    <n v="2010"/>
    <s v="Non Fiction"/>
    <x v="1"/>
    <x v="0"/>
  </r>
  <r>
    <n v="316"/>
    <s v="Sycamore Row (Jake Brigance)"/>
    <s v="John Grisham"/>
    <n v="4.5"/>
    <n v="23114"/>
    <n v="18"/>
    <n v="2013"/>
    <s v="Fiction"/>
    <x v="1"/>
    <x v="0"/>
  </r>
  <r>
    <n v="317"/>
    <s v="Teach Like a Champion: 49 Techniques that Put Students on the Path to College"/>
    <s v="Doug Lemov"/>
    <n v="4.4000000000000004"/>
    <n v="637"/>
    <n v="20"/>
    <n v="2010"/>
    <s v="Non Fiction"/>
    <x v="1"/>
    <x v="0"/>
  </r>
  <r>
    <n v="318"/>
    <s v="Teach Like a Champion: 49 Techniques that Put Students on the Path to College"/>
    <s v="Doug Lemov"/>
    <n v="4.4000000000000004"/>
    <n v="637"/>
    <n v="20"/>
    <n v="2011"/>
    <s v="Non Fiction"/>
    <x v="1"/>
    <x v="0"/>
  </r>
  <r>
    <n v="319"/>
    <s v="The 17 Day Diet: A Doctor's Plan Designed for Rapid Results"/>
    <s v="Mike Moreno"/>
    <n v="4.3"/>
    <n v="2314"/>
    <n v="22"/>
    <n v="2011"/>
    <s v="Non Fiction"/>
    <x v="1"/>
    <x v="0"/>
  </r>
  <r>
    <n v="320"/>
    <s v="The 4 Hour Body: An Uncommon Guide to Rapid Fat Loss, Incredible Sex and Becoming Superhuman"/>
    <s v="Timothy Ferriss"/>
    <n v="4.3"/>
    <n v="4587"/>
    <n v="21"/>
    <n v="2011"/>
    <s v="Non Fiction"/>
    <x v="1"/>
    <x v="0"/>
  </r>
  <r>
    <n v="321"/>
    <s v="The 5 Love Languages: The Secret to Love That Lasts"/>
    <s v="Gary Chapman"/>
    <n v="4.7"/>
    <n v="3477"/>
    <n v="28"/>
    <n v="2010"/>
    <s v="Non Fiction"/>
    <x v="1"/>
    <x v="0"/>
  </r>
  <r>
    <n v="322"/>
    <s v="The 5 Love Languages: The Secret to Love That Lasts"/>
    <s v="Gary Chapman"/>
    <n v="4.7"/>
    <n v="3477"/>
    <n v="28"/>
    <n v="2011"/>
    <s v="Non Fiction"/>
    <x v="1"/>
    <x v="0"/>
  </r>
  <r>
    <n v="323"/>
    <s v="The 5 Love Languages: The Secret to Love That Lasts"/>
    <s v="Gary Chapman"/>
    <n v="4.7"/>
    <n v="3477"/>
    <n v="28"/>
    <n v="2012"/>
    <s v="Non Fiction"/>
    <x v="1"/>
    <x v="0"/>
  </r>
  <r>
    <n v="324"/>
    <s v="The 5 Love Languages: The Secret to Love That Lasts"/>
    <s v="Gary Chapman"/>
    <n v="4.7"/>
    <n v="3477"/>
    <n v="28"/>
    <n v="2013"/>
    <s v="Non Fiction"/>
    <x v="1"/>
    <x v="0"/>
  </r>
  <r>
    <n v="325"/>
    <s v="The 5 Love Languages: The Secret to Love That Lasts"/>
    <s v="Gary Chapman"/>
    <n v="4.7"/>
    <n v="3477"/>
    <n v="28"/>
    <n v="2014"/>
    <s v="Non Fiction"/>
    <x v="1"/>
    <x v="0"/>
  </r>
  <r>
    <n v="326"/>
    <s v="The 5 Love Languages: The Secret to Love that Lasts"/>
    <s v="Gary Chapman"/>
    <n v="4.8"/>
    <n v="25554"/>
    <n v="8"/>
    <n v="2015"/>
    <s v="Non Fiction"/>
    <x v="0"/>
    <x v="0"/>
  </r>
  <r>
    <n v="327"/>
    <s v="The 5 Love Languages: The Secret to Love that Lasts"/>
    <s v="Gary Chapman"/>
    <n v="4.8"/>
    <n v="25554"/>
    <n v="8"/>
    <n v="2016"/>
    <s v="Non Fiction"/>
    <x v="0"/>
    <x v="0"/>
  </r>
  <r>
    <n v="328"/>
    <s v="The 5 Love Languages: The Secret to Love that Lasts"/>
    <s v="Gary Chapman"/>
    <n v="4.8"/>
    <n v="25554"/>
    <n v="8"/>
    <n v="2017"/>
    <s v="Non Fiction"/>
    <x v="0"/>
    <x v="0"/>
  </r>
  <r>
    <n v="329"/>
    <s v="The 5 Love Languages: The Secret to Love that Lasts"/>
    <s v="Gary Chapman"/>
    <n v="4.8"/>
    <n v="25554"/>
    <n v="8"/>
    <n v="2018"/>
    <s v="Non Fiction"/>
    <x v="0"/>
    <x v="0"/>
  </r>
  <r>
    <n v="330"/>
    <s v="The 5 Love Languages: The Secret to Love that Lasts"/>
    <s v="Gary Chapman"/>
    <n v="4.8"/>
    <n v="25554"/>
    <n v="8"/>
    <n v="2019"/>
    <s v="Non Fiction"/>
    <x v="0"/>
    <x v="0"/>
  </r>
  <r>
    <n v="331"/>
    <s v="The 5000 Year Leap"/>
    <s v="W. Cleon Skousen"/>
    <n v="4.8"/>
    <n v="1680"/>
    <n v="12"/>
    <n v="2009"/>
    <s v="Non Fiction"/>
    <x v="1"/>
    <x v="0"/>
  </r>
  <r>
    <n v="332"/>
    <s v="The 7 Habits of Goodly Effective People: Powerful Lessons in Personal Change"/>
    <s v="Stephen R. Covey"/>
    <n v="4.5999999999999996"/>
    <n v="9325"/>
    <n v="24"/>
    <n v="2009"/>
    <s v="Non Fiction"/>
    <x v="1"/>
    <x v="0"/>
  </r>
  <r>
    <n v="333"/>
    <s v="The 7 Habits of Goodly Effective People: Powerful Lessons in Personal Change"/>
    <s v="Stephen R. Covey"/>
    <n v="4.5999999999999996"/>
    <n v="9325"/>
    <n v="24"/>
    <n v="2011"/>
    <s v="Non Fiction"/>
    <x v="1"/>
    <x v="0"/>
  </r>
  <r>
    <n v="334"/>
    <s v="The 7 Habits of Goodly Effective People: Powerful Lessons in Personal Change"/>
    <s v="Stephen R. Covey"/>
    <n v="4.5999999999999996"/>
    <n v="9325"/>
    <n v="24"/>
    <n v="2012"/>
    <s v="Non Fiction"/>
    <x v="1"/>
    <x v="0"/>
  </r>
  <r>
    <n v="335"/>
    <s v="The 7 Habits of Goodly Effective People: Powerful Lessons in Personal Change"/>
    <s v="Stephen R. Covey"/>
    <n v="4.5999999999999996"/>
    <n v="9325"/>
    <n v="24"/>
    <n v="2013"/>
    <s v="Non Fiction"/>
    <x v="1"/>
    <x v="0"/>
  </r>
  <r>
    <n v="336"/>
    <s v="The 7 Habits of Goodly Effective People: Powerful Lessons in Personal Change"/>
    <s v="Stephen R. Covey"/>
    <n v="4.7"/>
    <n v="4725"/>
    <n v="16"/>
    <n v="2015"/>
    <s v="Non Fiction"/>
    <x v="1"/>
    <x v="0"/>
  </r>
  <r>
    <n v="337"/>
    <s v="The 7 Habits of Goodly Effective People: Powerful Lessons in Personal Change"/>
    <s v="Stephen R. Covey"/>
    <n v="4.7"/>
    <n v="4725"/>
    <n v="16"/>
    <n v="2016"/>
    <s v="Non Fiction"/>
    <x v="1"/>
    <x v="0"/>
  </r>
  <r>
    <n v="338"/>
    <s v="The 7 Habits of Goodly Effective People: Powerful Lessons in Personal Change"/>
    <s v="Stephen R. Covey"/>
    <n v="4.7"/>
    <n v="4725"/>
    <n v="16"/>
    <n v="2017"/>
    <s v="Non Fiction"/>
    <x v="1"/>
    <x v="0"/>
  </r>
  <r>
    <n v="339"/>
    <s v="The Alchemist"/>
    <s v="Paulo Coelho"/>
    <n v="4.7"/>
    <n v="35799"/>
    <n v="39"/>
    <n v="2014"/>
    <s v="Fiction"/>
    <x v="1"/>
    <x v="0"/>
  </r>
  <r>
    <n v="340"/>
    <s v="The Amateur"/>
    <s v="Edward Klein"/>
    <n v="4.5999999999999996"/>
    <n v="2580"/>
    <n v="9"/>
    <n v="2012"/>
    <s v="Non Fiction"/>
    <x v="1"/>
    <x v="0"/>
  </r>
  <r>
    <n v="341"/>
    <s v="The Art of Racing in the Rain: A Novel"/>
    <s v="Garth Stein"/>
    <n v="4.7"/>
    <n v="11813"/>
    <n v="10"/>
    <n v="2010"/>
    <s v="Fiction"/>
    <x v="1"/>
    <x v="0"/>
  </r>
  <r>
    <n v="342"/>
    <s v="The Art of Racing in the Rain: A Novel"/>
    <s v="Garth Stein"/>
    <n v="4.7"/>
    <n v="11813"/>
    <n v="10"/>
    <n v="2011"/>
    <s v="Fiction"/>
    <x v="1"/>
    <x v="0"/>
  </r>
  <r>
    <n v="343"/>
    <s v="The Big Short: Inside the Doomsday Machine"/>
    <s v="Michael Lewis"/>
    <n v="4.7"/>
    <n v="3536"/>
    <n v="17"/>
    <n v="2010"/>
    <s v="Non Fiction"/>
    <x v="1"/>
    <x v="0"/>
  </r>
  <r>
    <n v="344"/>
    <s v="The Blood of Olympus (The Heroes of Olympus (5))"/>
    <s v="Rick Riordan"/>
    <n v="4.8"/>
    <n v="6600"/>
    <n v="11"/>
    <n v="2014"/>
    <s v="Fiction"/>
    <x v="1"/>
    <x v="0"/>
  </r>
  <r>
    <n v="345"/>
    <s v="The Blood Sugar Solution: The UltraHealthy Program for Losing Weight, Preventing Disease, and Feeling Great Now!"/>
    <s v="Mark Hyman M.D."/>
    <n v="4.2"/>
    <n v="1789"/>
    <n v="14"/>
    <n v="2012"/>
    <s v="Non Fiction"/>
    <x v="1"/>
    <x v="0"/>
  </r>
  <r>
    <n v="346"/>
    <s v="The Body Keeps the Score: Brain, Mind, and Body in the Healing of Trauma"/>
    <s v="Bessel van der Kolk M.D."/>
    <n v="4.8"/>
    <n v="12361"/>
    <n v="12"/>
    <n v="2019"/>
    <s v="Non Fiction"/>
    <x v="1"/>
    <x v="0"/>
  </r>
  <r>
    <n v="347"/>
    <s v="The Book of Basketball: The NBA According to The Sports Guy"/>
    <s v="Bill Simmons"/>
    <n v="4.7"/>
    <n v="858"/>
    <n v="53"/>
    <n v="2009"/>
    <s v="Non Fiction"/>
    <x v="2"/>
    <x v="0"/>
  </r>
  <r>
    <n v="348"/>
    <s v="The Book Thief"/>
    <s v="Markus Zusak"/>
    <n v="4.5999999999999996"/>
    <n v="23148"/>
    <n v="6"/>
    <n v="2013"/>
    <s v="Fiction"/>
    <x v="0"/>
    <x v="0"/>
  </r>
  <r>
    <n v="349"/>
    <s v="The Book Thief"/>
    <s v="Markus Zusak"/>
    <n v="4.5999999999999996"/>
    <n v="23148"/>
    <n v="6"/>
    <n v="2014"/>
    <s v="Fiction"/>
    <x v="0"/>
    <x v="0"/>
  </r>
  <r>
    <n v="350"/>
    <s v="The Book with No Pictures"/>
    <s v="B. J. Novak"/>
    <n v="4.8"/>
    <n v="8081"/>
    <n v="8"/>
    <n v="2014"/>
    <s v="Fiction"/>
    <x v="0"/>
    <x v="0"/>
  </r>
  <r>
    <n v="351"/>
    <s v="The Book with No Pictures"/>
    <s v="B. J. Novak"/>
    <n v="4.8"/>
    <n v="8081"/>
    <n v="8"/>
    <n v="2015"/>
    <s v="Fiction"/>
    <x v="0"/>
    <x v="0"/>
  </r>
  <r>
    <n v="352"/>
    <s v="The Boys in the Boat: Nine Americans and Their Epic Quest for Gold at the 1936 Berlin Olympics"/>
    <s v="Daniel James Brown"/>
    <n v="4.8"/>
    <n v="23358"/>
    <n v="12"/>
    <n v="2014"/>
    <s v="Non Fiction"/>
    <x v="1"/>
    <x v="0"/>
  </r>
  <r>
    <n v="353"/>
    <s v="The Boys in the Boat: Nine Americans and Their Epic Quest for Gold at the 1936 Berlin Olympics"/>
    <s v="Daniel James Brown"/>
    <n v="4.8"/>
    <n v="23358"/>
    <n v="12"/>
    <n v="2015"/>
    <s v="Non Fiction"/>
    <x v="1"/>
    <x v="0"/>
  </r>
  <r>
    <n v="354"/>
    <s v="The Casual Vacancy"/>
    <s v="J.K. Rowling"/>
    <n v="3.3"/>
    <n v="9372"/>
    <n v="12"/>
    <n v="2012"/>
    <s v="Fiction"/>
    <x v="1"/>
    <x v="2"/>
  </r>
  <r>
    <n v="355"/>
    <s v="The China Study: The Most Comprehensive Study of Nutrition Ever Conducted And the Startling Implications for Dietâ€¦"/>
    <s v="Thomas Campbell"/>
    <n v="4.7"/>
    <n v="4633"/>
    <n v="21"/>
    <n v="2011"/>
    <s v="Non Fiction"/>
    <x v="1"/>
    <x v="0"/>
  </r>
  <r>
    <n v="356"/>
    <s v="The Complete Ketogenic Diet for Beginners: Your Essential Guide to Living the Keto Lifestyle"/>
    <s v="Amy Ramos"/>
    <n v="4.3"/>
    <n v="13061"/>
    <n v="6"/>
    <n v="2018"/>
    <s v="Non Fiction"/>
    <x v="0"/>
    <x v="0"/>
  </r>
  <r>
    <n v="357"/>
    <s v="The Complete Ketogenic Diet for Beginners: Your Essential Guide to Living the Keto Lifestyle"/>
    <s v="Amy Ramos"/>
    <n v="4.3"/>
    <n v="13061"/>
    <n v="6"/>
    <n v="2019"/>
    <s v="Non Fiction"/>
    <x v="0"/>
    <x v="0"/>
  </r>
  <r>
    <n v="358"/>
    <s v="The Confession: A Novel"/>
    <s v="John Grisham"/>
    <n v="4.3"/>
    <n v="3523"/>
    <n v="13"/>
    <n v="2010"/>
    <s v="Fiction"/>
    <x v="1"/>
    <x v="0"/>
  </r>
  <r>
    <n v="359"/>
    <s v="The Constitution of the United States"/>
    <s v="Delegates of the ConstitutionalÂ…"/>
    <n v="4.8"/>
    <n v="2774"/>
    <n v="0"/>
    <n v="2016"/>
    <s v="Non Fiction"/>
    <x v="0"/>
    <x v="0"/>
  </r>
  <r>
    <n v="360"/>
    <s v="The Daily Show with Jon Stewart Presents Earth (The Book): A Visitor's Guide to the Human Race"/>
    <s v="Jon Stewart"/>
    <n v="4.4000000000000004"/>
    <n v="440"/>
    <n v="11"/>
    <n v="2010"/>
    <s v="Non Fiction"/>
    <x v="1"/>
    <x v="0"/>
  </r>
  <r>
    <n v="361"/>
    <s v="The Day the Crayons Quit"/>
    <s v="Drew Daywalt"/>
    <n v="4.8"/>
    <n v="8922"/>
    <n v="9"/>
    <n v="2013"/>
    <s v="Fiction"/>
    <x v="1"/>
    <x v="0"/>
  </r>
  <r>
    <n v="362"/>
    <s v="The Day the Crayons Quit"/>
    <s v="Drew Daywalt"/>
    <n v="4.8"/>
    <n v="8922"/>
    <n v="9"/>
    <n v="2014"/>
    <s v="Fiction"/>
    <x v="1"/>
    <x v="0"/>
  </r>
  <r>
    <n v="363"/>
    <s v="The Day the Crayons Quit"/>
    <s v="Drew Daywalt"/>
    <n v="4.8"/>
    <n v="8922"/>
    <n v="9"/>
    <n v="2015"/>
    <s v="Fiction"/>
    <x v="1"/>
    <x v="0"/>
  </r>
  <r>
    <n v="364"/>
    <s v="The Dukan Diet: 2 Steps to Lose the Weight, 2 Steps to Keep It Off Forever"/>
    <s v="Pierre Dukan"/>
    <n v="4.0999999999999996"/>
    <n v="2023"/>
    <n v="15"/>
    <n v="2011"/>
    <s v="Non Fiction"/>
    <x v="1"/>
    <x v="0"/>
  </r>
  <r>
    <n v="365"/>
    <s v="The Elegance of the Hedgehog"/>
    <s v="Muriel Barbery"/>
    <n v="4"/>
    <n v="1859"/>
    <n v="11"/>
    <n v="2009"/>
    <s v="Fiction"/>
    <x v="1"/>
    <x v="0"/>
  </r>
  <r>
    <n v="366"/>
    <s v="The Fault in Our Stars"/>
    <s v="John Green"/>
    <n v="4.7"/>
    <n v="50482"/>
    <n v="13"/>
    <n v="2012"/>
    <s v="Fiction"/>
    <x v="1"/>
    <x v="0"/>
  </r>
  <r>
    <n v="367"/>
    <s v="The Fault in Our Stars"/>
    <s v="John Green"/>
    <n v="4.7"/>
    <n v="50482"/>
    <n v="13"/>
    <n v="2013"/>
    <s v="Fiction"/>
    <x v="1"/>
    <x v="0"/>
  </r>
  <r>
    <n v="368"/>
    <s v="The Fault in Our Stars"/>
    <s v="John Green"/>
    <n v="4.7"/>
    <n v="50482"/>
    <n v="7"/>
    <n v="2014"/>
    <s v="Fiction"/>
    <x v="0"/>
    <x v="0"/>
  </r>
  <r>
    <n v="369"/>
    <s v="The Fault in Our Stars"/>
    <s v="John Green"/>
    <n v="4.7"/>
    <n v="50482"/>
    <n v="13"/>
    <n v="2014"/>
    <s v="Fiction"/>
    <x v="1"/>
    <x v="0"/>
  </r>
  <r>
    <n v="370"/>
    <s v="The Five Dysfunctions of a Team: A Leadership Fable"/>
    <s v="Patrick Lencioni"/>
    <n v="4.5999999999999996"/>
    <n v="3207"/>
    <n v="6"/>
    <n v="2009"/>
    <s v="Non Fiction"/>
    <x v="0"/>
    <x v="0"/>
  </r>
  <r>
    <n v="371"/>
    <s v="The Five Dysfunctions of a Team: A Leadership Fable"/>
    <s v="Patrick Lencioni"/>
    <n v="4.5999999999999996"/>
    <n v="3207"/>
    <n v="6"/>
    <n v="2010"/>
    <s v="Non Fiction"/>
    <x v="0"/>
    <x v="0"/>
  </r>
  <r>
    <n v="372"/>
    <s v="The Five Dysfunctions of a Team: A Leadership Fable"/>
    <s v="Patrick Lencioni"/>
    <n v="4.5999999999999996"/>
    <n v="3207"/>
    <n v="6"/>
    <n v="2011"/>
    <s v="Non Fiction"/>
    <x v="0"/>
    <x v="0"/>
  </r>
  <r>
    <n v="373"/>
    <s v="The Five Dysfunctions of a Team: A Leadership Fable"/>
    <s v="Patrick Lencioni"/>
    <n v="4.5999999999999996"/>
    <n v="3207"/>
    <n v="6"/>
    <n v="2012"/>
    <s v="Non Fiction"/>
    <x v="0"/>
    <x v="0"/>
  </r>
  <r>
    <n v="374"/>
    <s v="The Five Dysfunctions of a Team: A Leadership Fable"/>
    <s v="Patrick Lencioni"/>
    <n v="4.5999999999999996"/>
    <n v="3207"/>
    <n v="6"/>
    <n v="2013"/>
    <s v="Non Fiction"/>
    <x v="0"/>
    <x v="0"/>
  </r>
  <r>
    <n v="375"/>
    <s v="The Five Love Languages: How to Express Heartfelt Commitment to Your Mate"/>
    <s v="Gary Chapman"/>
    <n v="4.5999999999999996"/>
    <n v="803"/>
    <n v="9"/>
    <n v="2009"/>
    <s v="Non Fiction"/>
    <x v="1"/>
    <x v="0"/>
  </r>
  <r>
    <n v="376"/>
    <s v="The Four Agreements: A Practical Guide to Personal Freedom (A Toltec Wisdom Book)"/>
    <s v="Don Miguel Ruiz"/>
    <n v="4.7"/>
    <n v="23308"/>
    <n v="6"/>
    <n v="2013"/>
    <s v="Non Fiction"/>
    <x v="0"/>
    <x v="0"/>
  </r>
  <r>
    <n v="377"/>
    <s v="The Four Agreements: A Practical Guide to Personal Freedom (A Toltec Wisdom Book)"/>
    <s v="Don Miguel Ruiz"/>
    <n v="4.7"/>
    <n v="23308"/>
    <n v="6"/>
    <n v="2015"/>
    <s v="Non Fiction"/>
    <x v="0"/>
    <x v="0"/>
  </r>
  <r>
    <n v="378"/>
    <s v="The Four Agreements: A Practical Guide to Personal Freedom (A Toltec Wisdom Book)"/>
    <s v="Don Miguel Ruiz"/>
    <n v="4.7"/>
    <n v="23308"/>
    <n v="6"/>
    <n v="2016"/>
    <s v="Non Fiction"/>
    <x v="0"/>
    <x v="0"/>
  </r>
  <r>
    <n v="379"/>
    <s v="The Four Agreements: A Practical Guide to Personal Freedom (A Toltec Wisdom Book)"/>
    <s v="Don Miguel Ruiz"/>
    <n v="4.7"/>
    <n v="23308"/>
    <n v="6"/>
    <n v="2017"/>
    <s v="Non Fiction"/>
    <x v="0"/>
    <x v="0"/>
  </r>
  <r>
    <n v="380"/>
    <s v="The Four Agreements: A Practical Guide to Personal Freedom (A Toltec Wisdom Book)"/>
    <s v="Don Miguel Ruiz"/>
    <n v="4.7"/>
    <n v="23308"/>
    <n v="6"/>
    <n v="2018"/>
    <s v="Non Fiction"/>
    <x v="0"/>
    <x v="0"/>
  </r>
  <r>
    <n v="381"/>
    <s v="The Four Agreements: A Practical Guide to Personal Freedom (A Toltec Wisdom Book)"/>
    <s v="Don Miguel Ruiz"/>
    <n v="4.7"/>
    <n v="23308"/>
    <n v="6"/>
    <n v="2019"/>
    <s v="Non Fiction"/>
    <x v="0"/>
    <x v="0"/>
  </r>
  <r>
    <n v="382"/>
    <s v="The Getaway"/>
    <s v="Jeff Kinney"/>
    <n v="4.8"/>
    <n v="5836"/>
    <n v="0"/>
    <n v="2017"/>
    <s v="Fiction"/>
    <x v="0"/>
    <x v="0"/>
  </r>
  <r>
    <n v="383"/>
    <s v="The Girl on the Train"/>
    <s v="Paula Hawkins"/>
    <n v="4.0999999999999996"/>
    <n v="79446"/>
    <n v="18"/>
    <n v="2015"/>
    <s v="Fiction"/>
    <x v="1"/>
    <x v="0"/>
  </r>
  <r>
    <n v="384"/>
    <s v="The Girl on the Train"/>
    <s v="Paula Hawkins"/>
    <n v="4.0999999999999996"/>
    <n v="79446"/>
    <n v="7"/>
    <n v="2016"/>
    <s v="Fiction"/>
    <x v="0"/>
    <x v="0"/>
  </r>
  <r>
    <n v="385"/>
    <s v="The Girl Who Kicked the Hornet's Nest (Millennium Trilogy)"/>
    <s v="Stieg Larsson"/>
    <n v="4.7"/>
    <n v="7747"/>
    <n v="14"/>
    <n v="2010"/>
    <s v="Fiction"/>
    <x v="1"/>
    <x v="0"/>
  </r>
  <r>
    <n v="386"/>
    <s v="The Girl Who Kicked the Hornet's Nest (Millennium Trilogy)"/>
    <s v="Stieg Larsson"/>
    <n v="4.7"/>
    <n v="7747"/>
    <n v="14"/>
    <n v="2011"/>
    <s v="Fiction"/>
    <x v="1"/>
    <x v="0"/>
  </r>
  <r>
    <n v="387"/>
    <s v="The Girl Who Played with Fire (Millennium Series)"/>
    <s v="Stieg Larsson"/>
    <n v="4.7"/>
    <n v="7251"/>
    <n v="9"/>
    <n v="2010"/>
    <s v="Fiction"/>
    <x v="1"/>
    <x v="0"/>
  </r>
  <r>
    <n v="388"/>
    <s v="The Girl Who Played with Fire (Millennium)"/>
    <s v="Stieg Larsson"/>
    <n v="4.7"/>
    <n v="7251"/>
    <n v="16"/>
    <n v="2009"/>
    <s v="Fiction"/>
    <x v="1"/>
    <x v="0"/>
  </r>
  <r>
    <n v="389"/>
    <s v="The Girl with the Dragon Tattoo (Millennium Series)"/>
    <s v="Stieg Larsson"/>
    <n v="4.4000000000000004"/>
    <n v="10559"/>
    <n v="2"/>
    <n v="2009"/>
    <s v="Fiction"/>
    <x v="0"/>
    <x v="0"/>
  </r>
  <r>
    <n v="390"/>
    <s v="The Girl with the Dragon Tattoo (Millennium Series)"/>
    <s v="Stieg Larsson"/>
    <n v="4.4000000000000004"/>
    <n v="10559"/>
    <n v="2"/>
    <n v="2010"/>
    <s v="Fiction"/>
    <x v="0"/>
    <x v="0"/>
  </r>
  <r>
    <n v="391"/>
    <s v="The Going-To-Bed Book"/>
    <s v="Sandra Boynton"/>
    <n v="4.8"/>
    <n v="5249"/>
    <n v="5"/>
    <n v="2016"/>
    <s v="Fiction"/>
    <x v="0"/>
    <x v="0"/>
  </r>
  <r>
    <n v="392"/>
    <s v="The Going-To-Bed Book"/>
    <s v="Sandra Boynton"/>
    <n v="4.8"/>
    <n v="5249"/>
    <n v="5"/>
    <n v="2017"/>
    <s v="Fiction"/>
    <x v="0"/>
    <x v="0"/>
  </r>
  <r>
    <n v="393"/>
    <s v="The Goldfinch: A Novel (Pulitzer Prize for Fiction)"/>
    <s v="Donna Tartt"/>
    <n v="3.9"/>
    <n v="33844"/>
    <n v="20"/>
    <n v="2013"/>
    <s v="Fiction"/>
    <x v="1"/>
    <x v="0"/>
  </r>
  <r>
    <n v="394"/>
    <s v="The Goldfinch: A Novel (Pulitzer Prize for Fiction)"/>
    <s v="Donna Tartt"/>
    <n v="3.9"/>
    <n v="33844"/>
    <n v="20"/>
    <n v="2014"/>
    <s v="Fiction"/>
    <x v="1"/>
    <x v="0"/>
  </r>
  <r>
    <n v="395"/>
    <s v="The Great Gatsby"/>
    <s v="F. Scott Fitzgerald"/>
    <n v="4.4000000000000004"/>
    <n v="11616"/>
    <n v="7"/>
    <n v="2012"/>
    <s v="Fiction"/>
    <x v="0"/>
    <x v="0"/>
  </r>
  <r>
    <n v="396"/>
    <s v="The Great Gatsby"/>
    <s v="F. Scott Fitzgerald"/>
    <n v="4.4000000000000004"/>
    <n v="11616"/>
    <n v="7"/>
    <n v="2013"/>
    <s v="Fiction"/>
    <x v="0"/>
    <x v="0"/>
  </r>
  <r>
    <n v="397"/>
    <s v="The Great Gatsby"/>
    <s v="F. Scott Fitzgerald"/>
    <n v="4.4000000000000004"/>
    <n v="11616"/>
    <n v="7"/>
    <n v="2014"/>
    <s v="Fiction"/>
    <x v="0"/>
    <x v="0"/>
  </r>
  <r>
    <n v="398"/>
    <s v="The Guardians: A Novel"/>
    <s v="John Grisham"/>
    <n v="4.5"/>
    <n v="13609"/>
    <n v="14"/>
    <n v="2019"/>
    <s v="Fiction"/>
    <x v="1"/>
    <x v="0"/>
  </r>
  <r>
    <n v="399"/>
    <s v="The Guernsey Literary and Potato Peel Pie Society"/>
    <s v="Mary Ann Shaffer"/>
    <n v="4.7"/>
    <n v="8587"/>
    <n v="10"/>
    <n v="2009"/>
    <s v="Fiction"/>
    <x v="1"/>
    <x v="0"/>
  </r>
  <r>
    <n v="400"/>
    <s v="The Handmaid's Tale"/>
    <s v="Margaret Atwood"/>
    <n v="4.3"/>
    <n v="29442"/>
    <n v="7"/>
    <n v="2017"/>
    <s v="Fiction"/>
    <x v="0"/>
    <x v="0"/>
  </r>
  <r>
    <n v="401"/>
    <s v="The Harbinger: The Ancient Mystery that Holds the Secret of America's Future"/>
    <s v="Jonathan Cahn"/>
    <n v="4.5999999999999996"/>
    <n v="11098"/>
    <n v="13"/>
    <n v="2012"/>
    <s v="Fiction"/>
    <x v="1"/>
    <x v="0"/>
  </r>
  <r>
    <n v="402"/>
    <s v="The Hate U Give"/>
    <s v="Angie Thomas"/>
    <n v="4.8"/>
    <n v="9947"/>
    <n v="11"/>
    <n v="2018"/>
    <s v="Fiction"/>
    <x v="1"/>
    <x v="0"/>
  </r>
  <r>
    <n v="403"/>
    <s v="The Help"/>
    <s v="Kathryn Stockett"/>
    <n v="4.8"/>
    <n v="13871"/>
    <n v="6"/>
    <n v="2009"/>
    <s v="Fiction"/>
    <x v="0"/>
    <x v="0"/>
  </r>
  <r>
    <n v="404"/>
    <s v="The Help"/>
    <s v="Kathryn Stockett"/>
    <n v="4.8"/>
    <n v="13871"/>
    <n v="6"/>
    <n v="2010"/>
    <s v="Fiction"/>
    <x v="0"/>
    <x v="0"/>
  </r>
  <r>
    <n v="405"/>
    <s v="The Help"/>
    <s v="Kathryn Stockett"/>
    <n v="4.8"/>
    <n v="13871"/>
    <n v="8"/>
    <n v="2011"/>
    <s v="Fiction"/>
    <x v="0"/>
    <x v="0"/>
  </r>
  <r>
    <n v="406"/>
    <s v="The Help"/>
    <s v="Kathryn Stockett"/>
    <n v="4.8"/>
    <n v="13871"/>
    <n v="7"/>
    <n v="2011"/>
    <s v="Fiction"/>
    <x v="0"/>
    <x v="0"/>
  </r>
  <r>
    <n v="407"/>
    <s v="The House of Hades (Heroes of Olympus, Book 4)"/>
    <s v="Rick Riordan"/>
    <n v="4.8"/>
    <n v="6982"/>
    <n v="14"/>
    <n v="2013"/>
    <s v="Fiction"/>
    <x v="1"/>
    <x v="0"/>
  </r>
  <r>
    <n v="408"/>
    <s v="The Hunger Games"/>
    <s v="Suzanne Collins"/>
    <n v="4.7"/>
    <n v="32122"/>
    <n v="14"/>
    <n v="2010"/>
    <s v="Fiction"/>
    <x v="1"/>
    <x v="0"/>
  </r>
  <r>
    <n v="409"/>
    <s v="The Hunger Games (Book 1)"/>
    <s v="Suzanne Collins"/>
    <n v="4.7"/>
    <n v="32122"/>
    <n v="8"/>
    <n v="2011"/>
    <s v="Fiction"/>
    <x v="0"/>
    <x v="0"/>
  </r>
  <r>
    <n v="410"/>
    <s v="The Hunger Games (Book 1)"/>
    <s v="Suzanne Collins"/>
    <n v="4.7"/>
    <n v="32122"/>
    <n v="8"/>
    <n v="2012"/>
    <s v="Fiction"/>
    <x v="0"/>
    <x v="0"/>
  </r>
  <r>
    <n v="411"/>
    <s v="The Hunger Games Trilogy Boxed Set (1)"/>
    <s v="Suzanne Collins"/>
    <n v="4.8"/>
    <n v="16949"/>
    <n v="30"/>
    <n v="2011"/>
    <s v="Fiction"/>
    <x v="1"/>
    <x v="0"/>
  </r>
  <r>
    <n v="412"/>
    <s v="The Hunger Games Trilogy Boxed Set (1)"/>
    <s v="Suzanne Collins"/>
    <n v="4.8"/>
    <n v="16949"/>
    <n v="30"/>
    <n v="2012"/>
    <s v="Fiction"/>
    <x v="1"/>
    <x v="0"/>
  </r>
  <r>
    <n v="413"/>
    <s v="The Immortal Life of Henrietta Lacks"/>
    <s v="Rebecca Skloot"/>
    <n v="4.7"/>
    <n v="9289"/>
    <n v="13"/>
    <n v="2010"/>
    <s v="Non Fiction"/>
    <x v="1"/>
    <x v="0"/>
  </r>
  <r>
    <n v="414"/>
    <s v="The Immortal Life of Henrietta Lacks"/>
    <s v="Rebecca Skloot"/>
    <n v="4.7"/>
    <n v="9289"/>
    <n v="9"/>
    <n v="2011"/>
    <s v="Non Fiction"/>
    <x v="1"/>
    <x v="0"/>
  </r>
  <r>
    <n v="415"/>
    <s v="The Immortal Life of Henrietta Lacks"/>
    <s v="Rebecca Skloot"/>
    <n v="4.7"/>
    <n v="9289"/>
    <n v="9"/>
    <n v="2012"/>
    <s v="Non Fiction"/>
    <x v="1"/>
    <x v="0"/>
  </r>
  <r>
    <n v="416"/>
    <s v="The Instant Pot Electric Pressure Cooker Cookbook: Easy Recipes for Fast &amp; Healthy Meals"/>
    <s v="Laurel Randolph"/>
    <n v="4.3"/>
    <n v="7368"/>
    <n v="7"/>
    <n v="2017"/>
    <s v="Non Fiction"/>
    <x v="0"/>
    <x v="0"/>
  </r>
  <r>
    <n v="417"/>
    <s v="The Instant Pot Electric Pressure Cooker Cookbook: Easy Recipes for Fast &amp; Healthy Meals"/>
    <s v="Laurel Randolph"/>
    <n v="4.3"/>
    <n v="7368"/>
    <n v="7"/>
    <n v="2018"/>
    <s v="Non Fiction"/>
    <x v="0"/>
    <x v="0"/>
  </r>
  <r>
    <n v="418"/>
    <s v="The Last Lecture"/>
    <s v="Randy Pausch"/>
    <n v="4.7"/>
    <n v="4028"/>
    <n v="9"/>
    <n v="2009"/>
    <s v="Non Fiction"/>
    <x v="1"/>
    <x v="0"/>
  </r>
  <r>
    <n v="419"/>
    <s v="The Last Olympian (Percy Jackson and the Olympians, Book 5)"/>
    <s v="Rick Riordan"/>
    <n v="4.8"/>
    <n v="4628"/>
    <n v="7"/>
    <n v="2009"/>
    <s v="Fiction"/>
    <x v="0"/>
    <x v="0"/>
  </r>
  <r>
    <n v="420"/>
    <s v="The Last Olympian (Percy Jackson and the Olympians, Book 5)"/>
    <s v="Rick Riordan"/>
    <n v="4.8"/>
    <n v="4628"/>
    <n v="7"/>
    <n v="2010"/>
    <s v="Fiction"/>
    <x v="0"/>
    <x v="0"/>
  </r>
  <r>
    <n v="421"/>
    <s v="The Legend of Zelda: Hyrule Historia"/>
    <s v="Patrick Thorpe"/>
    <n v="4.9000000000000004"/>
    <n v="5396"/>
    <n v="20"/>
    <n v="2013"/>
    <s v="Fiction"/>
    <x v="1"/>
    <x v="0"/>
  </r>
  <r>
    <n v="422"/>
    <s v="The Lego Ideas Book: Unlock Your Imagination"/>
    <s v="Daniel Lipkowitz"/>
    <n v="4.4000000000000004"/>
    <n v="4247"/>
    <n v="13"/>
    <n v="2011"/>
    <s v="Non Fiction"/>
    <x v="1"/>
    <x v="0"/>
  </r>
  <r>
    <n v="423"/>
    <s v="The Lego Ideas Book: Unlock Your Imagination"/>
    <s v="Daniel Lipkowitz"/>
    <n v="4.4000000000000004"/>
    <n v="4247"/>
    <n v="13"/>
    <n v="2012"/>
    <s v="Non Fiction"/>
    <x v="1"/>
    <x v="0"/>
  </r>
  <r>
    <n v="424"/>
    <s v="The Life-Changing Magic of Tidying Up: The Japanese Art of Decluttering and Organizing"/>
    <s v="Marie KondÅ"/>
    <n v="4.5"/>
    <n v="22641"/>
    <n v="11"/>
    <n v="2015"/>
    <s v="Non Fiction"/>
    <x v="1"/>
    <x v="0"/>
  </r>
  <r>
    <n v="425"/>
    <s v="The Life-Changing Magic of Tidying Up: The Japanese Art of Decluttering and Organizing"/>
    <s v="Marie KondÅ"/>
    <n v="4.5"/>
    <n v="22641"/>
    <n v="11"/>
    <n v="2016"/>
    <s v="Non Fiction"/>
    <x v="1"/>
    <x v="0"/>
  </r>
  <r>
    <n v="426"/>
    <s v="The Life-Changing Magic of Tidying Up: The Japanese Art of Decluttering and Organizing"/>
    <s v="Marie KondÅ"/>
    <n v="4.5"/>
    <n v="22641"/>
    <n v="11"/>
    <n v="2017"/>
    <s v="Non Fiction"/>
    <x v="1"/>
    <x v="0"/>
  </r>
  <r>
    <n v="427"/>
    <s v="The Life-Changing Magic of Tidying Up: The Japanese Art of Decluttering and Organizing"/>
    <s v="Marie KondÅ"/>
    <n v="4.5"/>
    <n v="22641"/>
    <n v="11"/>
    <n v="2019"/>
    <s v="Non Fiction"/>
    <x v="1"/>
    <x v="0"/>
  </r>
  <r>
    <n v="428"/>
    <s v="The Litigators"/>
    <s v="John Grisham"/>
    <n v="4.4000000000000004"/>
    <n v="6222"/>
    <n v="18"/>
    <n v="2011"/>
    <s v="Fiction"/>
    <x v="1"/>
    <x v="0"/>
  </r>
  <r>
    <n v="429"/>
    <s v="The Lost Hero (Heroes of Olympus, Book 1)"/>
    <s v="Rick Riordan"/>
    <n v="4.8"/>
    <n v="4506"/>
    <n v="14"/>
    <n v="2010"/>
    <s v="Fiction"/>
    <x v="1"/>
    <x v="0"/>
  </r>
  <r>
    <n v="430"/>
    <s v="The Lost Symbol"/>
    <s v="Dan Brown"/>
    <n v="4.2"/>
    <n v="8747"/>
    <n v="19"/>
    <n v="2009"/>
    <s v="Fiction"/>
    <x v="1"/>
    <x v="0"/>
  </r>
  <r>
    <n v="431"/>
    <s v="The Love Dare"/>
    <s v="Stephen Kendrick"/>
    <n v="4.8"/>
    <n v="1655"/>
    <n v="13"/>
    <n v="2009"/>
    <s v="Non Fiction"/>
    <x v="1"/>
    <x v="0"/>
  </r>
  <r>
    <n v="432"/>
    <s v="The Magnolia Story"/>
    <s v="Chip Gaines"/>
    <n v="4.9000000000000004"/>
    <n v="7861"/>
    <n v="5"/>
    <n v="2016"/>
    <s v="Non Fiction"/>
    <x v="0"/>
    <x v="0"/>
  </r>
  <r>
    <n v="433"/>
    <s v="The Mark of Athena (Heroes of Olympus, Book 3)"/>
    <s v="Rick Riordan"/>
    <n v="4.8"/>
    <n v="6247"/>
    <n v="10"/>
    <n v="2012"/>
    <s v="Fiction"/>
    <x v="1"/>
    <x v="0"/>
  </r>
  <r>
    <n v="434"/>
    <s v="The Martian"/>
    <s v="Andy Weir"/>
    <n v="4.7"/>
    <n v="39459"/>
    <n v="9"/>
    <n v="2015"/>
    <s v="Fiction"/>
    <x v="1"/>
    <x v="0"/>
  </r>
  <r>
    <n v="435"/>
    <s v="The Maze Runner (Book 1)"/>
    <s v="James Dashner"/>
    <n v="4.5"/>
    <n v="10101"/>
    <n v="8"/>
    <n v="2014"/>
    <s v="Fiction"/>
    <x v="0"/>
    <x v="0"/>
  </r>
  <r>
    <n v="436"/>
    <s v="The Meltdown (Diary of a Wimpy Kid Book 13)"/>
    <s v="Jeff Kinney"/>
    <n v="4.8"/>
    <n v="5898"/>
    <n v="8"/>
    <n v="2018"/>
    <s v="Fiction"/>
    <x v="0"/>
    <x v="0"/>
  </r>
  <r>
    <n v="437"/>
    <s v="The Mueller Report"/>
    <s v="The Washington Post"/>
    <n v="4.5999999999999996"/>
    <n v="2744"/>
    <n v="12"/>
    <n v="2019"/>
    <s v="Non Fiction"/>
    <x v="1"/>
    <x v="0"/>
  </r>
  <r>
    <n v="438"/>
    <s v="The Nightingale: A Novel"/>
    <s v="Kristin Hannah"/>
    <n v="4.8"/>
    <n v="49288"/>
    <n v="11"/>
    <n v="2015"/>
    <s v="Fiction"/>
    <x v="1"/>
    <x v="0"/>
  </r>
  <r>
    <n v="439"/>
    <s v="The Nightingale: A Novel"/>
    <s v="Kristin Hannah"/>
    <n v="4.8"/>
    <n v="49288"/>
    <n v="11"/>
    <n v="2016"/>
    <s v="Fiction"/>
    <x v="1"/>
    <x v="0"/>
  </r>
  <r>
    <n v="440"/>
    <s v="The Official SAT Study Guide"/>
    <s v="The College Board"/>
    <n v="4.4000000000000004"/>
    <n v="1201"/>
    <n v="40"/>
    <n v="2010"/>
    <s v="Non Fiction"/>
    <x v="1"/>
    <x v="0"/>
  </r>
  <r>
    <n v="441"/>
    <s v="The Official SAT Study Guide"/>
    <s v="The College Board"/>
    <n v="4.4000000000000004"/>
    <n v="1201"/>
    <n v="40"/>
    <n v="2011"/>
    <s v="Non Fiction"/>
    <x v="1"/>
    <x v="0"/>
  </r>
  <r>
    <n v="442"/>
    <s v="The Official SAT Study Guide"/>
    <s v="The College Board"/>
    <n v="4.4000000000000004"/>
    <n v="1201"/>
    <n v="40"/>
    <n v="2012"/>
    <s v="Non Fiction"/>
    <x v="1"/>
    <x v="0"/>
  </r>
  <r>
    <n v="443"/>
    <s v="The Official SAT Study Guide"/>
    <s v="The College Board"/>
    <n v="4.4000000000000004"/>
    <n v="1201"/>
    <n v="40"/>
    <n v="2013"/>
    <s v="Non Fiction"/>
    <x v="1"/>
    <x v="0"/>
  </r>
  <r>
    <n v="444"/>
    <s v="The Official SAT Study Guide"/>
    <s v="The College Board"/>
    <n v="4.4000000000000004"/>
    <n v="1201"/>
    <n v="40"/>
    <n v="2014"/>
    <s v="Non Fiction"/>
    <x v="1"/>
    <x v="0"/>
  </r>
  <r>
    <n v="445"/>
    <s v="The Official SAT Study Guide, 2016 Edition (Official Study Guide for the New Sat)"/>
    <s v="The College Board"/>
    <n v="4.3"/>
    <n v="807"/>
    <n v="36"/>
    <n v="2016"/>
    <s v="Non Fiction"/>
    <x v="1"/>
    <x v="0"/>
  </r>
  <r>
    <n v="446"/>
    <s v="The Paris Wife: A Novel"/>
    <s v="Paula McLain"/>
    <n v="4.3"/>
    <n v="3759"/>
    <n v="16"/>
    <n v="2011"/>
    <s v="Fiction"/>
    <x v="1"/>
    <x v="0"/>
  </r>
  <r>
    <n v="447"/>
    <s v="The Pioneer Woman Cooks: A Year of Holidays: 140 Step-by-Step Recipes for Simple, Scrumptious Celebrations"/>
    <s v="Ree Drummond"/>
    <n v="4.8"/>
    <n v="2663"/>
    <n v="17"/>
    <n v="2013"/>
    <s v="Non Fiction"/>
    <x v="1"/>
    <x v="0"/>
  </r>
  <r>
    <n v="448"/>
    <s v="The Pioneer Woman Cooks: Dinnertime - Comfort Classics, Freezer Food, 16-minute Meals, and Other Delicious Ways to Solveâ€¦"/>
    <s v="Ree Drummond"/>
    <n v="4.8"/>
    <n v="3428"/>
    <n v="14"/>
    <n v="2015"/>
    <s v="Non Fiction"/>
    <x v="1"/>
    <x v="0"/>
  </r>
  <r>
    <n v="449"/>
    <s v="The Pioneer Woman Cooks: Food from My Frontier"/>
    <s v="Ree Drummond"/>
    <n v="4.8"/>
    <n v="2876"/>
    <n v="21"/>
    <n v="2012"/>
    <s v="Non Fiction"/>
    <x v="1"/>
    <x v="0"/>
  </r>
  <r>
    <n v="450"/>
    <s v="The Plant Paradox Cookbook: 100 Delicious Recipes to Help You Lose Weight, Heal Your Gut, and Live Lectin-Free"/>
    <s v="Dr. Steven R Gundry MD"/>
    <n v="4.5"/>
    <n v="3601"/>
    <n v="18"/>
    <n v="2018"/>
    <s v="Non Fiction"/>
    <x v="1"/>
    <x v="0"/>
  </r>
  <r>
    <n v="451"/>
    <s v="The Plant Paradox: The Hidden Dangers in &quot;Healthy&quot; Foods That Cause Disease and Weight Gain"/>
    <s v="Dr. Steven R Gundry MD"/>
    <n v="4.4000000000000004"/>
    <n v="7058"/>
    <n v="17"/>
    <n v="2018"/>
    <s v="Non Fiction"/>
    <x v="1"/>
    <x v="0"/>
  </r>
  <r>
    <n v="452"/>
    <s v="The Pout-Pout Fish"/>
    <s v="Deborah Diesen"/>
    <n v="4.8"/>
    <n v="9784"/>
    <n v="5"/>
    <n v="2017"/>
    <s v="Fiction"/>
    <x v="0"/>
    <x v="0"/>
  </r>
  <r>
    <n v="453"/>
    <s v="The Pout-Pout Fish"/>
    <s v="Deborah Diesen"/>
    <n v="4.8"/>
    <n v="9784"/>
    <n v="5"/>
    <n v="2018"/>
    <s v="Fiction"/>
    <x v="0"/>
    <x v="0"/>
  </r>
  <r>
    <n v="454"/>
    <s v="The Power of Habit: Why We Do What We Do in Life and Business"/>
    <s v="Charles Duhigg"/>
    <n v="4.5999999999999996"/>
    <n v="10795"/>
    <n v="21"/>
    <n v="2012"/>
    <s v="Non Fiction"/>
    <x v="1"/>
    <x v="0"/>
  </r>
  <r>
    <n v="455"/>
    <s v="The President Is Missing: A Novel"/>
    <s v="James Patterson"/>
    <n v="4.3"/>
    <n v="10191"/>
    <n v="18"/>
    <n v="2018"/>
    <s v="Fiction"/>
    <x v="1"/>
    <x v="0"/>
  </r>
  <r>
    <n v="456"/>
    <s v="The Racketeer"/>
    <s v="John Grisham"/>
    <n v="4.3"/>
    <n v="14493"/>
    <n v="18"/>
    <n v="2012"/>
    <s v="Fiction"/>
    <x v="1"/>
    <x v="0"/>
  </r>
  <r>
    <n v="457"/>
    <s v="The Red Pyramid (The Kane Chronicles, Book 1)"/>
    <s v="Rick Riordan"/>
    <n v="4.5999999999999996"/>
    <n v="2186"/>
    <n v="12"/>
    <n v="2010"/>
    <s v="Fiction"/>
    <x v="1"/>
    <x v="0"/>
  </r>
  <r>
    <n v="458"/>
    <s v="The Road to Serfdom: Text and Documents--The Definitive Edition (The Collected Works of F. A. Hayek, Volume 2)"/>
    <s v="F. A. Hayek"/>
    <n v="4.5999999999999996"/>
    <n v="1204"/>
    <n v="14"/>
    <n v="2010"/>
    <s v="Non Fiction"/>
    <x v="1"/>
    <x v="0"/>
  </r>
  <r>
    <n v="459"/>
    <s v="The Serpent's Shadow (The Kane Chronicles, Book 3)"/>
    <s v="Rick Riordan"/>
    <n v="4.8"/>
    <n v="2091"/>
    <n v="12"/>
    <n v="2012"/>
    <s v="Fiction"/>
    <x v="1"/>
    <x v="0"/>
  </r>
  <r>
    <n v="460"/>
    <s v="The Shack: Where Tragedy Confronts Eternity"/>
    <s v="William P. Young"/>
    <n v="4.5999999999999996"/>
    <n v="19720"/>
    <n v="8"/>
    <n v="2009"/>
    <s v="Fiction"/>
    <x v="0"/>
    <x v="0"/>
  </r>
  <r>
    <n v="461"/>
    <s v="The Shack: Where Tragedy Confronts Eternity"/>
    <s v="William P. Young"/>
    <n v="4.5999999999999996"/>
    <n v="19720"/>
    <n v="8"/>
    <n v="2017"/>
    <s v="Fiction"/>
    <x v="0"/>
    <x v="0"/>
  </r>
  <r>
    <n v="462"/>
    <s v="The Short Second Life of Bree Tanner: An Eclipse Novella (The Twilight Saga)"/>
    <s v="Stephenie Meyer"/>
    <n v="4.5999999999999996"/>
    <n v="2122"/>
    <n v="0"/>
    <n v="2010"/>
    <s v="Fiction"/>
    <x v="0"/>
    <x v="0"/>
  </r>
  <r>
    <n v="463"/>
    <s v="The Silent Patient"/>
    <s v="Alex Michaelides"/>
    <n v="4.5"/>
    <n v="27536"/>
    <n v="14"/>
    <n v="2019"/>
    <s v="Fiction"/>
    <x v="1"/>
    <x v="0"/>
  </r>
  <r>
    <n v="464"/>
    <s v="The Son of Neptune (Heroes of Olympus, Book 2)"/>
    <s v="Rick Riordan"/>
    <n v="4.8"/>
    <n v="4290"/>
    <n v="10"/>
    <n v="2011"/>
    <s v="Fiction"/>
    <x v="1"/>
    <x v="0"/>
  </r>
  <r>
    <n v="465"/>
    <s v="The Subtle Art of Not Giving a F*ck: A Counterintuitive Approach to Living a Good Life"/>
    <s v="Mark Manson"/>
    <n v="4.5999999999999996"/>
    <n v="26490"/>
    <n v="15"/>
    <n v="2017"/>
    <s v="Non Fiction"/>
    <x v="1"/>
    <x v="0"/>
  </r>
  <r>
    <n v="466"/>
    <s v="The Subtle Art of Not Giving a F*ck: A Counterintuitive Approach to Living a Good Life"/>
    <s v="Mark Manson"/>
    <n v="4.5999999999999996"/>
    <n v="26490"/>
    <n v="15"/>
    <n v="2018"/>
    <s v="Non Fiction"/>
    <x v="1"/>
    <x v="0"/>
  </r>
  <r>
    <n v="467"/>
    <s v="The Subtle Art of Not Giving a F*ck: A Counterintuitive Approach to Living a Good Life"/>
    <s v="Mark Manson"/>
    <n v="4.5999999999999996"/>
    <n v="26490"/>
    <n v="15"/>
    <n v="2019"/>
    <s v="Non Fiction"/>
    <x v="1"/>
    <x v="0"/>
  </r>
  <r>
    <n v="468"/>
    <s v="The Sun and Her Flowers"/>
    <s v="Rupi Kaur"/>
    <n v="4.7"/>
    <n v="5487"/>
    <n v="9"/>
    <n v="2017"/>
    <s v="Non Fiction"/>
    <x v="1"/>
    <x v="0"/>
  </r>
  <r>
    <n v="469"/>
    <s v="The Third Wheel (Diary of a Wimpy Kid, Book 7)"/>
    <s v="Jeff Kinney"/>
    <n v="4.7"/>
    <n v="6377"/>
    <n v="7"/>
    <n v="2012"/>
    <s v="Fiction"/>
    <x v="0"/>
    <x v="0"/>
  </r>
  <r>
    <n v="470"/>
    <s v="The Throne of Fire (The Kane Chronicles, Book 2)"/>
    <s v="Rick Riordan"/>
    <n v="4.7"/>
    <n v="1463"/>
    <n v="10"/>
    <n v="2011"/>
    <s v="Fiction"/>
    <x v="1"/>
    <x v="0"/>
  </r>
  <r>
    <n v="471"/>
    <s v="The Time Traveler's Wife"/>
    <s v="Audrey Niffenegger"/>
    <n v="4.4000000000000004"/>
    <n v="3759"/>
    <n v="6"/>
    <n v="2009"/>
    <s v="Fiction"/>
    <x v="0"/>
    <x v="0"/>
  </r>
  <r>
    <n v="472"/>
    <s v="The Tipping Point: How Little Things Can Make a Big Difference"/>
    <s v="Malcolm Gladwell"/>
    <n v="4.4000000000000004"/>
    <n v="3503"/>
    <n v="9"/>
    <n v="2009"/>
    <s v="Non Fiction"/>
    <x v="1"/>
    <x v="0"/>
  </r>
  <r>
    <n v="473"/>
    <s v="The Total Money Makeover: Classic Edition: A Proven Plan for Financial Fitness"/>
    <s v="Dave Ramsey"/>
    <n v="4.7"/>
    <n v="11550"/>
    <n v="10"/>
    <n v="2019"/>
    <s v="Non Fiction"/>
    <x v="1"/>
    <x v="0"/>
  </r>
  <r>
    <n v="474"/>
    <s v="The Twilight Saga Collection"/>
    <s v="Stephenie Meyer"/>
    <n v="4.7"/>
    <n v="3801"/>
    <n v="82"/>
    <n v="2009"/>
    <s v="Fiction"/>
    <x v="2"/>
    <x v="0"/>
  </r>
  <r>
    <n v="475"/>
    <s v="The Ugly Truth (Diary of a Wimpy Kid, Book 5)"/>
    <s v="Jeff Kinney"/>
    <n v="4.8"/>
    <n v="3796"/>
    <n v="12"/>
    <n v="2010"/>
    <s v="Fiction"/>
    <x v="1"/>
    <x v="0"/>
  </r>
  <r>
    <n v="476"/>
    <s v="The Unofficial Harry Potter Cookbook: From Cauldron Cakes to Knickerbocker Glory--More Than 150 Magical Recipes forâ€¦"/>
    <s v="Dinah Bucholz"/>
    <n v="4.7"/>
    <n v="9030"/>
    <n v="10"/>
    <n v="2019"/>
    <s v="Non Fiction"/>
    <x v="1"/>
    <x v="0"/>
  </r>
  <r>
    <n v="477"/>
    <s v="The Very Hungry Caterpillar"/>
    <s v="Eric Carle"/>
    <n v="4.9000000000000004"/>
    <n v="19546"/>
    <n v="5"/>
    <n v="2013"/>
    <s v="Fiction"/>
    <x v="0"/>
    <x v="0"/>
  </r>
  <r>
    <n v="478"/>
    <s v="The Very Hungry Caterpillar"/>
    <s v="Eric Carle"/>
    <n v="4.9000000000000004"/>
    <n v="19546"/>
    <n v="5"/>
    <n v="2014"/>
    <s v="Fiction"/>
    <x v="0"/>
    <x v="0"/>
  </r>
  <r>
    <n v="479"/>
    <s v="The Very Hungry Caterpillar"/>
    <s v="Eric Carle"/>
    <n v="4.9000000000000004"/>
    <n v="19546"/>
    <n v="5"/>
    <n v="2015"/>
    <s v="Fiction"/>
    <x v="0"/>
    <x v="0"/>
  </r>
  <r>
    <n v="480"/>
    <s v="The Very Hungry Caterpillar"/>
    <s v="Eric Carle"/>
    <n v="4.9000000000000004"/>
    <n v="19546"/>
    <n v="5"/>
    <n v="2016"/>
    <s v="Fiction"/>
    <x v="0"/>
    <x v="0"/>
  </r>
  <r>
    <n v="481"/>
    <s v="The Very Hungry Caterpillar"/>
    <s v="Eric Carle"/>
    <n v="4.9000000000000004"/>
    <n v="19546"/>
    <n v="5"/>
    <n v="2017"/>
    <s v="Fiction"/>
    <x v="0"/>
    <x v="0"/>
  </r>
  <r>
    <n v="482"/>
    <s v="The Very Hungry Caterpillar"/>
    <s v="Eric Carle"/>
    <n v="4.9000000000000004"/>
    <n v="19546"/>
    <n v="5"/>
    <n v="2018"/>
    <s v="Fiction"/>
    <x v="0"/>
    <x v="0"/>
  </r>
  <r>
    <n v="483"/>
    <s v="The Very Hungry Caterpillar"/>
    <s v="Eric Carle"/>
    <n v="4.9000000000000004"/>
    <n v="19546"/>
    <n v="5"/>
    <n v="2019"/>
    <s v="Fiction"/>
    <x v="0"/>
    <x v="0"/>
  </r>
  <r>
    <n v="484"/>
    <s v="The Whole30: The 30-Day Guide to Total Health and Food Freedom"/>
    <s v="Melissa Hartwig Urban"/>
    <n v="4.5999999999999996"/>
    <n v="7508"/>
    <n v="16"/>
    <n v="2015"/>
    <s v="Non Fiction"/>
    <x v="1"/>
    <x v="0"/>
  </r>
  <r>
    <n v="485"/>
    <s v="The Whole30: The 30-Day Guide to Total Health and Food Freedom"/>
    <s v="Melissa Hartwig Urban"/>
    <n v="4.5999999999999996"/>
    <n v="7508"/>
    <n v="16"/>
    <n v="2016"/>
    <s v="Non Fiction"/>
    <x v="1"/>
    <x v="0"/>
  </r>
  <r>
    <n v="486"/>
    <s v="The Whole30: The 30-Day Guide to Total Health and Food Freedom"/>
    <s v="Melissa Hartwig Urban"/>
    <n v="4.5999999999999996"/>
    <n v="7508"/>
    <n v="16"/>
    <n v="2017"/>
    <s v="Non Fiction"/>
    <x v="1"/>
    <x v="0"/>
  </r>
  <r>
    <n v="487"/>
    <s v="The Wonderful Things You Will Be"/>
    <s v="Emily Winfield Martin"/>
    <n v="4.9000000000000004"/>
    <n v="8842"/>
    <n v="10"/>
    <n v="2016"/>
    <s v="Fiction"/>
    <x v="1"/>
    <x v="0"/>
  </r>
  <r>
    <n v="488"/>
    <s v="The Wonderful Things You Will Be"/>
    <s v="Emily Winfield Martin"/>
    <n v="4.9000000000000004"/>
    <n v="8842"/>
    <n v="10"/>
    <n v="2017"/>
    <s v="Fiction"/>
    <x v="1"/>
    <x v="0"/>
  </r>
  <r>
    <n v="489"/>
    <s v="The Wonderful Things You Will Be"/>
    <s v="Emily Winfield Martin"/>
    <n v="4.9000000000000004"/>
    <n v="8842"/>
    <n v="10"/>
    <n v="2018"/>
    <s v="Fiction"/>
    <x v="1"/>
    <x v="0"/>
  </r>
  <r>
    <n v="490"/>
    <s v="The Wonderful Things You Will Be"/>
    <s v="Emily Winfield Martin"/>
    <n v="4.9000000000000004"/>
    <n v="8842"/>
    <n v="10"/>
    <n v="2019"/>
    <s v="Fiction"/>
    <x v="1"/>
    <x v="0"/>
  </r>
  <r>
    <n v="491"/>
    <s v="The Wonky Donkey"/>
    <s v="Craig Smith"/>
    <n v="4.8"/>
    <n v="30183"/>
    <n v="4"/>
    <n v="2018"/>
    <s v="Fiction"/>
    <x v="0"/>
    <x v="0"/>
  </r>
  <r>
    <n v="492"/>
    <s v="The Wonky Donkey"/>
    <s v="Craig Smith"/>
    <n v="4.8"/>
    <n v="30183"/>
    <n v="4"/>
    <n v="2019"/>
    <s v="Fiction"/>
    <x v="0"/>
    <x v="0"/>
  </r>
  <r>
    <n v="493"/>
    <s v="The Wright Brothers"/>
    <s v="David McCullough"/>
    <n v="4.7"/>
    <n v="6169"/>
    <n v="16"/>
    <n v="2015"/>
    <s v="Non Fiction"/>
    <x v="1"/>
    <x v="0"/>
  </r>
  <r>
    <n v="494"/>
    <s v="Things That Matter: Three Decades of Passions, Pastimes and Politics [Deckled Edge]"/>
    <s v="Charles Krauthammer"/>
    <n v="4.7"/>
    <n v="7034"/>
    <n v="15"/>
    <n v="2013"/>
    <s v="Non Fiction"/>
    <x v="1"/>
    <x v="0"/>
  </r>
  <r>
    <n v="495"/>
    <s v="Thinking, Fast and Slow"/>
    <s v="Daniel Kahneman"/>
    <n v="4.5999999999999996"/>
    <n v="11034"/>
    <n v="19"/>
    <n v="2011"/>
    <s v="Non Fiction"/>
    <x v="1"/>
    <x v="0"/>
  </r>
  <r>
    <n v="496"/>
    <s v="Thinking, Fast and Slow"/>
    <s v="Daniel Kahneman"/>
    <n v="4.5999999999999996"/>
    <n v="11034"/>
    <n v="19"/>
    <n v="2012"/>
    <s v="Non Fiction"/>
    <x v="1"/>
    <x v="0"/>
  </r>
  <r>
    <n v="497"/>
    <s v="Thirteen Reasons Why"/>
    <s v="Jay Asher"/>
    <n v="4.5"/>
    <n v="7932"/>
    <n v="9"/>
    <n v="2017"/>
    <s v="Fiction"/>
    <x v="1"/>
    <x v="0"/>
  </r>
  <r>
    <n v="498"/>
    <s v="Thomas Jefferson: The Art of Power"/>
    <s v="Jon Meacham"/>
    <n v="4.5"/>
    <n v="1904"/>
    <n v="23"/>
    <n v="2012"/>
    <s v="Non Fiction"/>
    <x v="1"/>
    <x v="0"/>
  </r>
  <r>
    <n v="499"/>
    <s v="Three Cups of Tea: One Man's Mission to Promote Peace - One School at a Time"/>
    <s v="Greg Mortenson"/>
    <n v="4.3"/>
    <n v="3319"/>
    <n v="11"/>
    <n v="2009"/>
    <s v="Non Fiction"/>
    <x v="1"/>
    <x v="0"/>
  </r>
  <r>
    <n v="500"/>
    <s v="Three Cups of Tea: One Man's Mission to Promote Peace - One School at a Time"/>
    <s v="Greg Mortenson"/>
    <n v="4.3"/>
    <n v="3319"/>
    <n v="11"/>
    <n v="2010"/>
    <s v="Non Fiction"/>
    <x v="1"/>
    <x v="0"/>
  </r>
  <r>
    <n v="501"/>
    <s v="Thug Kitchen: The Official Cookbook: Eat Like You Give a F*ck (Thug Kitchen Cookbooks)"/>
    <s v="Thug Kitchen"/>
    <n v="4.5999999999999996"/>
    <n v="11128"/>
    <n v="23"/>
    <n v="2014"/>
    <s v="Non Fiction"/>
    <x v="1"/>
    <x v="0"/>
  </r>
  <r>
    <n v="502"/>
    <s v="Thug Kitchen: The Official Cookbook: Eat Like You Give a F*ck (Thug Kitchen Cookbooks)"/>
    <s v="Thug Kitchen"/>
    <n v="4.5999999999999996"/>
    <n v="11128"/>
    <n v="23"/>
    <n v="2015"/>
    <s v="Non Fiction"/>
    <x v="1"/>
    <x v="0"/>
  </r>
  <r>
    <n v="503"/>
    <s v="Thug Kitchen: The Official Cookbook: Eat Like You Give a F*ck (Thug Kitchen Cookbooks)"/>
    <s v="Thug Kitchen"/>
    <n v="4.5999999999999996"/>
    <n v="11128"/>
    <n v="23"/>
    <n v="2016"/>
    <s v="Non Fiction"/>
    <x v="1"/>
    <x v="0"/>
  </r>
  <r>
    <n v="504"/>
    <s v="Thug Kitchen: The Official Cookbook: Eat Like You Give a F*ck (Thug Kitchen Cookbooks)"/>
    <s v="Thug Kitchen"/>
    <n v="4.5999999999999996"/>
    <n v="11128"/>
    <n v="23"/>
    <n v="2017"/>
    <s v="Non Fiction"/>
    <x v="1"/>
    <x v="0"/>
  </r>
  <r>
    <n v="505"/>
    <s v="Tina Fey: Bossypants"/>
    <s v="Tina Fey"/>
    <n v="4.3"/>
    <n v="5977"/>
    <n v="12"/>
    <n v="2011"/>
    <s v="Non Fiction"/>
    <x v="1"/>
    <x v="0"/>
  </r>
  <r>
    <n v="506"/>
    <s v="To Kill a Mockingbird"/>
    <s v="Harper Lee"/>
    <n v="4.8"/>
    <n v="26234"/>
    <n v="0"/>
    <n v="2013"/>
    <s v="Fiction"/>
    <x v="0"/>
    <x v="0"/>
  </r>
  <r>
    <n v="507"/>
    <s v="To Kill a Mockingbird"/>
    <s v="Harper Lee"/>
    <n v="4.8"/>
    <n v="26234"/>
    <n v="0"/>
    <n v="2014"/>
    <s v="Fiction"/>
    <x v="0"/>
    <x v="0"/>
  </r>
  <r>
    <n v="508"/>
    <s v="To Kill a Mockingbird"/>
    <s v="Harper Lee"/>
    <n v="4.8"/>
    <n v="26234"/>
    <n v="0"/>
    <n v="2015"/>
    <s v="Fiction"/>
    <x v="0"/>
    <x v="0"/>
  </r>
  <r>
    <n v="509"/>
    <s v="To Kill a Mockingbird"/>
    <s v="Harper Lee"/>
    <n v="4.8"/>
    <n v="26234"/>
    <n v="0"/>
    <n v="2016"/>
    <s v="Fiction"/>
    <x v="0"/>
    <x v="0"/>
  </r>
  <r>
    <n v="510"/>
    <s v="To Kill a Mockingbird"/>
    <s v="Harper Lee"/>
    <n v="4.8"/>
    <n v="26234"/>
    <n v="7"/>
    <n v="2019"/>
    <s v="Fiction"/>
    <x v="0"/>
    <x v="0"/>
  </r>
  <r>
    <n v="511"/>
    <s v="Tools of Titans: The Tactics, Routines, and Habits of Billionaires, Icons, and World-Class Performers"/>
    <s v="Timothy Ferriss"/>
    <n v="4.5999999999999996"/>
    <n v="4360"/>
    <n v="21"/>
    <n v="2017"/>
    <s v="Non Fiction"/>
    <x v="1"/>
    <x v="0"/>
  </r>
  <r>
    <n v="512"/>
    <s v="Towers of Midnight (Wheel of Time, Book Thirteen)"/>
    <s v="Robert Jordan"/>
    <n v="4.8"/>
    <n v="2282"/>
    <n v="21"/>
    <n v="2010"/>
    <s v="Fiction"/>
    <x v="1"/>
    <x v="0"/>
  </r>
  <r>
    <n v="513"/>
    <s v="True Compass: A Memoir"/>
    <s v="Edward M. Kennedy"/>
    <n v="4.5"/>
    <n v="438"/>
    <n v="15"/>
    <n v="2009"/>
    <s v="Non Fiction"/>
    <x v="1"/>
    <x v="0"/>
  </r>
  <r>
    <n v="514"/>
    <s v="Twilight (The Twilight Saga, Book 1)"/>
    <s v="Stephenie Meyer"/>
    <n v="4.7"/>
    <n v="11676"/>
    <n v="9"/>
    <n v="2009"/>
    <s v="Fiction"/>
    <x v="1"/>
    <x v="0"/>
  </r>
  <r>
    <n v="515"/>
    <s v="Ultimate Sticker Book: Frozen: More Than 60 Reusable Full-Color Stickers"/>
    <s v="DK"/>
    <n v="4.5"/>
    <n v="2586"/>
    <n v="5"/>
    <n v="2014"/>
    <s v="Fiction"/>
    <x v="0"/>
    <x v="0"/>
  </r>
  <r>
    <n v="516"/>
    <s v="Unbroken: A World War II Story of Survival, Resilience, and Redemption"/>
    <s v="Laura Hillenbrand"/>
    <n v="4.8"/>
    <n v="29673"/>
    <n v="16"/>
    <n v="2010"/>
    <s v="Non Fiction"/>
    <x v="1"/>
    <x v="0"/>
  </r>
  <r>
    <n v="517"/>
    <s v="Unbroken: A World War II Story of Survival, Resilience, and Redemption"/>
    <s v="Laura Hillenbrand"/>
    <n v="4.8"/>
    <n v="29673"/>
    <n v="16"/>
    <n v="2011"/>
    <s v="Non Fiction"/>
    <x v="1"/>
    <x v="0"/>
  </r>
  <r>
    <n v="518"/>
    <s v="Unbroken: A World War II Story of Survival, Resilience, and Redemption"/>
    <s v="Laura Hillenbrand"/>
    <n v="4.8"/>
    <n v="29673"/>
    <n v="16"/>
    <n v="2012"/>
    <s v="Non Fiction"/>
    <x v="1"/>
    <x v="0"/>
  </r>
  <r>
    <n v="519"/>
    <s v="Unbroken: A World War II Story of Survival, Resilience, and Redemption"/>
    <s v="Laura Hillenbrand"/>
    <n v="4.8"/>
    <n v="29673"/>
    <n v="13"/>
    <n v="2014"/>
    <s v="Non Fiction"/>
    <x v="1"/>
    <x v="0"/>
  </r>
  <r>
    <n v="520"/>
    <s v="Unbroken: A World War II Story of Survival, Resilience, and Redemption"/>
    <s v="Laura Hillenbrand"/>
    <n v="4.8"/>
    <n v="29673"/>
    <n v="16"/>
    <n v="2014"/>
    <s v="Non Fiction"/>
    <x v="1"/>
    <x v="0"/>
  </r>
  <r>
    <n v="521"/>
    <s v="Under the Dome: A Novel"/>
    <s v="Stephen King"/>
    <n v="4.3"/>
    <n v="6740"/>
    <n v="20"/>
    <n v="2009"/>
    <s v="Fiction"/>
    <x v="1"/>
    <x v="0"/>
  </r>
  <r>
    <n v="522"/>
    <s v="Unfreedom of the Press"/>
    <s v="Mark R. Levin"/>
    <n v="4.9000000000000004"/>
    <n v="5956"/>
    <n v="11"/>
    <n v="2019"/>
    <s v="Non Fiction"/>
    <x v="1"/>
    <x v="0"/>
  </r>
  <r>
    <n v="523"/>
    <s v="Unicorn Coloring Book: For Kids Ages 4-8 (US Edition) (Silly Bear Coloring Books)"/>
    <s v="Silly Bear"/>
    <n v="4.8"/>
    <n v="6108"/>
    <n v="4"/>
    <n v="2019"/>
    <s v="Non Fiction"/>
    <x v="0"/>
    <x v="0"/>
  </r>
  <r>
    <n v="524"/>
    <s v="Uninvited: Living Loved When You Feel Less Than, Left Out, and Lonely"/>
    <s v="Lysa TerKeurst"/>
    <n v="4.7"/>
    <n v="4585"/>
    <n v="9"/>
    <n v="2016"/>
    <s v="Non Fiction"/>
    <x v="1"/>
    <x v="0"/>
  </r>
  <r>
    <n v="525"/>
    <s v="Watchmen"/>
    <s v="Alan Moore"/>
    <n v="4.8"/>
    <n v="3829"/>
    <n v="42"/>
    <n v="2009"/>
    <s v="Fiction"/>
    <x v="2"/>
    <x v="0"/>
  </r>
  <r>
    <n v="526"/>
    <s v="Water for Elephants: A Novel"/>
    <s v="Sara Gruen"/>
    <n v="4.5"/>
    <n v="8958"/>
    <n v="12"/>
    <n v="2011"/>
    <s v="Fiction"/>
    <x v="1"/>
    <x v="0"/>
  </r>
  <r>
    <n v="527"/>
    <s v="What Happened"/>
    <s v="Hillary Rodham Clinton"/>
    <n v="4.5999999999999996"/>
    <n v="5492"/>
    <n v="18"/>
    <n v="2017"/>
    <s v="Non Fiction"/>
    <x v="1"/>
    <x v="0"/>
  </r>
  <r>
    <n v="528"/>
    <s v="What If?: Serious Scientific Answers to Absurd Hypothetical Questions"/>
    <s v="Randall Munroe"/>
    <n v="4.7"/>
    <n v="9292"/>
    <n v="17"/>
    <n v="2014"/>
    <s v="Non Fiction"/>
    <x v="1"/>
    <x v="0"/>
  </r>
  <r>
    <n v="529"/>
    <s v="What Pet Should I Get? (Classic Seuss)"/>
    <s v="Dr. Seuss"/>
    <n v="4.7"/>
    <n v="1873"/>
    <n v="14"/>
    <n v="2015"/>
    <s v="Fiction"/>
    <x v="1"/>
    <x v="0"/>
  </r>
  <r>
    <n v="530"/>
    <s v="What Should Danny Do? (The Power to Choose Series)"/>
    <s v="Adir Levy"/>
    <n v="4.8"/>
    <n v="8170"/>
    <n v="13"/>
    <n v="2019"/>
    <s v="Fiction"/>
    <x v="1"/>
    <x v="0"/>
  </r>
  <r>
    <n v="531"/>
    <s v="What to Expect When You're Expecting"/>
    <s v="Heidi Murkoff"/>
    <n v="4.4000000000000004"/>
    <n v="3341"/>
    <n v="9"/>
    <n v="2011"/>
    <s v="Non Fiction"/>
    <x v="1"/>
    <x v="0"/>
  </r>
  <r>
    <n v="532"/>
    <s v="Wheat Belly: Lose the Wheat, Lose the Weight, and Find Your Path Back to Health"/>
    <s v="William Davis"/>
    <n v="4.4000000000000004"/>
    <n v="7497"/>
    <n v="6"/>
    <n v="2012"/>
    <s v="Non Fiction"/>
    <x v="0"/>
    <x v="0"/>
  </r>
  <r>
    <n v="533"/>
    <s v="Wheat Belly: Lose the Wheat, Lose the Weight, and Find Your Path Back to Health"/>
    <s v="William Davis"/>
    <n v="4.4000000000000004"/>
    <n v="7497"/>
    <n v="6"/>
    <n v="2013"/>
    <s v="Non Fiction"/>
    <x v="0"/>
    <x v="0"/>
  </r>
  <r>
    <n v="534"/>
    <s v="When Breath Becomes Air"/>
    <s v="Paul Kalanithi"/>
    <n v="4.8"/>
    <n v="13779"/>
    <n v="14"/>
    <n v="2016"/>
    <s v="Non Fiction"/>
    <x v="1"/>
    <x v="0"/>
  </r>
  <r>
    <n v="535"/>
    <s v="Where the Crawdads Sing"/>
    <s v="Delia Owens"/>
    <n v="4.8"/>
    <n v="87841"/>
    <n v="15"/>
    <n v="2019"/>
    <s v="Fiction"/>
    <x v="1"/>
    <x v="0"/>
  </r>
  <r>
    <n v="536"/>
    <s v="Where the Wild Things Are"/>
    <s v="Maurice Sendak"/>
    <n v="4.8"/>
    <n v="9967"/>
    <n v="13"/>
    <n v="2009"/>
    <s v="Fiction"/>
    <x v="1"/>
    <x v="0"/>
  </r>
  <r>
    <n v="537"/>
    <s v="Whose Boat Is This Boat?: Comments That Don't Help in the Aftermath of a Hurricane"/>
    <s v="The Staff of The Late Show withÂ…"/>
    <n v="4.5999999999999996"/>
    <n v="6669"/>
    <n v="12"/>
    <n v="2018"/>
    <s v="Non Fiction"/>
    <x v="1"/>
    <x v="0"/>
  </r>
  <r>
    <n v="538"/>
    <s v="Wild: From Lost to Found on the Pacific Crest Trail"/>
    <s v="Cheryl Strayed"/>
    <n v="4.4000000000000004"/>
    <n v="17044"/>
    <n v="18"/>
    <n v="2012"/>
    <s v="Non Fiction"/>
    <x v="1"/>
    <x v="0"/>
  </r>
  <r>
    <n v="539"/>
    <s v="Winter of the World: Book Two of the Century Trilogy"/>
    <s v="Ken Follett"/>
    <n v="4.5"/>
    <n v="10760"/>
    <n v="15"/>
    <n v="2012"/>
    <s v="Fiction"/>
    <x v="1"/>
    <x v="0"/>
  </r>
  <r>
    <n v="540"/>
    <s v="Women Food and God: An Unexpected Path to Almost Everything"/>
    <s v="Geneen Roth"/>
    <n v="4.2"/>
    <n v="1302"/>
    <n v="11"/>
    <n v="2010"/>
    <s v="Non Fiction"/>
    <x v="1"/>
    <x v="0"/>
  </r>
  <r>
    <n v="541"/>
    <s v="Wonder"/>
    <s v="R. J. Palacio"/>
    <n v="4.8"/>
    <n v="21625"/>
    <n v="9"/>
    <n v="2013"/>
    <s v="Fiction"/>
    <x v="1"/>
    <x v="0"/>
  </r>
  <r>
    <n v="542"/>
    <s v="Wonder"/>
    <s v="R. J. Palacio"/>
    <n v="4.8"/>
    <n v="21625"/>
    <n v="9"/>
    <n v="2014"/>
    <s v="Fiction"/>
    <x v="1"/>
    <x v="0"/>
  </r>
  <r>
    <n v="543"/>
    <s v="Wonder"/>
    <s v="R. J. Palacio"/>
    <n v="4.8"/>
    <n v="21625"/>
    <n v="9"/>
    <n v="2015"/>
    <s v="Fiction"/>
    <x v="1"/>
    <x v="0"/>
  </r>
  <r>
    <n v="544"/>
    <s v="Wonder"/>
    <s v="R. J. Palacio"/>
    <n v="4.8"/>
    <n v="21625"/>
    <n v="9"/>
    <n v="2016"/>
    <s v="Fiction"/>
    <x v="1"/>
    <x v="0"/>
  </r>
  <r>
    <n v="545"/>
    <s v="Wonder"/>
    <s v="R. J. Palacio"/>
    <n v="4.8"/>
    <n v="21625"/>
    <n v="9"/>
    <n v="2017"/>
    <s v="Fiction"/>
    <x v="1"/>
    <x v="0"/>
  </r>
  <r>
    <n v="546"/>
    <s v="Wrecking Ball (Diary of a Wimpy Kid Book 14)"/>
    <s v="Jeff Kinney"/>
    <n v="4.9000000000000004"/>
    <n v="9413"/>
    <n v="8"/>
    <n v="2019"/>
    <s v="Fiction"/>
    <x v="0"/>
    <x v="0"/>
  </r>
  <r>
    <n v="547"/>
    <s v="You Are a Badass: How to Stop Doubting Your Greatness and Start Living an Awesome Life"/>
    <s v="Jen Sincero"/>
    <n v="4.7"/>
    <n v="14331"/>
    <n v="8"/>
    <n v="2016"/>
    <s v="Non Fiction"/>
    <x v="0"/>
    <x v="0"/>
  </r>
  <r>
    <n v="548"/>
    <s v="You Are a Badass: How to Stop Doubting Your Greatness and Start Living an Awesome Life"/>
    <s v="Jen Sincero"/>
    <n v="4.7"/>
    <n v="14331"/>
    <n v="8"/>
    <n v="2017"/>
    <s v="Non Fiction"/>
    <x v="0"/>
    <x v="0"/>
  </r>
  <r>
    <n v="549"/>
    <s v="You Are a Badass: How to Stop Doubting Your Greatness and Start Living an Awesome Life"/>
    <s v="Jen Sincero"/>
    <n v="4.7"/>
    <n v="14331"/>
    <n v="8"/>
    <n v="2018"/>
    <s v="Non Fiction"/>
    <x v="0"/>
    <x v="0"/>
  </r>
  <r>
    <n v="550"/>
    <s v="You Are a Badass: How to Stop Doubting Your Greatness and Start Living an Awesome Life"/>
    <s v="Jen Sincero"/>
    <n v="4.7"/>
    <n v="14331"/>
    <n v="8"/>
    <n v="2019"/>
    <s v="Non Fiction"/>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location ref="A3:D553" firstHeaderRow="0" firstDataRow="1" firstDataCol="1"/>
  <pivotFields count="8">
    <pivotField axis="axisRow" showAll="0">
      <items count="5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t="default"/>
      </items>
    </pivotField>
    <pivotField dataField="1" showAll="0"/>
    <pivotField showAll="0"/>
    <pivotField dataField="1" showAll="0">
      <items count="15">
        <item x="13"/>
        <item x="10"/>
        <item x="9"/>
        <item x="5"/>
        <item x="11"/>
        <item x="12"/>
        <item x="7"/>
        <item x="6"/>
        <item x="3"/>
        <item x="4"/>
        <item x="1"/>
        <item x="0"/>
        <item x="2"/>
        <item x="8"/>
        <item t="default"/>
      </items>
    </pivotField>
    <pivotField showAll="0"/>
    <pivotField dataField="1" showAll="0"/>
    <pivotField showAll="0">
      <items count="12">
        <item x="7"/>
        <item x="6"/>
        <item x="1"/>
        <item x="10"/>
        <item x="9"/>
        <item x="5"/>
        <item x="8"/>
        <item x="0"/>
        <item x="3"/>
        <item x="2"/>
        <item x="4"/>
        <item t="default"/>
      </items>
    </pivotField>
    <pivotField showAll="0">
      <items count="3">
        <item x="1"/>
        <item x="0"/>
        <item t="default"/>
      </items>
    </pivotField>
  </pivotFields>
  <rowFields count="1">
    <field x="0"/>
  </rowFields>
  <rowItems count="5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rowItems>
  <colFields count="1">
    <field x="-2"/>
  </colFields>
  <colItems count="3">
    <i>
      <x/>
    </i>
    <i i="1">
      <x v="1"/>
    </i>
    <i i="2">
      <x v="2"/>
    </i>
  </colItems>
  <dataFields count="3">
    <dataField name="Count of Name" fld="1" subtotal="count" baseField="0" baseItem="0"/>
    <dataField name="Sum of User Rating" fld="3" baseField="0" baseItem="0"/>
    <dataField name="Sum of Pric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9"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5">
  <location ref="A3:C13" firstHeaderRow="0" firstDataRow="1" firstDataCol="1"/>
  <pivotFields count="8">
    <pivotField showAll="0"/>
    <pivotField dataField="1" showAll="0"/>
    <pivotField axis="axisRow" showAll="0" measureFilter="1" sortType="descending">
      <items count="249">
        <item x="42"/>
        <item x="124"/>
        <item x="74"/>
        <item x="236"/>
        <item x="121"/>
        <item x="13"/>
        <item x="232"/>
        <item x="211"/>
        <item x="116"/>
        <item x="94"/>
        <item x="49"/>
        <item x="139"/>
        <item x="6"/>
        <item x="173"/>
        <item x="127"/>
        <item x="199"/>
        <item x="25"/>
        <item x="189"/>
        <item x="133"/>
        <item x="97"/>
        <item x="107"/>
        <item x="17"/>
        <item x="28"/>
        <item x="213"/>
        <item x="170"/>
        <item x="167"/>
        <item x="32"/>
        <item x="106"/>
        <item x="168"/>
        <item x="14"/>
        <item x="61"/>
        <item x="93"/>
        <item x="43"/>
        <item x="70"/>
        <item x="30"/>
        <item x="125"/>
        <item x="117"/>
        <item x="45"/>
        <item x="208"/>
        <item x="221"/>
        <item x="243"/>
        <item x="198"/>
        <item x="154"/>
        <item x="115"/>
        <item x="19"/>
        <item x="38"/>
        <item x="134"/>
        <item x="101"/>
        <item x="15"/>
        <item x="219"/>
        <item x="126"/>
        <item x="91"/>
        <item x="100"/>
        <item x="54"/>
        <item x="171"/>
        <item x="222"/>
        <item x="195"/>
        <item x="52"/>
        <item x="214"/>
        <item x="35"/>
        <item x="105"/>
        <item x="220"/>
        <item x="81"/>
        <item x="142"/>
        <item x="55"/>
        <item x="207"/>
        <item x="174"/>
        <item x="240"/>
        <item x="215"/>
        <item x="24"/>
        <item x="180"/>
        <item x="184"/>
        <item x="156"/>
        <item x="131"/>
        <item x="206"/>
        <item x="176"/>
        <item x="62"/>
        <item x="138"/>
        <item x="163"/>
        <item x="229"/>
        <item x="128"/>
        <item x="132"/>
        <item x="218"/>
        <item x="216"/>
        <item x="99"/>
        <item x="143"/>
        <item x="209"/>
        <item x="185"/>
        <item x="39"/>
        <item x="8"/>
        <item x="152"/>
        <item x="164"/>
        <item x="159"/>
        <item x="98"/>
        <item x="245"/>
        <item x="3"/>
        <item x="5"/>
        <item x="68"/>
        <item x="47"/>
        <item x="71"/>
        <item x="76"/>
        <item x="21"/>
        <item x="140"/>
        <item x="225"/>
        <item x="73"/>
        <item x="237"/>
        <item x="234"/>
        <item x="95"/>
        <item x="92"/>
        <item x="150"/>
        <item x="26"/>
        <item x="89"/>
        <item x="85"/>
        <item x="60"/>
        <item x="7"/>
        <item x="200"/>
        <item x="96"/>
        <item x="223"/>
        <item x="10"/>
        <item x="33"/>
        <item x="247"/>
        <item x="102"/>
        <item x="109"/>
        <item x="78"/>
        <item x="0"/>
        <item x="90"/>
        <item x="56"/>
        <item x="58"/>
        <item x="118"/>
        <item x="155"/>
        <item x="67"/>
        <item x="224"/>
        <item x="175"/>
        <item x="188"/>
        <item x="2"/>
        <item x="122"/>
        <item x="148"/>
        <item x="190"/>
        <item x="114"/>
        <item x="244"/>
        <item x="40"/>
        <item x="20"/>
        <item x="202"/>
        <item x="9"/>
        <item x="230"/>
        <item x="192"/>
        <item x="83"/>
        <item x="103"/>
        <item x="50"/>
        <item x="11"/>
        <item x="44"/>
        <item x="187"/>
        <item x="79"/>
        <item x="196"/>
        <item x="41"/>
        <item x="166"/>
        <item x="212"/>
        <item x="129"/>
        <item x="113"/>
        <item x="23"/>
        <item x="169"/>
        <item x="53"/>
        <item x="186"/>
        <item x="241"/>
        <item x="217"/>
        <item x="165"/>
        <item x="65"/>
        <item x="63"/>
        <item x="27"/>
        <item x="157"/>
        <item x="87"/>
        <item x="178"/>
        <item x="135"/>
        <item x="151"/>
        <item x="4"/>
        <item x="22"/>
        <item x="112"/>
        <item x="179"/>
        <item x="194"/>
        <item x="239"/>
        <item x="181"/>
        <item x="204"/>
        <item x="162"/>
        <item x="130"/>
        <item x="69"/>
        <item x="84"/>
        <item x="177"/>
        <item x="77"/>
        <item x="246"/>
        <item x="72"/>
        <item x="82"/>
        <item x="235"/>
        <item x="193"/>
        <item x="59"/>
        <item x="191"/>
        <item x="205"/>
        <item x="66"/>
        <item x="136"/>
        <item x="119"/>
        <item x="108"/>
        <item x="228"/>
        <item x="120"/>
        <item x="46"/>
        <item x="64"/>
        <item x="16"/>
        <item x="123"/>
        <item x="144"/>
        <item x="145"/>
        <item x="183"/>
        <item x="233"/>
        <item x="75"/>
        <item x="104"/>
        <item x="34"/>
        <item x="86"/>
        <item x="147"/>
        <item x="80"/>
        <item x="110"/>
        <item x="231"/>
        <item x="197"/>
        <item x="1"/>
        <item x="161"/>
        <item x="31"/>
        <item x="12"/>
        <item x="153"/>
        <item x="182"/>
        <item x="141"/>
        <item x="37"/>
        <item x="29"/>
        <item x="57"/>
        <item x="146"/>
        <item x="203"/>
        <item x="242"/>
        <item x="201"/>
        <item x="172"/>
        <item x="36"/>
        <item x="226"/>
        <item x="158"/>
        <item x="227"/>
        <item x="88"/>
        <item x="48"/>
        <item x="149"/>
        <item x="18"/>
        <item x="160"/>
        <item x="111"/>
        <item x="238"/>
        <item x="210"/>
        <item x="137"/>
        <item x="51"/>
        <item t="default"/>
      </items>
      <autoSortScope>
        <pivotArea dataOnly="0" outline="0" fieldPosition="0">
          <references count="1">
            <reference field="4294967294" count="1" selected="0">
              <x v="0"/>
            </reference>
          </references>
        </pivotArea>
      </autoSortScope>
    </pivotField>
    <pivotField showAll="0">
      <items count="15">
        <item x="13"/>
        <item x="10"/>
        <item x="9"/>
        <item x="5"/>
        <item x="11"/>
        <item x="12"/>
        <item x="7"/>
        <item x="6"/>
        <item x="3"/>
        <item x="4"/>
        <item x="1"/>
        <item x="0"/>
        <item x="2"/>
        <item x="8"/>
        <item t="default"/>
      </items>
    </pivotField>
    <pivotField showAll="0"/>
    <pivotField dataField="1" showAll="0"/>
    <pivotField showAll="0">
      <items count="12">
        <item x="7"/>
        <item x="6"/>
        <item x="1"/>
        <item x="10"/>
        <item x="9"/>
        <item x="5"/>
        <item x="8"/>
        <item x="0"/>
        <item x="3"/>
        <item x="2"/>
        <item x="4"/>
        <item t="default"/>
      </items>
    </pivotField>
    <pivotField showAll="0">
      <items count="3">
        <item x="1"/>
        <item x="0"/>
        <item t="default"/>
      </items>
    </pivotField>
  </pivotFields>
  <rowFields count="1">
    <field x="2"/>
  </rowFields>
  <rowItems count="10">
    <i>
      <x v="11"/>
    </i>
    <i>
      <x v="230"/>
    </i>
    <i>
      <x v="10"/>
    </i>
    <i>
      <x v="92"/>
    </i>
    <i>
      <x v="90"/>
    </i>
    <i>
      <x v="226"/>
    </i>
    <i>
      <x v="220"/>
    </i>
    <i>
      <x v="221"/>
    </i>
    <i>
      <x v="113"/>
    </i>
    <i>
      <x v="119"/>
    </i>
  </rowItems>
  <colFields count="1">
    <field x="-2"/>
  </colFields>
  <colItems count="2">
    <i>
      <x/>
    </i>
    <i i="1">
      <x v="1"/>
    </i>
  </colItems>
  <dataFields count="2">
    <dataField name="Sum of Price" fld="5" baseField="0" baseItem="0" numFmtId="5"/>
    <dataField name="Count of Name" fld="1" subtotal="count" baseField="0" baseItem="0"/>
  </dataFields>
  <formats count="1">
    <format dxfId="21">
      <pivotArea outline="0" collapsedLevelsAreSubtotals="1" fieldPosition="0">
        <references count="1">
          <reference field="4294967294" count="1" selected="0">
            <x v="0"/>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9"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5">
  <location ref="A3:B13" firstHeaderRow="1" firstDataRow="1" firstDataCol="1"/>
  <pivotFields count="8">
    <pivotField showAll="0"/>
    <pivotField axis="axisRow" showAll="0" measureFilter="1" sortType="ascending">
      <items count="353">
        <item x="0"/>
        <item x="1"/>
        <item x="2"/>
        <item x="3"/>
        <item x="4"/>
        <item x="5"/>
        <item x="6"/>
        <item x="7"/>
        <item m="1" x="350"/>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m="1" x="351"/>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8"/>
        <item x="218"/>
        <item t="default"/>
      </items>
      <autoSortScope>
        <pivotArea dataOnly="0" outline="0" fieldPosition="0">
          <references count="1">
            <reference field="4294967294" count="1" selected="0">
              <x v="0"/>
            </reference>
          </references>
        </pivotArea>
      </autoSortScope>
    </pivotField>
    <pivotField showAll="0"/>
    <pivotField showAll="0">
      <items count="15">
        <item x="13"/>
        <item x="10"/>
        <item x="9"/>
        <item x="5"/>
        <item x="11"/>
        <item x="12"/>
        <item x="7"/>
        <item x="6"/>
        <item x="3"/>
        <item x="4"/>
        <item x="1"/>
        <item x="0"/>
        <item x="2"/>
        <item x="8"/>
        <item t="default"/>
      </items>
    </pivotField>
    <pivotField showAll="0"/>
    <pivotField dataField="1" showAll="0"/>
    <pivotField showAll="0">
      <items count="12">
        <item x="7"/>
        <item x="6"/>
        <item x="1"/>
        <item x="10"/>
        <item x="9"/>
        <item x="5"/>
        <item x="8"/>
        <item x="0"/>
        <item x="3"/>
        <item x="2"/>
        <item x="4"/>
        <item t="default"/>
      </items>
    </pivotField>
    <pivotField showAll="0">
      <items count="3">
        <item x="1"/>
        <item x="0"/>
        <item t="default"/>
      </items>
    </pivotField>
  </pivotFields>
  <rowFields count="1">
    <field x="1"/>
  </rowFields>
  <rowItems count="10">
    <i>
      <x v="327"/>
    </i>
    <i>
      <x v="188"/>
    </i>
    <i>
      <x v="306"/>
    </i>
    <i>
      <x v="319"/>
    </i>
    <i>
      <x v="351"/>
    </i>
    <i>
      <x v="209"/>
    </i>
    <i>
      <x v="216"/>
    </i>
    <i>
      <x v="280"/>
    </i>
    <i>
      <x v="56"/>
    </i>
    <i>
      <x v="191"/>
    </i>
  </rowItems>
  <colItems count="1">
    <i/>
  </colItems>
  <dataFields count="1">
    <dataField name="Sum of Price" fld="5" baseField="0" baseItem="0" numFmtId="5"/>
  </dataFields>
  <formats count="1">
    <format dxfId="20">
      <pivotArea outline="0" collapsedLevelsAreSubtotals="1" fieldPosition="0">
        <references count="1">
          <reference field="4294967294" count="1" selected="0">
            <x v="0"/>
          </reference>
        </references>
      </pivotArea>
    </format>
  </formats>
  <chartFormats count="3">
    <chartFormat chart="0" format="0"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 count="1" selected="0">
            <x v="191"/>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9"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3">
  <location ref="A3:B20" firstHeaderRow="1" firstDataRow="1" firstDataCol="1"/>
  <pivotFields count="8">
    <pivotField showAll="0"/>
    <pivotField axis="axisRow" dataField="1" showAll="0" measureFilter="1" sortType="ascending">
      <items count="353">
        <item x="0"/>
        <item x="1"/>
        <item x="2"/>
        <item x="3"/>
        <item x="4"/>
        <item x="5"/>
        <item x="6"/>
        <item x="7"/>
        <item m="1" x="350"/>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m="1" x="351"/>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8"/>
        <item x="218"/>
        <item t="default"/>
      </items>
      <autoSortScope>
        <pivotArea dataOnly="0" outline="0" fieldPosition="0">
          <references count="1">
            <reference field="4294967294" count="1" selected="0">
              <x v="0"/>
            </reference>
          </references>
        </pivotArea>
      </autoSortScope>
    </pivotField>
    <pivotField showAll="0"/>
    <pivotField showAll="0">
      <items count="15">
        <item x="13"/>
        <item x="10"/>
        <item x="9"/>
        <item x="5"/>
        <item x="11"/>
        <item x="12"/>
        <item x="7"/>
        <item x="6"/>
        <item x="3"/>
        <item x="4"/>
        <item x="1"/>
        <item x="0"/>
        <item x="2"/>
        <item x="8"/>
        <item t="default"/>
      </items>
    </pivotField>
    <pivotField showAll="0"/>
    <pivotField showAll="0"/>
    <pivotField showAll="0">
      <items count="12">
        <item x="7"/>
        <item x="6"/>
        <item x="1"/>
        <item x="10"/>
        <item x="9"/>
        <item x="5"/>
        <item x="8"/>
        <item x="0"/>
        <item x="3"/>
        <item x="2"/>
        <item x="4"/>
        <item t="default"/>
      </items>
    </pivotField>
    <pivotField showAll="0">
      <items count="3">
        <item x="1"/>
        <item x="0"/>
        <item t="default"/>
      </items>
    </pivotField>
  </pivotFields>
  <rowFields count="1">
    <field x="1"/>
  </rowFields>
  <rowItems count="17">
    <i>
      <x v="90"/>
    </i>
    <i>
      <x v="97"/>
    </i>
    <i>
      <x v="240"/>
    </i>
    <i>
      <x v="125"/>
    </i>
    <i>
      <x v="152"/>
    </i>
    <i>
      <x v="327"/>
    </i>
    <i>
      <x v="280"/>
    </i>
    <i>
      <x v="347"/>
    </i>
    <i>
      <x v="321"/>
    </i>
    <i>
      <x v="242"/>
    </i>
    <i>
      <x v="139"/>
    </i>
    <i>
      <x v="351"/>
    </i>
    <i>
      <x v="309"/>
    </i>
    <i>
      <x v="178"/>
    </i>
    <i>
      <x v="209"/>
    </i>
    <i>
      <x v="216"/>
    </i>
    <i>
      <x v="191"/>
    </i>
  </rowItems>
  <colItems count="1">
    <i/>
  </colItems>
  <dataFields count="1">
    <dataField name="Count of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9"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6">
  <location ref="A3:B5" firstHeaderRow="1" firstDataRow="1" firstDataCol="1"/>
  <pivotFields count="8">
    <pivotField showAll="0"/>
    <pivotField showAll="0"/>
    <pivotField showAll="0"/>
    <pivotField showAll="0">
      <items count="15">
        <item x="13"/>
        <item x="10"/>
        <item x="9"/>
        <item x="5"/>
        <item x="11"/>
        <item x="12"/>
        <item x="7"/>
        <item x="6"/>
        <item x="3"/>
        <item x="4"/>
        <item x="1"/>
        <item x="0"/>
        <item x="2"/>
        <item x="8"/>
        <item t="default"/>
      </items>
    </pivotField>
    <pivotField showAll="0"/>
    <pivotField dataField="1" showAll="0"/>
    <pivotField showAll="0">
      <items count="12">
        <item x="7"/>
        <item x="6"/>
        <item x="1"/>
        <item x="10"/>
        <item x="9"/>
        <item x="5"/>
        <item x="8"/>
        <item x="0"/>
        <item x="3"/>
        <item x="2"/>
        <item x="4"/>
        <item t="default"/>
      </items>
    </pivotField>
    <pivotField axis="axisRow" showAll="0">
      <items count="3">
        <item x="1"/>
        <item x="0"/>
        <item t="default"/>
      </items>
    </pivotField>
  </pivotFields>
  <rowFields count="1">
    <field x="7"/>
  </rowFields>
  <rowItems count="2">
    <i>
      <x/>
    </i>
    <i>
      <x v="1"/>
    </i>
  </rowItems>
  <colItems count="1">
    <i/>
  </colItems>
  <dataFields count="1">
    <dataField name="Sum of Price" fld="5" baseField="0" baseItem="0" numFmtId="5"/>
  </dataFields>
  <formats count="1">
    <format dxfId="19">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7" count="1" selected="0">
            <x v="0"/>
          </reference>
        </references>
      </pivotArea>
    </chartFormat>
    <chartFormat chart="2" format="8">
      <pivotArea type="data" outline="0" fieldPosition="0">
        <references count="2">
          <reference field="4294967294" count="1" selected="0">
            <x v="0"/>
          </reference>
          <reference field="7" count="1" selected="0">
            <x v="1"/>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9"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3">
  <location ref="A3:B14" firstHeaderRow="1" firstDataRow="1" firstDataCol="1"/>
  <pivotFields count="8">
    <pivotField showAll="0"/>
    <pivotField showAll="0"/>
    <pivotField showAll="0"/>
    <pivotField showAll="0">
      <items count="15">
        <item x="13"/>
        <item x="10"/>
        <item x="9"/>
        <item x="5"/>
        <item x="11"/>
        <item x="12"/>
        <item x="7"/>
        <item x="6"/>
        <item x="3"/>
        <item x="4"/>
        <item x="1"/>
        <item x="0"/>
        <item x="2"/>
        <item x="8"/>
        <item t="default"/>
      </items>
    </pivotField>
    <pivotField showAll="0"/>
    <pivotField dataField="1" showAll="0"/>
    <pivotField axis="axisRow" showAll="0">
      <items count="12">
        <item x="7"/>
        <item x="6"/>
        <item x="1"/>
        <item x="10"/>
        <item x="9"/>
        <item x="5"/>
        <item x="8"/>
        <item x="0"/>
        <item x="3"/>
        <item x="2"/>
        <item x="4"/>
        <item t="default"/>
      </items>
    </pivotField>
    <pivotField showAll="0">
      <items count="3">
        <item x="1"/>
        <item x="0"/>
        <item t="default"/>
      </items>
    </pivotField>
  </pivotFields>
  <rowFields count="1">
    <field x="6"/>
  </rowFields>
  <rowItems count="11">
    <i>
      <x/>
    </i>
    <i>
      <x v="1"/>
    </i>
    <i>
      <x v="2"/>
    </i>
    <i>
      <x v="3"/>
    </i>
    <i>
      <x v="4"/>
    </i>
    <i>
      <x v="5"/>
    </i>
    <i>
      <x v="6"/>
    </i>
    <i>
      <x v="7"/>
    </i>
    <i>
      <x v="8"/>
    </i>
    <i>
      <x v="9"/>
    </i>
    <i>
      <x v="10"/>
    </i>
  </rowItems>
  <colItems count="1">
    <i/>
  </colItems>
  <dataFields count="1">
    <dataField name="Sum of Price" fld="5" baseField="0" baseItem="0" numFmtId="5"/>
  </dataFields>
  <formats count="1">
    <format dxfId="1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9"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location ref="A3:B553" firstHeaderRow="1" firstDataRow="1" firstDataCol="1"/>
  <pivotFields count="8">
    <pivotField axis="axisRow" showAll="0" sortType="descending">
      <items count="5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15">
        <item x="13"/>
        <item x="10"/>
        <item x="9"/>
        <item x="5"/>
        <item x="11"/>
        <item x="12"/>
        <item x="7"/>
        <item x="6"/>
        <item x="3"/>
        <item x="4"/>
        <item x="1"/>
        <item x="0"/>
        <item x="2"/>
        <item x="8"/>
        <item t="default"/>
      </items>
    </pivotField>
    <pivotField showAll="0"/>
    <pivotField showAll="0"/>
    <pivotField showAll="0">
      <items count="12">
        <item x="7"/>
        <item x="6"/>
        <item x="1"/>
        <item x="10"/>
        <item x="9"/>
        <item x="5"/>
        <item x="8"/>
        <item x="0"/>
        <item x="3"/>
        <item x="2"/>
        <item x="4"/>
        <item t="default"/>
      </items>
    </pivotField>
    <pivotField showAll="0">
      <items count="3">
        <item x="1"/>
        <item x="0"/>
        <item t="default"/>
      </items>
    </pivotField>
  </pivotFields>
  <rowFields count="1">
    <field x="0"/>
  </rowFields>
  <rowItems count="550">
    <i>
      <x v="488"/>
    </i>
    <i>
      <x v="481"/>
    </i>
    <i>
      <x v="479"/>
    </i>
    <i>
      <x v="288"/>
    </i>
    <i>
      <x v="486"/>
    </i>
    <i>
      <x v="289"/>
    </i>
    <i>
      <x v="521"/>
    </i>
    <i>
      <x v="303"/>
    </i>
    <i>
      <x v="480"/>
    </i>
    <i>
      <x v="420"/>
    </i>
    <i>
      <x v="482"/>
    </i>
    <i>
      <x v="431"/>
    </i>
    <i>
      <x v="487"/>
    </i>
    <i>
      <x v="476"/>
    </i>
    <i>
      <x v="489"/>
    </i>
    <i>
      <x v="477"/>
    </i>
    <i>
      <x v="478"/>
    </i>
    <i>
      <x v="545"/>
    </i>
    <i>
      <x v="250"/>
    </i>
    <i>
      <x v="207"/>
    </i>
    <i>
      <x v="189"/>
    </i>
    <i>
      <x v="40"/>
    </i>
    <i>
      <x v="246"/>
    </i>
    <i>
      <x v="41"/>
    </i>
    <i>
      <x v="187"/>
    </i>
    <i>
      <x v="81"/>
    </i>
    <i>
      <x v="191"/>
    </i>
    <i>
      <x v="82"/>
    </i>
    <i>
      <x v="244"/>
    </i>
    <i>
      <x v="83"/>
    </i>
    <i>
      <x v="248"/>
    </i>
    <i>
      <x v="84"/>
    </i>
    <i>
      <x v="252"/>
    </i>
    <i>
      <x v="85"/>
    </i>
    <i>
      <x v="188"/>
    </i>
    <i>
      <x v="86"/>
    </i>
    <i>
      <x v="190"/>
    </i>
    <i>
      <x v="87"/>
    </i>
    <i>
      <x v="192"/>
    </i>
    <i>
      <x v="146"/>
    </i>
    <i>
      <x v="219"/>
    </i>
    <i>
      <x v="147"/>
    </i>
    <i>
      <x v="245"/>
    </i>
    <i>
      <x v="153"/>
    </i>
    <i>
      <x v="247"/>
    </i>
    <i>
      <x v="155"/>
    </i>
    <i>
      <x v="249"/>
    </i>
    <i>
      <x v="156"/>
    </i>
    <i>
      <x v="251"/>
    </i>
    <i>
      <x v="157"/>
    </i>
    <i>
      <x v="174"/>
    </i>
    <i>
      <x v="151"/>
    </i>
    <i>
      <x v="529"/>
    </i>
    <i>
      <x v="490"/>
    </i>
    <i>
      <x v="281"/>
    </i>
    <i>
      <x v="350"/>
    </i>
    <i>
      <x v="515"/>
    </i>
    <i>
      <x v="351"/>
    </i>
    <i>
      <x v="349"/>
    </i>
    <i>
      <x v="352"/>
    </i>
    <i>
      <x v="328"/>
    </i>
    <i>
      <x v="358"/>
    </i>
    <i>
      <x v="507"/>
    </i>
    <i>
      <x v="360"/>
    </i>
    <i>
      <x v="519"/>
    </i>
    <i>
      <x v="361"/>
    </i>
    <i>
      <x v="540"/>
    </i>
    <i>
      <x v="362"/>
    </i>
    <i>
      <x v="294"/>
    </i>
    <i>
      <x v="381"/>
    </i>
    <i>
      <x v="326"/>
    </i>
    <i>
      <x v="390"/>
    </i>
    <i>
      <x v="330"/>
    </i>
    <i>
      <x v="391"/>
    </i>
    <i>
      <x v="505"/>
    </i>
    <i>
      <x v="401"/>
    </i>
    <i>
      <x v="509"/>
    </i>
    <i>
      <x v="402"/>
    </i>
    <i>
      <x v="517"/>
    </i>
    <i>
      <x v="403"/>
    </i>
    <i>
      <x v="522"/>
    </i>
    <i>
      <x v="404"/>
    </i>
    <i>
      <x v="534"/>
    </i>
    <i>
      <x v="405"/>
    </i>
    <i>
      <x v="542"/>
    </i>
    <i>
      <x v="406"/>
    </i>
    <i>
      <x v="293"/>
    </i>
    <i>
      <x v="410"/>
    </i>
    <i>
      <x v="297"/>
    </i>
    <i>
      <x v="418"/>
    </i>
    <i>
      <x v="325"/>
    </i>
    <i>
      <x v="419"/>
    </i>
    <i>
      <x v="327"/>
    </i>
    <i>
      <x v="290"/>
    </i>
    <i>
      <x v="329"/>
    </i>
    <i>
      <x v="428"/>
    </i>
    <i>
      <x v="343"/>
    </i>
    <i>
      <x v="430"/>
    </i>
    <i>
      <x v="491"/>
    </i>
    <i>
      <x v="291"/>
    </i>
    <i>
      <x v="506"/>
    </i>
    <i>
      <x v="432"/>
    </i>
    <i>
      <x v="508"/>
    </i>
    <i>
      <x v="435"/>
    </i>
    <i>
      <x v="511"/>
    </i>
    <i>
      <x v="544"/>
    </i>
    <i>
      <x v="516"/>
    </i>
    <i>
      <x v="438"/>
    </i>
    <i>
      <x v="518"/>
    </i>
    <i>
      <x v="446"/>
    </i>
    <i>
      <x v="345"/>
    </i>
    <i>
      <x v="447"/>
    </i>
    <i>
      <x v="524"/>
    </i>
    <i>
      <x v="448"/>
    </i>
    <i>
      <x v="533"/>
    </i>
    <i>
      <x v="451"/>
    </i>
    <i>
      <x v="535"/>
    </i>
    <i>
      <x v="452"/>
    </i>
    <i>
      <x v="541"/>
    </i>
    <i>
      <x v="458"/>
    </i>
    <i>
      <x v="543"/>
    </i>
    <i>
      <x v="463"/>
    </i>
    <i>
      <x v="474"/>
    </i>
    <i>
      <x v="437"/>
    </i>
    <i>
      <x v="411"/>
    </i>
    <i>
      <x v="202"/>
    </i>
    <i>
      <x v="123"/>
    </i>
    <i>
      <x v="228"/>
    </i>
    <i>
      <x v="266"/>
    </i>
    <i>
      <x v="72"/>
    </i>
    <i>
      <x v="133"/>
    </i>
    <i>
      <x v="33"/>
    </i>
    <i>
      <x v="143"/>
    </i>
    <i>
      <x v="4"/>
    </i>
    <i>
      <x v="144"/>
    </i>
    <i>
      <x v="253"/>
    </i>
    <i>
      <x v="145"/>
    </i>
    <i>
      <x v="80"/>
    </i>
    <i>
      <x v="44"/>
    </i>
    <i>
      <x v="32"/>
    </i>
    <i>
      <x v="54"/>
    </i>
    <i>
      <x v="224"/>
    </i>
    <i>
      <x v="150"/>
    </i>
    <i>
      <x v="240"/>
    </i>
    <i>
      <x v="265"/>
    </i>
    <i>
      <x v="42"/>
    </i>
    <i>
      <x v="152"/>
    </i>
    <i>
      <x v="125"/>
    </i>
    <i>
      <x v="55"/>
    </i>
    <i>
      <x v="127"/>
    </i>
    <i>
      <x v="58"/>
    </i>
    <i>
      <x v="73"/>
    </i>
    <i>
      <x v="63"/>
    </i>
    <i>
      <x v="30"/>
    </i>
    <i>
      <x v="64"/>
    </i>
    <i>
      <x v="203"/>
    </i>
    <i>
      <x v="159"/>
    </i>
    <i>
      <x v="216"/>
    </i>
    <i>
      <x v="160"/>
    </i>
    <i>
      <x v="223"/>
    </i>
    <i>
      <x v="165"/>
    </i>
    <i>
      <x v="225"/>
    </i>
    <i>
      <x v="172"/>
    </i>
    <i>
      <x v="239"/>
    </i>
    <i>
      <x v="173"/>
    </i>
    <i>
      <x v="34"/>
    </i>
    <i>
      <x v="65"/>
    </i>
    <i>
      <x v="19"/>
    </i>
    <i>
      <x v="176"/>
    </i>
    <i>
      <x v="88"/>
    </i>
    <i>
      <x v="178"/>
    </i>
    <i>
      <x v="124"/>
    </i>
    <i>
      <x v="179"/>
    </i>
    <i>
      <x v="126"/>
    </i>
    <i>
      <x v="186"/>
    </i>
    <i>
      <x v="264"/>
    </i>
    <i>
      <x v="66"/>
    </i>
    <i>
      <x v="71"/>
    </i>
    <i>
      <x v="267"/>
    </i>
    <i>
      <x v="346"/>
    </i>
    <i>
      <x v="433"/>
    </i>
    <i>
      <x v="295"/>
    </i>
    <i>
      <x v="376"/>
    </i>
    <i>
      <x v="547"/>
    </i>
    <i>
      <x v="377"/>
    </i>
    <i>
      <x v="414"/>
    </i>
    <i>
      <x v="378"/>
    </i>
    <i>
      <x v="528"/>
    </i>
    <i>
      <x v="467"/>
    </i>
    <i>
      <x v="366"/>
    </i>
    <i>
      <x v="468"/>
    </i>
    <i>
      <x v="408"/>
    </i>
    <i>
      <x v="469"/>
    </i>
    <i>
      <x v="549"/>
    </i>
    <i>
      <x v="472"/>
    </i>
    <i>
      <x v="323"/>
    </i>
    <i>
      <x v="473"/>
    </i>
    <i>
      <x v="296"/>
    </i>
    <i>
      <x v="379"/>
    </i>
    <i>
      <x v="284"/>
    </i>
    <i>
      <x v="475"/>
    </i>
    <i>
      <x v="320"/>
    </i>
    <i>
      <x v="380"/>
    </i>
    <i>
      <x v="368"/>
    </i>
    <i>
      <x v="335"/>
    </i>
    <i>
      <x v="375"/>
    </i>
    <i>
      <x v="384"/>
    </i>
    <i>
      <x v="409"/>
    </i>
    <i>
      <x v="385"/>
    </i>
    <i>
      <x v="513"/>
    </i>
    <i>
      <x v="386"/>
    </i>
    <i>
      <x v="413"/>
    </i>
    <i>
      <x v="387"/>
    </i>
    <i>
      <x v="417"/>
    </i>
    <i>
      <x v="336"/>
    </i>
    <i>
      <x v="324"/>
    </i>
    <i>
      <x v="337"/>
    </i>
    <i>
      <x v="523"/>
    </i>
    <i>
      <x v="398"/>
    </i>
    <i>
      <x v="527"/>
    </i>
    <i>
      <x v="338"/>
    </i>
    <i>
      <x v="354"/>
    </i>
    <i>
      <x v="340"/>
    </i>
    <i>
      <x v="299"/>
    </i>
    <i>
      <x v="341"/>
    </i>
    <i>
      <x v="285"/>
    </i>
    <i>
      <x v="342"/>
    </i>
    <i>
      <x v="365"/>
    </i>
    <i>
      <x v="492"/>
    </i>
    <i>
      <x v="367"/>
    </i>
    <i>
      <x v="493"/>
    </i>
    <i>
      <x v="546"/>
    </i>
    <i>
      <x v="321"/>
    </i>
    <i>
      <x v="548"/>
    </i>
    <i>
      <x v="322"/>
    </i>
    <i>
      <x v="407"/>
    </i>
    <i>
      <x v="412"/>
    </i>
    <i>
      <x v="227"/>
    </i>
    <i>
      <x v="262"/>
    </i>
    <i>
      <x v="98"/>
    </i>
    <i>
      <x v="8"/>
    </i>
    <i>
      <x v="7"/>
    </i>
    <i>
      <x v="268"/>
    </i>
    <i>
      <x v="231"/>
    </i>
    <i>
      <x v="46"/>
    </i>
    <i>
      <x v="111"/>
    </i>
    <i>
      <x/>
    </i>
    <i>
      <x v="31"/>
    </i>
    <i>
      <x v="47"/>
    </i>
    <i>
      <x v="36"/>
    </i>
    <i>
      <x v="48"/>
    </i>
    <i>
      <x v="229"/>
    </i>
    <i>
      <x v="49"/>
    </i>
    <i>
      <x v="97"/>
    </i>
    <i>
      <x v="50"/>
    </i>
    <i>
      <x v="102"/>
    </i>
    <i>
      <x v="51"/>
    </i>
    <i>
      <x v="113"/>
    </i>
    <i>
      <x v="52"/>
    </i>
    <i>
      <x v="116"/>
    </i>
    <i>
      <x v="158"/>
    </i>
    <i>
      <x v="6"/>
    </i>
    <i>
      <x v="2"/>
    </i>
    <i>
      <x v="35"/>
    </i>
    <i>
      <x v="161"/>
    </i>
    <i>
      <x v="37"/>
    </i>
    <i>
      <x v="162"/>
    </i>
    <i>
      <x v="95"/>
    </i>
    <i>
      <x v="166"/>
    </i>
    <i>
      <x v="230"/>
    </i>
    <i>
      <x v="167"/>
    </i>
    <i>
      <x v="96"/>
    </i>
    <i>
      <x v="168"/>
    </i>
    <i>
      <x v="242"/>
    </i>
    <i>
      <x v="169"/>
    </i>
    <i>
      <x v="99"/>
    </i>
    <i>
      <x v="170"/>
    </i>
    <i>
      <x v="110"/>
    </i>
    <i>
      <x v="175"/>
    </i>
    <i>
      <x v="112"/>
    </i>
    <i>
      <x v="26"/>
    </i>
    <i>
      <x v="114"/>
    </i>
    <i>
      <x v="3"/>
    </i>
    <i>
      <x v="263"/>
    </i>
    <i>
      <x v="198"/>
    </i>
    <i>
      <x v="199"/>
    </i>
    <i>
      <x v="79"/>
    </i>
    <i>
      <x v="494"/>
    </i>
    <i>
      <x v="483"/>
    </i>
    <i>
      <x v="339"/>
    </i>
    <i>
      <x v="436"/>
    </i>
    <i>
      <x v="333"/>
    </i>
    <i>
      <x v="282"/>
    </i>
    <i>
      <x v="502"/>
    </i>
    <i>
      <x v="292"/>
    </i>
    <i>
      <x v="536"/>
    </i>
    <i>
      <x v="453"/>
    </i>
    <i>
      <x v="485"/>
    </i>
    <i>
      <x v="456"/>
    </i>
    <i>
      <x v="301"/>
    </i>
    <i>
      <x v="457"/>
    </i>
    <i>
      <x v="500"/>
    </i>
    <i>
      <x v="283"/>
    </i>
    <i>
      <x v="510"/>
    </i>
    <i>
      <x v="459"/>
    </i>
    <i>
      <x v="347"/>
    </i>
    <i>
      <x v="460"/>
    </i>
    <i>
      <x v="300"/>
    </i>
    <i>
      <x v="461"/>
    </i>
    <i>
      <x v="484"/>
    </i>
    <i>
      <x v="369"/>
    </i>
    <i>
      <x v="332"/>
    </i>
    <i>
      <x v="464"/>
    </i>
    <i>
      <x v="334"/>
    </i>
    <i>
      <x v="465"/>
    </i>
    <i>
      <x v="302"/>
    </i>
    <i>
      <x v="466"/>
    </i>
    <i>
      <x v="495"/>
    </i>
    <i>
      <x v="370"/>
    </i>
    <i>
      <x v="501"/>
    </i>
    <i>
      <x v="371"/>
    </i>
    <i>
      <x v="503"/>
    </i>
    <i>
      <x v="372"/>
    </i>
    <i>
      <x v="400"/>
    </i>
    <i>
      <x v="373"/>
    </i>
    <i>
      <x v="526"/>
    </i>
    <i>
      <x v="374"/>
    </i>
    <i>
      <x v="348"/>
    </i>
    <i>
      <x v="286"/>
    </i>
    <i>
      <x v="314"/>
    </i>
    <i>
      <x v="287"/>
    </i>
    <i>
      <x v="331"/>
    </i>
    <i>
      <x v="234"/>
    </i>
    <i>
      <x v="28"/>
    </i>
    <i>
      <x v="67"/>
    </i>
    <i>
      <x v="78"/>
    </i>
    <i>
      <x v="75"/>
    </i>
    <i>
      <x v="118"/>
    </i>
    <i>
      <x v="241"/>
    </i>
    <i>
      <x v="119"/>
    </i>
    <i>
      <x v="148"/>
    </i>
    <i>
      <x v="12"/>
    </i>
    <i>
      <x v="260"/>
    </i>
    <i>
      <x v="193"/>
    </i>
    <i>
      <x v="10"/>
    </i>
    <i>
      <x v="195"/>
    </i>
    <i>
      <x v="43"/>
    </i>
    <i>
      <x v="197"/>
    </i>
    <i>
      <x v="243"/>
    </i>
    <i>
      <x v="14"/>
    </i>
    <i>
      <x v="101"/>
    </i>
    <i>
      <x v="56"/>
    </i>
    <i>
      <x v="177"/>
    </i>
    <i>
      <x v="200"/>
    </i>
    <i>
      <x v="256"/>
    </i>
    <i>
      <x v="201"/>
    </i>
    <i>
      <x v="183"/>
    </i>
    <i>
      <x v="57"/>
    </i>
    <i>
      <x v="9"/>
    </i>
    <i>
      <x v="1"/>
    </i>
    <i>
      <x v="233"/>
    </i>
    <i>
      <x v="16"/>
    </i>
    <i>
      <x v="235"/>
    </i>
    <i>
      <x v="208"/>
    </i>
    <i>
      <x v="128"/>
    </i>
    <i>
      <x v="209"/>
    </i>
    <i>
      <x v="11"/>
    </i>
    <i>
      <x v="210"/>
    </i>
    <i>
      <x v="23"/>
    </i>
    <i>
      <x v="211"/>
    </i>
    <i>
      <x v="100"/>
    </i>
    <i>
      <x v="212"/>
    </i>
    <i>
      <x v="68"/>
    </i>
    <i>
      <x v="60"/>
    </i>
    <i>
      <x v="25"/>
    </i>
    <i>
      <x v="131"/>
    </i>
    <i>
      <x v="122"/>
    </i>
    <i>
      <x v="38"/>
    </i>
    <i>
      <x v="255"/>
    </i>
    <i>
      <x v="20"/>
    </i>
    <i>
      <x v="259"/>
    </i>
    <i>
      <x v="89"/>
    </i>
    <i>
      <x v="261"/>
    </i>
    <i>
      <x v="134"/>
    </i>
    <i>
      <x v="74"/>
    </i>
    <i>
      <x v="120"/>
    </i>
    <i>
      <x v="76"/>
    </i>
    <i>
      <x v="21"/>
    </i>
    <i>
      <x v="29"/>
    </i>
    <i>
      <x v="129"/>
    </i>
    <i>
      <x v="130"/>
    </i>
    <i>
      <x v="138"/>
    </i>
    <i>
      <x v="462"/>
    </i>
    <i>
      <x v="397"/>
    </i>
    <i>
      <x v="538"/>
    </i>
    <i>
      <x v="277"/>
    </i>
    <i>
      <x v="280"/>
    </i>
    <i>
      <x v="278"/>
    </i>
    <i>
      <x v="425"/>
    </i>
    <i>
      <x v="279"/>
    </i>
    <i>
      <x v="315"/>
    </i>
    <i>
      <x v="276"/>
    </i>
    <i>
      <x v="512"/>
    </i>
    <i>
      <x v="449"/>
    </i>
    <i>
      <x v="514"/>
    </i>
    <i>
      <x v="424"/>
    </i>
    <i>
      <x v="525"/>
    </i>
    <i>
      <x v="426"/>
    </i>
    <i>
      <x v="275"/>
    </i>
    <i>
      <x v="496"/>
    </i>
    <i>
      <x v="313"/>
    </i>
    <i>
      <x v="497"/>
    </i>
    <i>
      <x v="434"/>
    </i>
    <i>
      <x v="423"/>
    </i>
    <i>
      <x v="196"/>
    </i>
    <i>
      <x v="140"/>
    </i>
    <i>
      <x v="238"/>
    </i>
    <i>
      <x v="204"/>
    </i>
    <i>
      <x v="108"/>
    </i>
    <i>
      <x v="205"/>
    </i>
    <i>
      <x v="271"/>
    </i>
    <i>
      <x v="206"/>
    </i>
    <i>
      <x v="274"/>
    </i>
    <i>
      <x v="39"/>
    </i>
    <i>
      <x v="142"/>
    </i>
    <i>
      <x v="90"/>
    </i>
    <i>
      <x v="194"/>
    </i>
    <i>
      <x v="121"/>
    </i>
    <i>
      <x v="69"/>
    </i>
    <i>
      <x v="91"/>
    </i>
    <i>
      <x v="273"/>
    </i>
    <i>
      <x v="213"/>
    </i>
    <i>
      <x v="15"/>
    </i>
    <i>
      <x v="214"/>
    </i>
    <i>
      <x v="139"/>
    </i>
    <i>
      <x v="217"/>
    </i>
    <i>
      <x v="141"/>
    </i>
    <i>
      <x v="220"/>
    </i>
    <i>
      <x v="105"/>
    </i>
    <i>
      <x v="221"/>
    </i>
    <i>
      <x v="257"/>
    </i>
    <i>
      <x v="93"/>
    </i>
    <i>
      <x v="13"/>
    </i>
    <i>
      <x v="94"/>
    </i>
    <i>
      <x v="45"/>
    </i>
    <i>
      <x v="226"/>
    </i>
    <i>
      <x v="70"/>
    </i>
    <i>
      <x v="18"/>
    </i>
    <i>
      <x v="272"/>
    </i>
    <i>
      <x v="77"/>
    </i>
    <i>
      <x v="236"/>
    </i>
    <i>
      <x v="237"/>
    </i>
    <i>
      <x v="537"/>
    </i>
    <i>
      <x v="531"/>
    </i>
    <i>
      <x v="422"/>
    </i>
    <i>
      <x v="471"/>
    </i>
    <i>
      <x v="316"/>
    </i>
    <i>
      <x v="450"/>
    </i>
    <i>
      <x v="394"/>
    </i>
    <i>
      <x v="442"/>
    </i>
    <i>
      <x v="441"/>
    </i>
    <i>
      <x v="427"/>
    </i>
    <i>
      <x v="532"/>
    </i>
    <i>
      <x v="388"/>
    </i>
    <i>
      <x v="439"/>
    </i>
    <i>
      <x v="389"/>
    </i>
    <i>
      <x v="359"/>
    </i>
    <i>
      <x v="317"/>
    </i>
    <i>
      <x v="440"/>
    </i>
    <i>
      <x v="443"/>
    </i>
    <i>
      <x v="421"/>
    </i>
    <i>
      <x v="470"/>
    </i>
    <i>
      <x v="530"/>
    </i>
    <i>
      <x v="395"/>
    </i>
    <i>
      <x v="396"/>
    </i>
    <i>
      <x v="17"/>
    </i>
    <i>
      <x v="149"/>
    </i>
    <i>
      <x v="163"/>
    </i>
    <i>
      <x v="103"/>
    </i>
    <i>
      <x v="117"/>
    </i>
    <i>
      <x v="164"/>
    </i>
    <i>
      <x v="59"/>
    </i>
    <i>
      <x v="181"/>
    </i>
    <i>
      <x v="232"/>
    </i>
    <i>
      <x v="215"/>
    </i>
    <i>
      <x v="5"/>
    </i>
    <i>
      <x v="184"/>
    </i>
    <i>
      <x v="115"/>
    </i>
    <i>
      <x v="185"/>
    </i>
    <i>
      <x v="104"/>
    </i>
    <i>
      <x v="355"/>
    </i>
    <i>
      <x v="504"/>
    </i>
    <i>
      <x v="455"/>
    </i>
    <i>
      <x v="399"/>
    </i>
    <i>
      <x v="416"/>
    </i>
    <i>
      <x v="444"/>
    </i>
    <i>
      <x v="357"/>
    </i>
    <i>
      <x v="498"/>
    </i>
    <i>
      <x v="319"/>
    </i>
    <i>
      <x v="520"/>
    </i>
    <i>
      <x v="415"/>
    </i>
    <i>
      <x v="499"/>
    </i>
    <i>
      <x v="445"/>
    </i>
    <i>
      <x v="356"/>
    </i>
    <i>
      <x v="454"/>
    </i>
    <i>
      <x v="318"/>
    </i>
    <i>
      <x v="270"/>
    </i>
    <i>
      <x v="53"/>
    </i>
    <i>
      <x v="258"/>
    </i>
    <i>
      <x v="92"/>
    </i>
    <i>
      <x v="269"/>
    </i>
    <i>
      <x v="24"/>
    </i>
    <i>
      <x v="171"/>
    </i>
    <i>
      <x v="180"/>
    </i>
    <i>
      <x v="61"/>
    </i>
    <i>
      <x v="539"/>
    </i>
    <i>
      <x v="344"/>
    </i>
    <i>
      <x v="429"/>
    </i>
    <i>
      <x v="62"/>
    </i>
    <i>
      <x v="109"/>
    </i>
    <i>
      <x v="222"/>
    </i>
    <i>
      <x v="27"/>
    </i>
    <i>
      <x v="254"/>
    </i>
    <i>
      <x v="383"/>
    </i>
    <i>
      <x v="382"/>
    </i>
    <i>
      <x v="298"/>
    </i>
    <i>
      <x v="363"/>
    </i>
    <i>
      <x v="218"/>
    </i>
    <i>
      <x v="182"/>
    </i>
    <i>
      <x v="306"/>
    </i>
    <i>
      <x v="305"/>
    </i>
    <i>
      <x v="311"/>
    </i>
    <i>
      <x v="310"/>
    </i>
    <i>
      <x v="304"/>
    </i>
    <i>
      <x v="307"/>
    </i>
    <i>
      <x v="309"/>
    </i>
    <i>
      <x v="312"/>
    </i>
    <i>
      <x v="308"/>
    </i>
    <i>
      <x v="364"/>
    </i>
    <i>
      <x v="136"/>
    </i>
    <i>
      <x v="135"/>
    </i>
    <i>
      <x v="154"/>
    </i>
    <i>
      <x v="137"/>
    </i>
    <i>
      <x v="392"/>
    </i>
    <i>
      <x v="393"/>
    </i>
    <i>
      <x v="22"/>
    </i>
    <i>
      <x v="106"/>
    </i>
    <i>
      <x v="107"/>
    </i>
    <i>
      <x v="132"/>
    </i>
    <i>
      <x v="353"/>
    </i>
  </rowItems>
  <colItems count="1">
    <i/>
  </colItems>
  <dataFields count="1">
    <dataField name="Sum of User Rating"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13"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4">
  <location ref="A3:B6" firstHeaderRow="1" firstDataRow="1" firstDataCol="1"/>
  <pivotFields count="10">
    <pivotField showAll="0"/>
    <pivotField showAll="0"/>
    <pivotField showAll="0"/>
    <pivotField showAll="0"/>
    <pivotField showAll="0"/>
    <pivotField dataField="1" showAll="0"/>
    <pivotField showAll="0"/>
    <pivotField showAll="0"/>
    <pivotField axis="axisRow" showAll="0">
      <items count="4">
        <item x="1"/>
        <item x="0"/>
        <item x="2"/>
        <item t="default"/>
      </items>
    </pivotField>
    <pivotField showAll="0"/>
  </pivotFields>
  <rowFields count="1">
    <field x="8"/>
  </rowFields>
  <rowItems count="3">
    <i>
      <x/>
    </i>
    <i>
      <x v="1"/>
    </i>
    <i>
      <x v="2"/>
    </i>
  </rowItems>
  <colItems count="1">
    <i/>
  </colItems>
  <dataFields count="1">
    <dataField name="Sum of Price" fld="5" baseField="0" baseItem="0" numFmtId="5"/>
  </dataFields>
  <formats count="1">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3" cacheId="13"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4">
  <location ref="A3:B6" firstHeaderRow="1" firstDataRow="1" firstDataCol="1"/>
  <pivotFields count="10">
    <pivotField showAll="0"/>
    <pivotField showAll="0"/>
    <pivotField showAll="0"/>
    <pivotField showAll="0"/>
    <pivotField showAll="0"/>
    <pivotField dataField="1" showAll="0"/>
    <pivotField showAll="0"/>
    <pivotField showAll="0"/>
    <pivotField showAll="0"/>
    <pivotField axis="axisRow" showAll="0">
      <items count="5">
        <item m="1" x="3"/>
        <item x="2"/>
        <item x="1"/>
        <item x="0"/>
        <item t="default"/>
      </items>
    </pivotField>
  </pivotFields>
  <rowFields count="1">
    <field x="9"/>
  </rowFields>
  <rowItems count="3">
    <i>
      <x v="1"/>
    </i>
    <i>
      <x v="2"/>
    </i>
    <i>
      <x v="3"/>
    </i>
  </rowItems>
  <colItems count="1">
    <i/>
  </colItems>
  <dataFields count="1">
    <dataField name="Count of Price" fld="5" subtotal="count" showDataAs="percentOfTotal" baseField="0" baseItem="0" numFmtId="10"/>
  </dataFields>
  <formats count="2">
    <format dxfId="17">
      <pivotArea outline="0" collapsedLevelsAreSubtotals="1" fieldPosition="0"/>
    </format>
    <format dxfId="16">
      <pivotArea outline="0" fieldPosition="0">
        <references count="1">
          <reference field="4294967294" count="1">
            <x v="0"/>
          </reference>
        </references>
      </pivotArea>
    </format>
  </formats>
  <chartFormats count="3">
    <chartFormat chart="0"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User_Rating" sourceName="User Rating">
  <pivotTables>
    <pivotTable tabId="4" name="PivotTable2"/>
    <pivotTable tabId="9" name="PivotTable7"/>
    <pivotTable tabId="7" name="PivotTable5"/>
    <pivotTable tabId="3" name="PivotTable1"/>
    <pivotTable tabId="8" name="PivotTable6"/>
    <pivotTable tabId="5" name="PivotTable3"/>
    <pivotTable tabId="6" name="PivotTable4"/>
  </pivotTables>
  <data>
    <tabular pivotCacheId="1" sortOrder="descending">
      <items count="14">
        <i x="8" s="1"/>
        <i x="2" s="1"/>
        <i x="0" s="1"/>
        <i x="1" s="1"/>
        <i x="4" s="1"/>
        <i x="3" s="1"/>
        <i x="6" s="1"/>
        <i x="7" s="1"/>
        <i x="12" s="1"/>
        <i x="11" s="1"/>
        <i x="5" s="1"/>
        <i x="9" s="1"/>
        <i x="10" s="1"/>
        <i x="1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4" name="PivotTable2"/>
    <pivotTable tabId="3" name="PivotTable1"/>
    <pivotTable tabId="9" name="PivotTable7"/>
    <pivotTable tabId="7" name="PivotTable5"/>
    <pivotTable tabId="8" name="PivotTable6"/>
    <pivotTable tabId="5" name="PivotTable3"/>
    <pivotTable tabId="6" name="PivotTable4"/>
  </pivotTables>
  <data>
    <tabular pivotCacheId="1">
      <items count="11">
        <i x="7" s="1"/>
        <i x="6" s="1"/>
        <i x="1" s="1"/>
        <i x="10" s="1"/>
        <i x="9" s="1"/>
        <i x="5" s="1"/>
        <i x="8" s="1"/>
        <i x="0" s="1"/>
        <i x="3"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re" sourceName="Genre">
  <pivotTables>
    <pivotTable tabId="4" name="PivotTable2"/>
    <pivotTable tabId="9" name="PivotTable7"/>
    <pivotTable tabId="7" name="PivotTable5"/>
    <pivotTable tabId="3" name="PivotTable1"/>
    <pivotTable tabId="8" name="PivotTable6"/>
    <pivotTable tabId="5" name="PivotTable3"/>
    <pivotTable tabId="6" name="PivotTable4"/>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User Rating" cache="Slicer_User_Rating" caption="User Rating" style="SlicerStyleDark5" rowHeight="241300"/>
  <slicer name="Year" cache="Slicer_Year" caption="Year" style="SlicerStyleDark5" rowHeight="241300"/>
  <slicer name="Genre" cache="Slicer_Genre" caption="Genre" style="SlicerStyleDark5"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User Rating 1" cache="Slicer_User_Rating" caption="User Rating" style="SlicerStyleDark5" rowHeight="241300"/>
  <slicer name="Year 1" cache="Slicer_Year" caption="Year" style="SlicerStyleDark5" rowHeight="241300"/>
  <slicer name="Genre 1" cache="Slicer_Genre" caption="Genre" style="SlicerStyleDark5" rowHeight="241300"/>
</slicers>
</file>

<file path=xl/tables/table1.xml><?xml version="1.0" encoding="utf-8"?>
<table xmlns="http://schemas.openxmlformats.org/spreadsheetml/2006/main" id="1" name="Table1" displayName="Table1" ref="A1:J2" totalsRowShown="0">
  <autoFilter ref="A1:J2"/>
  <tableColumns count="10">
    <tableColumn id="1" name="Sr No"/>
    <tableColumn id="2" name="Name"/>
    <tableColumn id="3" name="Author"/>
    <tableColumn id="4" name="User Rating"/>
    <tableColumn id="5" name="Reviews"/>
    <tableColumn id="6" name="Price" dataDxfId="11"/>
    <tableColumn id="7" name="Year"/>
    <tableColumn id="8" name="Genre"/>
    <tableColumn id="9" name="Normalized Prize"/>
    <tableColumn id="10" name="Normalized 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553"/>
  <sheetViews>
    <sheetView workbookViewId="0">
      <selection activeCell="J23" sqref="J23"/>
    </sheetView>
  </sheetViews>
  <sheetFormatPr defaultRowHeight="15" x14ac:dyDescent="0.25"/>
  <cols>
    <col min="1" max="1" width="13.140625" bestFit="1" customWidth="1"/>
    <col min="2" max="2" width="14.42578125" bestFit="1" customWidth="1"/>
    <col min="3" max="3" width="18" bestFit="1" customWidth="1"/>
    <col min="4" max="4" width="12" bestFit="1" customWidth="1"/>
  </cols>
  <sheetData>
    <row r="3" spans="1:9" x14ac:dyDescent="0.25">
      <c r="A3" s="1" t="s">
        <v>614</v>
      </c>
      <c r="B3" t="s">
        <v>615</v>
      </c>
      <c r="C3" t="s">
        <v>616</v>
      </c>
      <c r="D3" t="s">
        <v>617</v>
      </c>
    </row>
    <row r="4" spans="1:9" x14ac:dyDescent="0.25">
      <c r="A4" s="2">
        <v>1</v>
      </c>
      <c r="B4" s="3">
        <v>1</v>
      </c>
      <c r="C4" s="3">
        <v>4.7</v>
      </c>
      <c r="D4" s="3">
        <v>8</v>
      </c>
    </row>
    <row r="5" spans="1:9" x14ac:dyDescent="0.25">
      <c r="A5" s="2">
        <v>2</v>
      </c>
      <c r="B5" s="3">
        <v>1</v>
      </c>
      <c r="C5" s="3">
        <v>4.5999999999999996</v>
      </c>
      <c r="D5" s="3">
        <v>22</v>
      </c>
    </row>
    <row r="6" spans="1:9" x14ac:dyDescent="0.25">
      <c r="A6" s="2">
        <v>3</v>
      </c>
      <c r="B6" s="3">
        <v>1</v>
      </c>
      <c r="C6" s="3">
        <v>4.7</v>
      </c>
      <c r="D6" s="3">
        <v>15</v>
      </c>
    </row>
    <row r="7" spans="1:9" x14ac:dyDescent="0.25">
      <c r="A7" s="2">
        <v>4</v>
      </c>
      <c r="B7" s="3">
        <v>1</v>
      </c>
      <c r="C7" s="3">
        <v>4.7</v>
      </c>
      <c r="D7" s="3">
        <v>6</v>
      </c>
    </row>
    <row r="8" spans="1:9" x14ac:dyDescent="0.25">
      <c r="A8" s="2">
        <v>5</v>
      </c>
      <c r="B8" s="3">
        <v>1</v>
      </c>
      <c r="C8" s="3">
        <v>4.8</v>
      </c>
      <c r="D8" s="3">
        <v>12</v>
      </c>
    </row>
    <row r="9" spans="1:9" x14ac:dyDescent="0.25">
      <c r="A9" s="2">
        <v>6</v>
      </c>
      <c r="B9" s="3">
        <v>1</v>
      </c>
      <c r="C9" s="3">
        <v>4.4000000000000004</v>
      </c>
      <c r="D9" s="3">
        <v>11</v>
      </c>
    </row>
    <row r="10" spans="1:9" x14ac:dyDescent="0.25">
      <c r="A10" s="2">
        <v>7</v>
      </c>
      <c r="B10" s="3">
        <v>1</v>
      </c>
      <c r="C10" s="3">
        <v>4.7</v>
      </c>
      <c r="D10" s="3">
        <v>30</v>
      </c>
    </row>
    <row r="11" spans="1:9" x14ac:dyDescent="0.25">
      <c r="A11" s="2">
        <v>8</v>
      </c>
      <c r="B11" s="3">
        <v>1</v>
      </c>
      <c r="C11" s="3">
        <v>4.7</v>
      </c>
      <c r="D11" s="3">
        <v>15</v>
      </c>
    </row>
    <row r="12" spans="1:9" x14ac:dyDescent="0.25">
      <c r="A12" s="2">
        <v>9</v>
      </c>
      <c r="B12" s="3">
        <v>1</v>
      </c>
      <c r="C12" s="3">
        <v>4.7</v>
      </c>
      <c r="D12" s="3">
        <v>3</v>
      </c>
    </row>
    <row r="13" spans="1:9" x14ac:dyDescent="0.25">
      <c r="A13" s="2">
        <v>10</v>
      </c>
      <c r="B13" s="3">
        <v>1</v>
      </c>
      <c r="C13" s="3">
        <v>4.5999999999999996</v>
      </c>
      <c r="D13" s="3">
        <v>8</v>
      </c>
    </row>
    <row r="14" spans="1:9" x14ac:dyDescent="0.25">
      <c r="A14" s="2">
        <v>11</v>
      </c>
      <c r="B14" s="3">
        <v>1</v>
      </c>
      <c r="C14" s="3">
        <v>4.5999999999999996</v>
      </c>
      <c r="D14" s="3">
        <v>8</v>
      </c>
      <c r="H14" t="s">
        <v>26</v>
      </c>
      <c r="I14">
        <f>SUM(D:D)</f>
        <v>7205</v>
      </c>
    </row>
    <row r="15" spans="1:9" x14ac:dyDescent="0.25">
      <c r="A15" s="2">
        <v>12</v>
      </c>
      <c r="B15" s="3">
        <v>1</v>
      </c>
      <c r="C15" s="3">
        <v>4.5999999999999996</v>
      </c>
      <c r="D15" s="3">
        <v>2</v>
      </c>
      <c r="H15" t="s">
        <v>29</v>
      </c>
      <c r="I15">
        <f>MAX(D:D)</f>
        <v>105</v>
      </c>
    </row>
    <row r="16" spans="1:9" x14ac:dyDescent="0.25">
      <c r="A16" s="2">
        <v>13</v>
      </c>
      <c r="B16" s="3">
        <v>1</v>
      </c>
      <c r="C16" s="3">
        <v>4.5999999999999996</v>
      </c>
      <c r="D16" s="3">
        <v>32</v>
      </c>
      <c r="H16" t="s">
        <v>30</v>
      </c>
      <c r="I16">
        <f>MIN(D:D)</f>
        <v>0</v>
      </c>
    </row>
    <row r="17" spans="1:10" x14ac:dyDescent="0.25">
      <c r="A17" s="2">
        <v>14</v>
      </c>
      <c r="B17" s="3">
        <v>1</v>
      </c>
      <c r="C17" s="3">
        <v>4.5</v>
      </c>
      <c r="D17" s="3">
        <v>5</v>
      </c>
      <c r="H17" t="s">
        <v>33</v>
      </c>
      <c r="I17">
        <f>AVERAGE(D:D)</f>
        <v>13.1</v>
      </c>
    </row>
    <row r="18" spans="1:10" x14ac:dyDescent="0.25">
      <c r="A18" s="2">
        <v>15</v>
      </c>
      <c r="B18" s="3">
        <v>1</v>
      </c>
      <c r="C18" s="3">
        <v>4.5999999999999996</v>
      </c>
      <c r="D18" s="3">
        <v>17</v>
      </c>
    </row>
    <row r="19" spans="1:10" x14ac:dyDescent="0.25">
      <c r="A19" s="2">
        <v>16</v>
      </c>
      <c r="B19" s="3">
        <v>1</v>
      </c>
      <c r="C19" s="3">
        <v>4.5</v>
      </c>
      <c r="D19" s="3">
        <v>4</v>
      </c>
      <c r="H19" t="s">
        <v>38</v>
      </c>
      <c r="I19">
        <f>MAX(C:C)</f>
        <v>4.9000000000000004</v>
      </c>
    </row>
    <row r="20" spans="1:10" x14ac:dyDescent="0.25">
      <c r="A20" s="2">
        <v>17</v>
      </c>
      <c r="B20" s="3">
        <v>1</v>
      </c>
      <c r="C20" s="3">
        <v>4.5999999999999996</v>
      </c>
      <c r="D20" s="3">
        <v>6</v>
      </c>
      <c r="H20" t="s">
        <v>41</v>
      </c>
      <c r="I20">
        <f>MIN(C:C)</f>
        <v>3.3</v>
      </c>
    </row>
    <row r="21" spans="1:10" x14ac:dyDescent="0.25">
      <c r="A21" s="2">
        <v>18</v>
      </c>
      <c r="B21" s="3">
        <v>1</v>
      </c>
      <c r="C21" s="3">
        <v>4.4000000000000004</v>
      </c>
      <c r="D21" s="3">
        <v>6</v>
      </c>
    </row>
    <row r="22" spans="1:10" x14ac:dyDescent="0.25">
      <c r="A22" s="2">
        <v>19</v>
      </c>
      <c r="B22" s="3">
        <v>1</v>
      </c>
      <c r="C22" s="3">
        <v>4.5</v>
      </c>
      <c r="D22" s="3">
        <v>8</v>
      </c>
      <c r="H22" t="s">
        <v>46</v>
      </c>
      <c r="I22">
        <f>AVERAGE(C:C)</f>
        <v>4.6183636363636413</v>
      </c>
      <c r="J22" s="5" t="str">
        <f>IF(I22&lt;=3.4,"Low",IF(I22&lt;=3.9,"Medium","High"))</f>
        <v>High</v>
      </c>
    </row>
    <row r="23" spans="1:10" x14ac:dyDescent="0.25">
      <c r="A23" s="2">
        <v>20</v>
      </c>
      <c r="B23" s="3">
        <v>1</v>
      </c>
      <c r="C23" s="3">
        <v>4.8</v>
      </c>
      <c r="D23" s="3">
        <v>13</v>
      </c>
    </row>
    <row r="24" spans="1:10" x14ac:dyDescent="0.25">
      <c r="A24" s="2">
        <v>21</v>
      </c>
      <c r="B24" s="3">
        <v>1</v>
      </c>
      <c r="C24" s="3">
        <v>4.5999999999999996</v>
      </c>
      <c r="D24" s="3">
        <v>14</v>
      </c>
      <c r="H24" t="s">
        <v>618</v>
      </c>
      <c r="J24">
        <f>SUM(B:B)</f>
        <v>550</v>
      </c>
    </row>
    <row r="25" spans="1:10" x14ac:dyDescent="0.25">
      <c r="A25" s="2">
        <v>22</v>
      </c>
      <c r="B25" s="3">
        <v>1</v>
      </c>
      <c r="C25" s="3">
        <v>4.5999999999999996</v>
      </c>
      <c r="D25" s="3">
        <v>14</v>
      </c>
    </row>
    <row r="26" spans="1:10" x14ac:dyDescent="0.25">
      <c r="A26" s="2">
        <v>23</v>
      </c>
      <c r="B26" s="3">
        <v>1</v>
      </c>
      <c r="C26" s="3">
        <v>3.9</v>
      </c>
      <c r="D26" s="3">
        <v>13</v>
      </c>
    </row>
    <row r="27" spans="1:10" x14ac:dyDescent="0.25">
      <c r="A27" s="2">
        <v>24</v>
      </c>
      <c r="B27" s="3">
        <v>1</v>
      </c>
      <c r="C27" s="3">
        <v>4.5999999999999996</v>
      </c>
      <c r="D27" s="3">
        <v>9</v>
      </c>
    </row>
    <row r="28" spans="1:10" x14ac:dyDescent="0.25">
      <c r="A28" s="2">
        <v>25</v>
      </c>
      <c r="B28" s="3">
        <v>1</v>
      </c>
      <c r="C28" s="3">
        <v>4.3</v>
      </c>
      <c r="D28" s="3">
        <v>13</v>
      </c>
    </row>
    <row r="29" spans="1:10" x14ac:dyDescent="0.25">
      <c r="A29" s="2">
        <v>26</v>
      </c>
      <c r="B29" s="3">
        <v>1</v>
      </c>
      <c r="C29" s="3">
        <v>4.5999999999999996</v>
      </c>
      <c r="D29" s="3">
        <v>5</v>
      </c>
    </row>
    <row r="30" spans="1:10" x14ac:dyDescent="0.25">
      <c r="A30" s="2">
        <v>27</v>
      </c>
      <c r="B30" s="3">
        <v>1</v>
      </c>
      <c r="C30" s="3">
        <v>4.7</v>
      </c>
      <c r="D30" s="3">
        <v>9</v>
      </c>
    </row>
    <row r="31" spans="1:10" x14ac:dyDescent="0.25">
      <c r="A31" s="2">
        <v>28</v>
      </c>
      <c r="B31" s="3">
        <v>1</v>
      </c>
      <c r="C31" s="3">
        <v>4.2</v>
      </c>
      <c r="D31" s="3">
        <v>14</v>
      </c>
    </row>
    <row r="32" spans="1:10" x14ac:dyDescent="0.25">
      <c r="A32" s="2">
        <v>29</v>
      </c>
      <c r="B32" s="3">
        <v>1</v>
      </c>
      <c r="C32" s="3">
        <v>4.5999999999999996</v>
      </c>
      <c r="D32" s="3">
        <v>5</v>
      </c>
    </row>
    <row r="33" spans="1:4" x14ac:dyDescent="0.25">
      <c r="A33" s="2">
        <v>30</v>
      </c>
      <c r="B33" s="3">
        <v>1</v>
      </c>
      <c r="C33" s="3">
        <v>4.5999999999999996</v>
      </c>
      <c r="D33" s="3">
        <v>11</v>
      </c>
    </row>
    <row r="34" spans="1:4" x14ac:dyDescent="0.25">
      <c r="A34" s="2">
        <v>31</v>
      </c>
      <c r="B34" s="3">
        <v>1</v>
      </c>
      <c r="C34" s="3">
        <v>4.8</v>
      </c>
      <c r="D34" s="3">
        <v>24</v>
      </c>
    </row>
    <row r="35" spans="1:4" x14ac:dyDescent="0.25">
      <c r="A35" s="2">
        <v>32</v>
      </c>
      <c r="B35" s="3">
        <v>1</v>
      </c>
      <c r="C35" s="3">
        <v>4.7</v>
      </c>
      <c r="D35" s="3">
        <v>21</v>
      </c>
    </row>
    <row r="36" spans="1:4" x14ac:dyDescent="0.25">
      <c r="A36" s="2">
        <v>33</v>
      </c>
      <c r="B36" s="3">
        <v>1</v>
      </c>
      <c r="C36" s="3">
        <v>4.8</v>
      </c>
      <c r="D36" s="3">
        <v>11</v>
      </c>
    </row>
    <row r="37" spans="1:4" x14ac:dyDescent="0.25">
      <c r="A37" s="2">
        <v>34</v>
      </c>
      <c r="B37" s="3">
        <v>1</v>
      </c>
      <c r="C37" s="3">
        <v>4.8</v>
      </c>
      <c r="D37" s="3">
        <v>11</v>
      </c>
    </row>
    <row r="38" spans="1:4" x14ac:dyDescent="0.25">
      <c r="A38" s="2">
        <v>35</v>
      </c>
      <c r="B38" s="3">
        <v>1</v>
      </c>
      <c r="C38" s="3">
        <v>4.8</v>
      </c>
      <c r="D38" s="3">
        <v>15</v>
      </c>
    </row>
    <row r="39" spans="1:4" x14ac:dyDescent="0.25">
      <c r="A39" s="2">
        <v>36</v>
      </c>
      <c r="B39" s="3">
        <v>1</v>
      </c>
      <c r="C39" s="3">
        <v>4.7</v>
      </c>
      <c r="D39" s="3">
        <v>13</v>
      </c>
    </row>
    <row r="40" spans="1:4" x14ac:dyDescent="0.25">
      <c r="A40" s="2">
        <v>37</v>
      </c>
      <c r="B40" s="3">
        <v>1</v>
      </c>
      <c r="C40" s="3">
        <v>4.7</v>
      </c>
      <c r="D40" s="3">
        <v>13</v>
      </c>
    </row>
    <row r="41" spans="1:4" x14ac:dyDescent="0.25">
      <c r="A41" s="2">
        <v>38</v>
      </c>
      <c r="B41" s="3">
        <v>1</v>
      </c>
      <c r="C41" s="3">
        <v>4.7</v>
      </c>
      <c r="D41" s="3">
        <v>18</v>
      </c>
    </row>
    <row r="42" spans="1:4" x14ac:dyDescent="0.25">
      <c r="A42" s="2">
        <v>39</v>
      </c>
      <c r="B42" s="3">
        <v>1</v>
      </c>
      <c r="C42" s="3">
        <v>4.5999999999999996</v>
      </c>
      <c r="D42" s="3">
        <v>13</v>
      </c>
    </row>
    <row r="43" spans="1:4" x14ac:dyDescent="0.25">
      <c r="A43" s="2">
        <v>40</v>
      </c>
      <c r="B43" s="3">
        <v>1</v>
      </c>
      <c r="C43" s="3">
        <v>4.5</v>
      </c>
      <c r="D43" s="3">
        <v>8</v>
      </c>
    </row>
    <row r="44" spans="1:4" x14ac:dyDescent="0.25">
      <c r="A44" s="2">
        <v>41</v>
      </c>
      <c r="B44" s="3">
        <v>1</v>
      </c>
      <c r="C44" s="3">
        <v>4.9000000000000004</v>
      </c>
      <c r="D44" s="3">
        <v>5</v>
      </c>
    </row>
    <row r="45" spans="1:4" x14ac:dyDescent="0.25">
      <c r="A45" s="2">
        <v>42</v>
      </c>
      <c r="B45" s="3">
        <v>1</v>
      </c>
      <c r="C45" s="3">
        <v>4.9000000000000004</v>
      </c>
      <c r="D45" s="3">
        <v>5</v>
      </c>
    </row>
    <row r="46" spans="1:4" x14ac:dyDescent="0.25">
      <c r="A46" s="2">
        <v>43</v>
      </c>
      <c r="B46" s="3">
        <v>1</v>
      </c>
      <c r="C46" s="3">
        <v>4.8</v>
      </c>
      <c r="D46" s="3">
        <v>0</v>
      </c>
    </row>
    <row r="47" spans="1:4" x14ac:dyDescent="0.25">
      <c r="A47" s="2">
        <v>44</v>
      </c>
      <c r="B47" s="3">
        <v>1</v>
      </c>
      <c r="C47" s="3">
        <v>4.5999999999999996</v>
      </c>
      <c r="D47" s="3">
        <v>4</v>
      </c>
    </row>
    <row r="48" spans="1:4" x14ac:dyDescent="0.25">
      <c r="A48" s="2">
        <v>45</v>
      </c>
      <c r="B48" s="3">
        <v>1</v>
      </c>
      <c r="C48" s="3">
        <v>4.8</v>
      </c>
      <c r="D48" s="3">
        <v>18</v>
      </c>
    </row>
    <row r="49" spans="1:4" x14ac:dyDescent="0.25">
      <c r="A49" s="2">
        <v>46</v>
      </c>
      <c r="B49" s="3">
        <v>1</v>
      </c>
      <c r="C49" s="3">
        <v>4.5</v>
      </c>
      <c r="D49" s="3">
        <v>28</v>
      </c>
    </row>
    <row r="50" spans="1:4" x14ac:dyDescent="0.25">
      <c r="A50" s="2">
        <v>47</v>
      </c>
      <c r="B50" s="3">
        <v>1</v>
      </c>
      <c r="C50" s="3">
        <v>4.7</v>
      </c>
      <c r="D50" s="3">
        <v>11</v>
      </c>
    </row>
    <row r="51" spans="1:4" x14ac:dyDescent="0.25">
      <c r="A51" s="2">
        <v>48</v>
      </c>
      <c r="B51" s="3">
        <v>1</v>
      </c>
      <c r="C51" s="3">
        <v>4.7</v>
      </c>
      <c r="D51" s="3">
        <v>11</v>
      </c>
    </row>
    <row r="52" spans="1:4" x14ac:dyDescent="0.25">
      <c r="A52" s="2">
        <v>49</v>
      </c>
      <c r="B52" s="3">
        <v>1</v>
      </c>
      <c r="C52" s="3">
        <v>4.7</v>
      </c>
      <c r="D52" s="3">
        <v>11</v>
      </c>
    </row>
    <row r="53" spans="1:4" x14ac:dyDescent="0.25">
      <c r="A53" s="2">
        <v>50</v>
      </c>
      <c r="B53" s="3">
        <v>1</v>
      </c>
      <c r="C53" s="3">
        <v>4.7</v>
      </c>
      <c r="D53" s="3">
        <v>16</v>
      </c>
    </row>
    <row r="54" spans="1:4" x14ac:dyDescent="0.25">
      <c r="A54" s="2">
        <v>51</v>
      </c>
      <c r="B54" s="3">
        <v>1</v>
      </c>
      <c r="C54" s="3">
        <v>4.7</v>
      </c>
      <c r="D54" s="3">
        <v>14</v>
      </c>
    </row>
    <row r="55" spans="1:4" x14ac:dyDescent="0.25">
      <c r="A55" s="2">
        <v>52</v>
      </c>
      <c r="B55" s="3">
        <v>1</v>
      </c>
      <c r="C55" s="3">
        <v>4.7</v>
      </c>
      <c r="D55" s="3">
        <v>14</v>
      </c>
    </row>
    <row r="56" spans="1:4" x14ac:dyDescent="0.25">
      <c r="A56" s="2">
        <v>53</v>
      </c>
      <c r="B56" s="3">
        <v>1</v>
      </c>
      <c r="C56" s="3">
        <v>4.7</v>
      </c>
      <c r="D56" s="3">
        <v>14</v>
      </c>
    </row>
    <row r="57" spans="1:4" x14ac:dyDescent="0.25">
      <c r="A57" s="2">
        <v>54</v>
      </c>
      <c r="B57" s="3">
        <v>1</v>
      </c>
      <c r="C57" s="3">
        <v>4.3</v>
      </c>
      <c r="D57" s="3">
        <v>8</v>
      </c>
    </row>
    <row r="58" spans="1:4" x14ac:dyDescent="0.25">
      <c r="A58" s="2">
        <v>55</v>
      </c>
      <c r="B58" s="3">
        <v>1</v>
      </c>
      <c r="C58" s="3">
        <v>4.8</v>
      </c>
      <c r="D58" s="3">
        <v>4</v>
      </c>
    </row>
    <row r="59" spans="1:4" x14ac:dyDescent="0.25">
      <c r="A59" s="2">
        <v>56</v>
      </c>
      <c r="B59" s="3">
        <v>1</v>
      </c>
      <c r="C59" s="3">
        <v>4.8</v>
      </c>
      <c r="D59" s="3">
        <v>5</v>
      </c>
    </row>
    <row r="60" spans="1:4" x14ac:dyDescent="0.25">
      <c r="A60" s="2">
        <v>57</v>
      </c>
      <c r="B60" s="3">
        <v>1</v>
      </c>
      <c r="C60" s="3">
        <v>4.5999999999999996</v>
      </c>
      <c r="D60" s="3">
        <v>11</v>
      </c>
    </row>
    <row r="61" spans="1:4" x14ac:dyDescent="0.25">
      <c r="A61" s="2">
        <v>58</v>
      </c>
      <c r="B61" s="3">
        <v>1</v>
      </c>
      <c r="C61" s="3">
        <v>4.5999999999999996</v>
      </c>
      <c r="D61" s="3">
        <v>11</v>
      </c>
    </row>
    <row r="62" spans="1:4" x14ac:dyDescent="0.25">
      <c r="A62" s="2">
        <v>59</v>
      </c>
      <c r="B62" s="3">
        <v>1</v>
      </c>
      <c r="C62" s="3">
        <v>4.8</v>
      </c>
      <c r="D62" s="3">
        <v>10</v>
      </c>
    </row>
    <row r="63" spans="1:4" x14ac:dyDescent="0.25">
      <c r="A63" s="2">
        <v>60</v>
      </c>
      <c r="B63" s="3">
        <v>1</v>
      </c>
      <c r="C63" s="3">
        <v>4.4000000000000004</v>
      </c>
      <c r="D63" s="3">
        <v>13</v>
      </c>
    </row>
    <row r="64" spans="1:4" x14ac:dyDescent="0.25">
      <c r="A64" s="2">
        <v>61</v>
      </c>
      <c r="B64" s="3">
        <v>1</v>
      </c>
      <c r="C64" s="3">
        <v>4.5999999999999996</v>
      </c>
      <c r="D64" s="3">
        <v>4</v>
      </c>
    </row>
    <row r="65" spans="1:4" x14ac:dyDescent="0.25">
      <c r="A65" s="2">
        <v>62</v>
      </c>
      <c r="B65" s="3">
        <v>1</v>
      </c>
      <c r="C65" s="3">
        <v>4.3</v>
      </c>
      <c r="D65" s="3">
        <v>8</v>
      </c>
    </row>
    <row r="66" spans="1:4" x14ac:dyDescent="0.25">
      <c r="A66" s="2">
        <v>63</v>
      </c>
      <c r="B66" s="3">
        <v>1</v>
      </c>
      <c r="C66" s="3">
        <v>4.2</v>
      </c>
      <c r="D66" s="3">
        <v>4</v>
      </c>
    </row>
    <row r="67" spans="1:4" x14ac:dyDescent="0.25">
      <c r="A67" s="2">
        <v>64</v>
      </c>
      <c r="B67" s="3">
        <v>1</v>
      </c>
      <c r="C67" s="3">
        <v>4.8</v>
      </c>
      <c r="D67" s="3">
        <v>5</v>
      </c>
    </row>
    <row r="68" spans="1:4" x14ac:dyDescent="0.25">
      <c r="A68" s="2">
        <v>65</v>
      </c>
      <c r="B68" s="3">
        <v>1</v>
      </c>
      <c r="C68" s="3">
        <v>4.8</v>
      </c>
      <c r="D68" s="3">
        <v>5</v>
      </c>
    </row>
    <row r="69" spans="1:4" x14ac:dyDescent="0.25">
      <c r="A69" s="2">
        <v>66</v>
      </c>
      <c r="B69" s="3">
        <v>1</v>
      </c>
      <c r="C69" s="3">
        <v>4.8</v>
      </c>
      <c r="D69" s="3">
        <v>5</v>
      </c>
    </row>
    <row r="70" spans="1:4" x14ac:dyDescent="0.25">
      <c r="A70" s="2">
        <v>67</v>
      </c>
      <c r="B70" s="3">
        <v>1</v>
      </c>
      <c r="C70" s="3">
        <v>4.8</v>
      </c>
      <c r="D70" s="3">
        <v>5</v>
      </c>
    </row>
    <row r="71" spans="1:4" x14ac:dyDescent="0.25">
      <c r="A71" s="2">
        <v>68</v>
      </c>
      <c r="B71" s="3">
        <v>1</v>
      </c>
      <c r="C71" s="3">
        <v>4.5999999999999996</v>
      </c>
      <c r="D71" s="3">
        <v>17</v>
      </c>
    </row>
    <row r="72" spans="1:4" x14ac:dyDescent="0.25">
      <c r="A72" s="2">
        <v>69</v>
      </c>
      <c r="B72" s="3">
        <v>1</v>
      </c>
      <c r="C72" s="3">
        <v>4.5999999999999996</v>
      </c>
      <c r="D72" s="3">
        <v>15</v>
      </c>
    </row>
    <row r="73" spans="1:4" x14ac:dyDescent="0.25">
      <c r="A73" s="2">
        <v>70</v>
      </c>
      <c r="B73" s="3">
        <v>1</v>
      </c>
      <c r="C73" s="3">
        <v>4.5</v>
      </c>
      <c r="D73" s="3">
        <v>105</v>
      </c>
    </row>
    <row r="74" spans="1:4" x14ac:dyDescent="0.25">
      <c r="A74" s="2">
        <v>71</v>
      </c>
      <c r="B74" s="3">
        <v>1</v>
      </c>
      <c r="C74" s="3">
        <v>4.5</v>
      </c>
      <c r="D74" s="3">
        <v>105</v>
      </c>
    </row>
    <row r="75" spans="1:4" x14ac:dyDescent="0.25">
      <c r="A75" s="2">
        <v>72</v>
      </c>
      <c r="B75" s="3">
        <v>1</v>
      </c>
      <c r="C75" s="3">
        <v>4.8</v>
      </c>
      <c r="D75" s="3">
        <v>0</v>
      </c>
    </row>
    <row r="76" spans="1:4" x14ac:dyDescent="0.25">
      <c r="A76" s="2">
        <v>73</v>
      </c>
      <c r="B76" s="3">
        <v>1</v>
      </c>
      <c r="C76" s="3">
        <v>4.8</v>
      </c>
      <c r="D76" s="3">
        <v>15</v>
      </c>
    </row>
    <row r="77" spans="1:4" x14ac:dyDescent="0.25">
      <c r="A77" s="2">
        <v>74</v>
      </c>
      <c r="B77" s="3">
        <v>1</v>
      </c>
      <c r="C77" s="3">
        <v>4.8</v>
      </c>
      <c r="D77" s="3">
        <v>22</v>
      </c>
    </row>
    <row r="78" spans="1:4" x14ac:dyDescent="0.25">
      <c r="A78" s="2">
        <v>75</v>
      </c>
      <c r="B78" s="3">
        <v>1</v>
      </c>
      <c r="C78" s="3">
        <v>4.5999999999999996</v>
      </c>
      <c r="D78" s="3">
        <v>5</v>
      </c>
    </row>
    <row r="79" spans="1:4" x14ac:dyDescent="0.25">
      <c r="A79" s="2">
        <v>76</v>
      </c>
      <c r="B79" s="3">
        <v>1</v>
      </c>
      <c r="C79" s="3">
        <v>4.5999999999999996</v>
      </c>
      <c r="D79" s="3">
        <v>15</v>
      </c>
    </row>
    <row r="80" spans="1:4" x14ac:dyDescent="0.25">
      <c r="A80" s="2">
        <v>77</v>
      </c>
      <c r="B80" s="3">
        <v>1</v>
      </c>
      <c r="C80" s="3">
        <v>4.5999999999999996</v>
      </c>
      <c r="D80" s="3">
        <v>15</v>
      </c>
    </row>
    <row r="81" spans="1:4" x14ac:dyDescent="0.25">
      <c r="A81" s="2">
        <v>78</v>
      </c>
      <c r="B81" s="3">
        <v>1</v>
      </c>
      <c r="C81" s="3">
        <v>4.5</v>
      </c>
      <c r="D81" s="3">
        <v>6</v>
      </c>
    </row>
    <row r="82" spans="1:4" x14ac:dyDescent="0.25">
      <c r="A82" s="2">
        <v>79</v>
      </c>
      <c r="B82" s="3">
        <v>1</v>
      </c>
      <c r="C82" s="3">
        <v>4.5999999999999996</v>
      </c>
      <c r="D82" s="3">
        <v>6</v>
      </c>
    </row>
    <row r="83" spans="1:4" x14ac:dyDescent="0.25">
      <c r="A83" s="2">
        <v>80</v>
      </c>
      <c r="B83" s="3">
        <v>1</v>
      </c>
      <c r="C83" s="3">
        <v>4.7</v>
      </c>
      <c r="D83" s="3">
        <v>13</v>
      </c>
    </row>
    <row r="84" spans="1:4" x14ac:dyDescent="0.25">
      <c r="A84" s="2">
        <v>81</v>
      </c>
      <c r="B84" s="3">
        <v>1</v>
      </c>
      <c r="C84" s="3">
        <v>4.8</v>
      </c>
      <c r="D84" s="3">
        <v>12</v>
      </c>
    </row>
    <row r="85" spans="1:4" x14ac:dyDescent="0.25">
      <c r="A85" s="2">
        <v>82</v>
      </c>
      <c r="B85" s="3">
        <v>1</v>
      </c>
      <c r="C85" s="3">
        <v>4.9000000000000004</v>
      </c>
      <c r="D85" s="3">
        <v>6</v>
      </c>
    </row>
    <row r="86" spans="1:4" x14ac:dyDescent="0.25">
      <c r="A86" s="2">
        <v>83</v>
      </c>
      <c r="B86" s="3">
        <v>1</v>
      </c>
      <c r="C86" s="3">
        <v>4.9000000000000004</v>
      </c>
      <c r="D86" s="3">
        <v>8</v>
      </c>
    </row>
    <row r="87" spans="1:4" x14ac:dyDescent="0.25">
      <c r="A87" s="2">
        <v>84</v>
      </c>
      <c r="B87" s="3">
        <v>1</v>
      </c>
      <c r="C87" s="3">
        <v>4.9000000000000004</v>
      </c>
      <c r="D87" s="3">
        <v>4</v>
      </c>
    </row>
    <row r="88" spans="1:4" x14ac:dyDescent="0.25">
      <c r="A88" s="2">
        <v>85</v>
      </c>
      <c r="B88" s="3">
        <v>1</v>
      </c>
      <c r="C88" s="3">
        <v>4.9000000000000004</v>
      </c>
      <c r="D88" s="3">
        <v>4</v>
      </c>
    </row>
    <row r="89" spans="1:4" x14ac:dyDescent="0.25">
      <c r="A89" s="2">
        <v>86</v>
      </c>
      <c r="B89" s="3">
        <v>1</v>
      </c>
      <c r="C89" s="3">
        <v>4.9000000000000004</v>
      </c>
      <c r="D89" s="3">
        <v>8</v>
      </c>
    </row>
    <row r="90" spans="1:4" x14ac:dyDescent="0.25">
      <c r="A90" s="2">
        <v>87</v>
      </c>
      <c r="B90" s="3">
        <v>1</v>
      </c>
      <c r="C90" s="3">
        <v>4.9000000000000004</v>
      </c>
      <c r="D90" s="3">
        <v>8</v>
      </c>
    </row>
    <row r="91" spans="1:4" x14ac:dyDescent="0.25">
      <c r="A91" s="2">
        <v>88</v>
      </c>
      <c r="B91" s="3">
        <v>1</v>
      </c>
      <c r="C91" s="3">
        <v>4.9000000000000004</v>
      </c>
      <c r="D91" s="3">
        <v>6</v>
      </c>
    </row>
    <row r="92" spans="1:4" x14ac:dyDescent="0.25">
      <c r="A92" s="2">
        <v>89</v>
      </c>
      <c r="B92" s="3">
        <v>1</v>
      </c>
      <c r="C92" s="3">
        <v>4.8</v>
      </c>
      <c r="D92" s="3">
        <v>20</v>
      </c>
    </row>
    <row r="93" spans="1:4" x14ac:dyDescent="0.25">
      <c r="A93" s="2">
        <v>90</v>
      </c>
      <c r="B93" s="3">
        <v>1</v>
      </c>
      <c r="C93" s="3">
        <v>4.5999999999999996</v>
      </c>
      <c r="D93" s="3">
        <v>5</v>
      </c>
    </row>
    <row r="94" spans="1:4" x14ac:dyDescent="0.25">
      <c r="A94" s="2">
        <v>91</v>
      </c>
      <c r="B94" s="3">
        <v>1</v>
      </c>
      <c r="C94" s="3">
        <v>4.5</v>
      </c>
      <c r="D94" s="3">
        <v>16</v>
      </c>
    </row>
    <row r="95" spans="1:4" x14ac:dyDescent="0.25">
      <c r="A95" s="2">
        <v>92</v>
      </c>
      <c r="B95" s="3">
        <v>1</v>
      </c>
      <c r="C95" s="3">
        <v>4.5</v>
      </c>
      <c r="D95" s="3">
        <v>1</v>
      </c>
    </row>
    <row r="96" spans="1:4" x14ac:dyDescent="0.25">
      <c r="A96" s="2">
        <v>93</v>
      </c>
      <c r="B96" s="3">
        <v>1</v>
      </c>
      <c r="C96" s="3">
        <v>4.3</v>
      </c>
      <c r="D96" s="3">
        <v>14</v>
      </c>
    </row>
    <row r="97" spans="1:4" x14ac:dyDescent="0.25">
      <c r="A97" s="2">
        <v>94</v>
      </c>
      <c r="B97" s="3">
        <v>1</v>
      </c>
      <c r="C97" s="3">
        <v>4.5</v>
      </c>
      <c r="D97" s="3">
        <v>9</v>
      </c>
    </row>
    <row r="98" spans="1:4" x14ac:dyDescent="0.25">
      <c r="A98" s="2">
        <v>95</v>
      </c>
      <c r="B98" s="3">
        <v>1</v>
      </c>
      <c r="C98" s="3">
        <v>4.5</v>
      </c>
      <c r="D98" s="3">
        <v>9</v>
      </c>
    </row>
    <row r="99" spans="1:4" x14ac:dyDescent="0.25">
      <c r="A99" s="2">
        <v>96</v>
      </c>
      <c r="B99" s="3">
        <v>1</v>
      </c>
      <c r="C99" s="3">
        <v>4.7</v>
      </c>
      <c r="D99" s="3">
        <v>7</v>
      </c>
    </row>
    <row r="100" spans="1:4" x14ac:dyDescent="0.25">
      <c r="A100" s="2">
        <v>97</v>
      </c>
      <c r="B100" s="3">
        <v>1</v>
      </c>
      <c r="C100" s="3">
        <v>4.7</v>
      </c>
      <c r="D100" s="3">
        <v>18</v>
      </c>
    </row>
    <row r="101" spans="1:4" x14ac:dyDescent="0.25">
      <c r="A101" s="2">
        <v>98</v>
      </c>
      <c r="B101" s="3">
        <v>1</v>
      </c>
      <c r="C101" s="3">
        <v>4.7</v>
      </c>
      <c r="D101" s="3">
        <v>15</v>
      </c>
    </row>
    <row r="102" spans="1:4" x14ac:dyDescent="0.25">
      <c r="A102" s="2">
        <v>99</v>
      </c>
      <c r="B102" s="3">
        <v>1</v>
      </c>
      <c r="C102" s="3">
        <v>4.7</v>
      </c>
      <c r="D102" s="3">
        <v>15</v>
      </c>
    </row>
    <row r="103" spans="1:4" x14ac:dyDescent="0.25">
      <c r="A103" s="2">
        <v>100</v>
      </c>
      <c r="B103" s="3">
        <v>1</v>
      </c>
      <c r="C103" s="3">
        <v>4.7</v>
      </c>
      <c r="D103" s="3">
        <v>9</v>
      </c>
    </row>
    <row r="104" spans="1:4" x14ac:dyDescent="0.25">
      <c r="A104" s="2">
        <v>101</v>
      </c>
      <c r="B104" s="3">
        <v>1</v>
      </c>
      <c r="C104" s="3">
        <v>4.5999999999999996</v>
      </c>
      <c r="D104" s="3">
        <v>8</v>
      </c>
    </row>
    <row r="105" spans="1:4" x14ac:dyDescent="0.25">
      <c r="A105" s="2">
        <v>102</v>
      </c>
      <c r="B105" s="3">
        <v>1</v>
      </c>
      <c r="C105" s="3">
        <v>4.5999999999999996</v>
      </c>
      <c r="D105" s="3">
        <v>8</v>
      </c>
    </row>
    <row r="106" spans="1:4" x14ac:dyDescent="0.25">
      <c r="A106" s="2">
        <v>103</v>
      </c>
      <c r="B106" s="3">
        <v>1</v>
      </c>
      <c r="C106" s="3">
        <v>4.7</v>
      </c>
      <c r="D106" s="3">
        <v>15</v>
      </c>
    </row>
    <row r="107" spans="1:4" x14ac:dyDescent="0.25">
      <c r="A107" s="2">
        <v>104</v>
      </c>
      <c r="B107" s="3">
        <v>1</v>
      </c>
      <c r="C107" s="3">
        <v>4.4000000000000004</v>
      </c>
      <c r="D107" s="3">
        <v>2</v>
      </c>
    </row>
    <row r="108" spans="1:4" x14ac:dyDescent="0.25">
      <c r="A108" s="2">
        <v>105</v>
      </c>
      <c r="B108" s="3">
        <v>1</v>
      </c>
      <c r="C108" s="3">
        <v>4.4000000000000004</v>
      </c>
      <c r="D108" s="3">
        <v>7</v>
      </c>
    </row>
    <row r="109" spans="1:4" x14ac:dyDescent="0.25">
      <c r="A109" s="2">
        <v>106</v>
      </c>
      <c r="B109" s="3">
        <v>1</v>
      </c>
      <c r="C109" s="3">
        <v>4.5</v>
      </c>
      <c r="D109" s="3">
        <v>11</v>
      </c>
    </row>
    <row r="110" spans="1:4" x14ac:dyDescent="0.25">
      <c r="A110" s="2">
        <v>107</v>
      </c>
      <c r="B110" s="3">
        <v>1</v>
      </c>
      <c r="C110" s="3">
        <v>3.8</v>
      </c>
      <c r="D110" s="3">
        <v>14</v>
      </c>
    </row>
    <row r="111" spans="1:4" x14ac:dyDescent="0.25">
      <c r="A111" s="2">
        <v>108</v>
      </c>
      <c r="B111" s="3">
        <v>1</v>
      </c>
      <c r="C111" s="3">
        <v>3.8</v>
      </c>
      <c r="D111" s="3">
        <v>14</v>
      </c>
    </row>
    <row r="112" spans="1:4" x14ac:dyDescent="0.25">
      <c r="A112" s="2">
        <v>109</v>
      </c>
      <c r="B112" s="3">
        <v>1</v>
      </c>
      <c r="C112" s="3">
        <v>4.5</v>
      </c>
      <c r="D112" s="3">
        <v>32</v>
      </c>
    </row>
    <row r="113" spans="1:4" x14ac:dyDescent="0.25">
      <c r="A113" s="2">
        <v>110</v>
      </c>
      <c r="B113" s="3">
        <v>1</v>
      </c>
      <c r="C113" s="3">
        <v>4.2</v>
      </c>
      <c r="D113" s="3">
        <v>6</v>
      </c>
    </row>
    <row r="114" spans="1:4" x14ac:dyDescent="0.25">
      <c r="A114" s="2">
        <v>111</v>
      </c>
      <c r="B114" s="3">
        <v>1</v>
      </c>
      <c r="C114" s="3">
        <v>4.7</v>
      </c>
      <c r="D114" s="3">
        <v>4</v>
      </c>
    </row>
    <row r="115" spans="1:4" x14ac:dyDescent="0.25">
      <c r="A115" s="2">
        <v>112</v>
      </c>
      <c r="B115" s="3">
        <v>1</v>
      </c>
      <c r="C115" s="3">
        <v>4.7</v>
      </c>
      <c r="D115" s="3">
        <v>4</v>
      </c>
    </row>
    <row r="116" spans="1:4" x14ac:dyDescent="0.25">
      <c r="A116" s="2">
        <v>113</v>
      </c>
      <c r="B116" s="3">
        <v>1</v>
      </c>
      <c r="C116" s="3">
        <v>4.7</v>
      </c>
      <c r="D116" s="3">
        <v>4</v>
      </c>
    </row>
    <row r="117" spans="1:4" x14ac:dyDescent="0.25">
      <c r="A117" s="2">
        <v>114</v>
      </c>
      <c r="B117" s="3">
        <v>1</v>
      </c>
      <c r="C117" s="3">
        <v>4.7</v>
      </c>
      <c r="D117" s="3">
        <v>4</v>
      </c>
    </row>
    <row r="118" spans="1:4" x14ac:dyDescent="0.25">
      <c r="A118" s="2">
        <v>115</v>
      </c>
      <c r="B118" s="3">
        <v>1</v>
      </c>
      <c r="C118" s="3">
        <v>4.7</v>
      </c>
      <c r="D118" s="3">
        <v>4</v>
      </c>
    </row>
    <row r="119" spans="1:4" x14ac:dyDescent="0.25">
      <c r="A119" s="2">
        <v>116</v>
      </c>
      <c r="B119" s="3">
        <v>1</v>
      </c>
      <c r="C119" s="3">
        <v>4.4000000000000004</v>
      </c>
      <c r="D119" s="3">
        <v>9</v>
      </c>
    </row>
    <row r="120" spans="1:4" x14ac:dyDescent="0.25">
      <c r="A120" s="2">
        <v>117</v>
      </c>
      <c r="B120" s="3">
        <v>1</v>
      </c>
      <c r="C120" s="3">
        <v>4.7</v>
      </c>
      <c r="D120" s="3">
        <v>0</v>
      </c>
    </row>
    <row r="121" spans="1:4" x14ac:dyDescent="0.25">
      <c r="A121" s="2">
        <v>118</v>
      </c>
      <c r="B121" s="3">
        <v>1</v>
      </c>
      <c r="C121" s="3">
        <v>4.4000000000000004</v>
      </c>
      <c r="D121" s="3">
        <v>9</v>
      </c>
    </row>
    <row r="122" spans="1:4" x14ac:dyDescent="0.25">
      <c r="A122" s="2">
        <v>119</v>
      </c>
      <c r="B122" s="3">
        <v>1</v>
      </c>
      <c r="C122" s="3">
        <v>4.5999999999999996</v>
      </c>
      <c r="D122" s="3">
        <v>5</v>
      </c>
    </row>
    <row r="123" spans="1:4" x14ac:dyDescent="0.25">
      <c r="A123" s="2">
        <v>120</v>
      </c>
      <c r="B123" s="3">
        <v>1</v>
      </c>
      <c r="C123" s="3">
        <v>4.5999999999999996</v>
      </c>
      <c r="D123" s="3">
        <v>5</v>
      </c>
    </row>
    <row r="124" spans="1:4" x14ac:dyDescent="0.25">
      <c r="A124" s="2">
        <v>121</v>
      </c>
      <c r="B124" s="3">
        <v>1</v>
      </c>
      <c r="C124" s="3">
        <v>4.5999999999999996</v>
      </c>
      <c r="D124" s="3">
        <v>5</v>
      </c>
    </row>
    <row r="125" spans="1:4" x14ac:dyDescent="0.25">
      <c r="A125" s="2">
        <v>122</v>
      </c>
      <c r="B125" s="3">
        <v>1</v>
      </c>
      <c r="C125" s="3">
        <v>4.5</v>
      </c>
      <c r="D125" s="3">
        <v>20</v>
      </c>
    </row>
    <row r="126" spans="1:4" x14ac:dyDescent="0.25">
      <c r="A126" s="2">
        <v>123</v>
      </c>
      <c r="B126" s="3">
        <v>1</v>
      </c>
      <c r="C126" s="3">
        <v>4.5999999999999996</v>
      </c>
      <c r="D126" s="3">
        <v>16</v>
      </c>
    </row>
    <row r="127" spans="1:4" x14ac:dyDescent="0.25">
      <c r="A127" s="2">
        <v>124</v>
      </c>
      <c r="B127" s="3">
        <v>1</v>
      </c>
      <c r="C127" s="3">
        <v>4.8</v>
      </c>
      <c r="D127" s="3">
        <v>4</v>
      </c>
    </row>
    <row r="128" spans="1:4" x14ac:dyDescent="0.25">
      <c r="A128" s="2">
        <v>125</v>
      </c>
      <c r="B128" s="3">
        <v>1</v>
      </c>
      <c r="C128" s="3">
        <v>4.8</v>
      </c>
      <c r="D128" s="3">
        <v>4</v>
      </c>
    </row>
    <row r="129" spans="1:4" x14ac:dyDescent="0.25">
      <c r="A129" s="2">
        <v>126</v>
      </c>
      <c r="B129" s="3">
        <v>1</v>
      </c>
      <c r="C129" s="3">
        <v>4.8</v>
      </c>
      <c r="D129" s="3">
        <v>4</v>
      </c>
    </row>
    <row r="130" spans="1:4" x14ac:dyDescent="0.25">
      <c r="A130" s="2">
        <v>127</v>
      </c>
      <c r="B130" s="3">
        <v>1</v>
      </c>
      <c r="C130" s="3">
        <v>4.8</v>
      </c>
      <c r="D130" s="3">
        <v>4</v>
      </c>
    </row>
    <row r="131" spans="1:4" x14ac:dyDescent="0.25">
      <c r="A131" s="2">
        <v>128</v>
      </c>
      <c r="B131" s="3">
        <v>1</v>
      </c>
      <c r="C131" s="3">
        <v>4.8</v>
      </c>
      <c r="D131" s="3">
        <v>4</v>
      </c>
    </row>
    <row r="132" spans="1:4" x14ac:dyDescent="0.25">
      <c r="A132" s="2">
        <v>129</v>
      </c>
      <c r="B132" s="3">
        <v>1</v>
      </c>
      <c r="C132" s="3">
        <v>4.5999999999999996</v>
      </c>
      <c r="D132" s="3">
        <v>12</v>
      </c>
    </row>
    <row r="133" spans="1:4" x14ac:dyDescent="0.25">
      <c r="A133" s="2">
        <v>130</v>
      </c>
      <c r="B133" s="3">
        <v>1</v>
      </c>
      <c r="C133" s="3">
        <v>4.5999999999999996</v>
      </c>
      <c r="D133" s="3">
        <v>12</v>
      </c>
    </row>
    <row r="134" spans="1:4" x14ac:dyDescent="0.25">
      <c r="A134" s="2">
        <v>131</v>
      </c>
      <c r="B134" s="3">
        <v>1</v>
      </c>
      <c r="C134" s="3">
        <v>4.5999999999999996</v>
      </c>
      <c r="D134" s="3">
        <v>12</v>
      </c>
    </row>
    <row r="135" spans="1:4" x14ac:dyDescent="0.25">
      <c r="A135" s="2">
        <v>132</v>
      </c>
      <c r="B135" s="3">
        <v>1</v>
      </c>
      <c r="C135" s="3">
        <v>4.5999999999999996</v>
      </c>
      <c r="D135" s="3">
        <v>11</v>
      </c>
    </row>
    <row r="136" spans="1:4" x14ac:dyDescent="0.25">
      <c r="A136" s="2">
        <v>133</v>
      </c>
      <c r="B136" s="3">
        <v>1</v>
      </c>
      <c r="C136" s="3">
        <v>3.6</v>
      </c>
      <c r="D136" s="3">
        <v>19</v>
      </c>
    </row>
    <row r="137" spans="1:4" x14ac:dyDescent="0.25">
      <c r="A137" s="2">
        <v>134</v>
      </c>
      <c r="B137" s="3">
        <v>1</v>
      </c>
      <c r="C137" s="3">
        <v>4.8</v>
      </c>
      <c r="D137" s="3">
        <v>9</v>
      </c>
    </row>
    <row r="138" spans="1:4" x14ac:dyDescent="0.25">
      <c r="A138" s="2">
        <v>135</v>
      </c>
      <c r="B138" s="3">
        <v>1</v>
      </c>
      <c r="C138" s="3">
        <v>4.5999999999999996</v>
      </c>
      <c r="D138" s="3">
        <v>6</v>
      </c>
    </row>
    <row r="139" spans="1:4" x14ac:dyDescent="0.25">
      <c r="A139" s="2">
        <v>136</v>
      </c>
      <c r="B139" s="3">
        <v>1</v>
      </c>
      <c r="C139" s="3">
        <v>4</v>
      </c>
      <c r="D139" s="3">
        <v>10</v>
      </c>
    </row>
    <row r="140" spans="1:4" x14ac:dyDescent="0.25">
      <c r="A140" s="2">
        <v>137</v>
      </c>
      <c r="B140" s="3">
        <v>1</v>
      </c>
      <c r="C140" s="3">
        <v>4</v>
      </c>
      <c r="D140" s="3">
        <v>10</v>
      </c>
    </row>
    <row r="141" spans="1:4" x14ac:dyDescent="0.25">
      <c r="A141" s="2">
        <v>138</v>
      </c>
      <c r="B141" s="3">
        <v>1</v>
      </c>
      <c r="C141" s="3">
        <v>4</v>
      </c>
      <c r="D141" s="3">
        <v>9</v>
      </c>
    </row>
    <row r="142" spans="1:4" x14ac:dyDescent="0.25">
      <c r="A142" s="2">
        <v>139</v>
      </c>
      <c r="B142" s="3">
        <v>1</v>
      </c>
      <c r="C142" s="3">
        <v>4.5999999999999996</v>
      </c>
      <c r="D142" s="3">
        <v>6</v>
      </c>
    </row>
    <row r="143" spans="1:4" x14ac:dyDescent="0.25">
      <c r="A143" s="2">
        <v>140</v>
      </c>
      <c r="B143" s="3">
        <v>1</v>
      </c>
      <c r="C143" s="3">
        <v>4.5</v>
      </c>
      <c r="D143" s="3">
        <v>14</v>
      </c>
    </row>
    <row r="144" spans="1:4" x14ac:dyDescent="0.25">
      <c r="A144" s="2">
        <v>141</v>
      </c>
      <c r="B144" s="3">
        <v>1</v>
      </c>
      <c r="C144" s="3">
        <v>4.5</v>
      </c>
      <c r="D144" s="3">
        <v>14</v>
      </c>
    </row>
    <row r="145" spans="1:4" x14ac:dyDescent="0.25">
      <c r="A145" s="2">
        <v>142</v>
      </c>
      <c r="B145" s="3">
        <v>1</v>
      </c>
      <c r="C145" s="3">
        <v>4.5</v>
      </c>
      <c r="D145" s="3">
        <v>14</v>
      </c>
    </row>
    <row r="146" spans="1:4" x14ac:dyDescent="0.25">
      <c r="A146" s="2">
        <v>143</v>
      </c>
      <c r="B146" s="3">
        <v>1</v>
      </c>
      <c r="C146" s="3">
        <v>4.5</v>
      </c>
      <c r="D146" s="3">
        <v>14</v>
      </c>
    </row>
    <row r="147" spans="1:4" x14ac:dyDescent="0.25">
      <c r="A147" s="2">
        <v>144</v>
      </c>
      <c r="B147" s="3">
        <v>1</v>
      </c>
      <c r="C147" s="3">
        <v>4.8</v>
      </c>
      <c r="D147" s="3">
        <v>5</v>
      </c>
    </row>
    <row r="148" spans="1:4" x14ac:dyDescent="0.25">
      <c r="A148" s="2">
        <v>145</v>
      </c>
      <c r="B148" s="3">
        <v>1</v>
      </c>
      <c r="C148" s="3">
        <v>4.8</v>
      </c>
      <c r="D148" s="3">
        <v>5</v>
      </c>
    </row>
    <row r="149" spans="1:4" x14ac:dyDescent="0.25">
      <c r="A149" s="2">
        <v>146</v>
      </c>
      <c r="B149" s="3">
        <v>1</v>
      </c>
      <c r="C149" s="3">
        <v>4.8</v>
      </c>
      <c r="D149" s="3">
        <v>5</v>
      </c>
    </row>
    <row r="150" spans="1:4" x14ac:dyDescent="0.25">
      <c r="A150" s="2">
        <v>147</v>
      </c>
      <c r="B150" s="3">
        <v>1</v>
      </c>
      <c r="C150" s="3">
        <v>4.9000000000000004</v>
      </c>
      <c r="D150" s="3">
        <v>7</v>
      </c>
    </row>
    <row r="151" spans="1:4" x14ac:dyDescent="0.25">
      <c r="A151" s="2">
        <v>148</v>
      </c>
      <c r="B151" s="3">
        <v>1</v>
      </c>
      <c r="C151" s="3">
        <v>4.9000000000000004</v>
      </c>
      <c r="D151" s="3">
        <v>7</v>
      </c>
    </row>
    <row r="152" spans="1:4" x14ac:dyDescent="0.25">
      <c r="A152" s="2">
        <v>149</v>
      </c>
      <c r="B152" s="3">
        <v>1</v>
      </c>
      <c r="C152" s="3">
        <v>4.5999999999999996</v>
      </c>
      <c r="D152" s="3">
        <v>10</v>
      </c>
    </row>
    <row r="153" spans="1:4" x14ac:dyDescent="0.25">
      <c r="A153" s="2">
        <v>150</v>
      </c>
      <c r="B153" s="3">
        <v>1</v>
      </c>
      <c r="C153" s="3">
        <v>4.4000000000000004</v>
      </c>
      <c r="D153" s="3">
        <v>14</v>
      </c>
    </row>
    <row r="154" spans="1:4" x14ac:dyDescent="0.25">
      <c r="A154" s="2">
        <v>151</v>
      </c>
      <c r="B154" s="3">
        <v>1</v>
      </c>
      <c r="C154" s="3">
        <v>4.8</v>
      </c>
      <c r="D154" s="3">
        <v>7</v>
      </c>
    </row>
    <row r="155" spans="1:4" x14ac:dyDescent="0.25">
      <c r="A155" s="2">
        <v>152</v>
      </c>
      <c r="B155" s="3">
        <v>1</v>
      </c>
      <c r="C155" s="3">
        <v>4.9000000000000004</v>
      </c>
      <c r="D155" s="3">
        <v>54</v>
      </c>
    </row>
    <row r="156" spans="1:4" x14ac:dyDescent="0.25">
      <c r="A156" s="2">
        <v>153</v>
      </c>
      <c r="B156" s="3">
        <v>1</v>
      </c>
      <c r="C156" s="3">
        <v>4.8</v>
      </c>
      <c r="D156" s="3">
        <v>11</v>
      </c>
    </row>
    <row r="157" spans="1:4" x14ac:dyDescent="0.25">
      <c r="A157" s="2">
        <v>154</v>
      </c>
      <c r="B157" s="3">
        <v>1</v>
      </c>
      <c r="C157" s="3">
        <v>4.9000000000000004</v>
      </c>
      <c r="D157" s="3">
        <v>30</v>
      </c>
    </row>
    <row r="158" spans="1:4" x14ac:dyDescent="0.25">
      <c r="A158" s="2">
        <v>155</v>
      </c>
      <c r="B158" s="3">
        <v>1</v>
      </c>
      <c r="C158" s="3">
        <v>4</v>
      </c>
      <c r="D158" s="3">
        <v>12</v>
      </c>
    </row>
    <row r="159" spans="1:4" x14ac:dyDescent="0.25">
      <c r="A159" s="2">
        <v>156</v>
      </c>
      <c r="B159" s="3">
        <v>1</v>
      </c>
      <c r="C159" s="3">
        <v>4.9000000000000004</v>
      </c>
      <c r="D159" s="3">
        <v>18</v>
      </c>
    </row>
    <row r="160" spans="1:4" x14ac:dyDescent="0.25">
      <c r="A160" s="2">
        <v>157</v>
      </c>
      <c r="B160" s="3">
        <v>1</v>
      </c>
      <c r="C160" s="3">
        <v>4.9000000000000004</v>
      </c>
      <c r="D160" s="3">
        <v>30</v>
      </c>
    </row>
    <row r="161" spans="1:4" x14ac:dyDescent="0.25">
      <c r="A161" s="2">
        <v>158</v>
      </c>
      <c r="B161" s="3">
        <v>1</v>
      </c>
      <c r="C161" s="3">
        <v>4.9000000000000004</v>
      </c>
      <c r="D161" s="3">
        <v>22</v>
      </c>
    </row>
    <row r="162" spans="1:4" x14ac:dyDescent="0.25">
      <c r="A162" s="2">
        <v>159</v>
      </c>
      <c r="B162" s="3">
        <v>1</v>
      </c>
      <c r="C162" s="3">
        <v>4.7</v>
      </c>
      <c r="D162" s="3">
        <v>9</v>
      </c>
    </row>
    <row r="163" spans="1:4" x14ac:dyDescent="0.25">
      <c r="A163" s="2">
        <v>160</v>
      </c>
      <c r="B163" s="3">
        <v>1</v>
      </c>
      <c r="C163" s="3">
        <v>4.8</v>
      </c>
      <c r="D163" s="3">
        <v>52</v>
      </c>
    </row>
    <row r="164" spans="1:4" x14ac:dyDescent="0.25">
      <c r="A164" s="2">
        <v>161</v>
      </c>
      <c r="B164" s="3">
        <v>1</v>
      </c>
      <c r="C164" s="3">
        <v>4.8</v>
      </c>
      <c r="D164" s="3">
        <v>4</v>
      </c>
    </row>
    <row r="165" spans="1:4" x14ac:dyDescent="0.25">
      <c r="A165" s="2">
        <v>162</v>
      </c>
      <c r="B165" s="3">
        <v>1</v>
      </c>
      <c r="C165" s="3">
        <v>4.7</v>
      </c>
      <c r="D165" s="3">
        <v>10</v>
      </c>
    </row>
    <row r="166" spans="1:4" x14ac:dyDescent="0.25">
      <c r="A166" s="2">
        <v>163</v>
      </c>
      <c r="B166" s="3">
        <v>1</v>
      </c>
      <c r="C166" s="3">
        <v>4.7</v>
      </c>
      <c r="D166" s="3">
        <v>10</v>
      </c>
    </row>
    <row r="167" spans="1:4" x14ac:dyDescent="0.25">
      <c r="A167" s="2">
        <v>164</v>
      </c>
      <c r="B167" s="3">
        <v>1</v>
      </c>
      <c r="C167" s="3">
        <v>4.4000000000000004</v>
      </c>
      <c r="D167" s="3">
        <v>14</v>
      </c>
    </row>
    <row r="168" spans="1:4" x14ac:dyDescent="0.25">
      <c r="A168" s="2">
        <v>165</v>
      </c>
      <c r="B168" s="3">
        <v>1</v>
      </c>
      <c r="C168" s="3">
        <v>4.4000000000000004</v>
      </c>
      <c r="D168" s="3">
        <v>14</v>
      </c>
    </row>
    <row r="169" spans="1:4" x14ac:dyDescent="0.25">
      <c r="A169" s="2">
        <v>166</v>
      </c>
      <c r="B169" s="3">
        <v>1</v>
      </c>
      <c r="C169" s="3">
        <v>4.8</v>
      </c>
      <c r="D169" s="3">
        <v>22</v>
      </c>
    </row>
    <row r="170" spans="1:4" x14ac:dyDescent="0.25">
      <c r="A170" s="2">
        <v>167</v>
      </c>
      <c r="B170" s="3">
        <v>1</v>
      </c>
      <c r="C170" s="3">
        <v>4.7</v>
      </c>
      <c r="D170" s="3">
        <v>11</v>
      </c>
    </row>
    <row r="171" spans="1:4" x14ac:dyDescent="0.25">
      <c r="A171" s="2">
        <v>168</v>
      </c>
      <c r="B171" s="3">
        <v>1</v>
      </c>
      <c r="C171" s="3">
        <v>4.7</v>
      </c>
      <c r="D171" s="3">
        <v>11</v>
      </c>
    </row>
    <row r="172" spans="1:4" x14ac:dyDescent="0.25">
      <c r="A172" s="2">
        <v>169</v>
      </c>
      <c r="B172" s="3">
        <v>1</v>
      </c>
      <c r="C172" s="3">
        <v>4.7</v>
      </c>
      <c r="D172" s="3">
        <v>11</v>
      </c>
    </row>
    <row r="173" spans="1:4" x14ac:dyDescent="0.25">
      <c r="A173" s="2">
        <v>170</v>
      </c>
      <c r="B173" s="3">
        <v>1</v>
      </c>
      <c r="C173" s="3">
        <v>4.7</v>
      </c>
      <c r="D173" s="3">
        <v>11</v>
      </c>
    </row>
    <row r="174" spans="1:4" x14ac:dyDescent="0.25">
      <c r="A174" s="2">
        <v>171</v>
      </c>
      <c r="B174" s="3">
        <v>1</v>
      </c>
      <c r="C174" s="3">
        <v>4.7</v>
      </c>
      <c r="D174" s="3">
        <v>11</v>
      </c>
    </row>
    <row r="175" spans="1:4" x14ac:dyDescent="0.25">
      <c r="A175" s="2">
        <v>172</v>
      </c>
      <c r="B175" s="3">
        <v>1</v>
      </c>
      <c r="C175" s="3">
        <v>4.3</v>
      </c>
      <c r="D175" s="3">
        <v>16</v>
      </c>
    </row>
    <row r="176" spans="1:4" x14ac:dyDescent="0.25">
      <c r="A176" s="2">
        <v>173</v>
      </c>
      <c r="B176" s="3">
        <v>1</v>
      </c>
      <c r="C176" s="3">
        <v>4.8</v>
      </c>
      <c r="D176" s="3">
        <v>15</v>
      </c>
    </row>
    <row r="177" spans="1:4" x14ac:dyDescent="0.25">
      <c r="A177" s="2">
        <v>174</v>
      </c>
      <c r="B177" s="3">
        <v>1</v>
      </c>
      <c r="C177" s="3">
        <v>4.8</v>
      </c>
      <c r="D177" s="3">
        <v>15</v>
      </c>
    </row>
    <row r="178" spans="1:4" x14ac:dyDescent="0.25">
      <c r="A178" s="2">
        <v>175</v>
      </c>
      <c r="B178" s="3">
        <v>1</v>
      </c>
      <c r="C178" s="3">
        <v>4.9000000000000004</v>
      </c>
      <c r="D178" s="3">
        <v>17</v>
      </c>
    </row>
    <row r="179" spans="1:4" x14ac:dyDescent="0.25">
      <c r="A179" s="2">
        <v>176</v>
      </c>
      <c r="B179" s="3">
        <v>1</v>
      </c>
      <c r="C179" s="3">
        <v>4.7</v>
      </c>
      <c r="D179" s="3">
        <v>17</v>
      </c>
    </row>
    <row r="180" spans="1:4" x14ac:dyDescent="0.25">
      <c r="A180" s="2">
        <v>177</v>
      </c>
      <c r="B180" s="3">
        <v>1</v>
      </c>
      <c r="C180" s="3">
        <v>4.8</v>
      </c>
      <c r="D180" s="3">
        <v>7</v>
      </c>
    </row>
    <row r="181" spans="1:4" x14ac:dyDescent="0.25">
      <c r="A181" s="2">
        <v>178</v>
      </c>
      <c r="B181" s="3">
        <v>1</v>
      </c>
      <c r="C181" s="3">
        <v>4.5999999999999996</v>
      </c>
      <c r="D181" s="3">
        <v>7</v>
      </c>
    </row>
    <row r="182" spans="1:4" x14ac:dyDescent="0.25">
      <c r="A182" s="2">
        <v>179</v>
      </c>
      <c r="B182" s="3">
        <v>1</v>
      </c>
      <c r="C182" s="3">
        <v>4.8</v>
      </c>
      <c r="D182" s="3">
        <v>4</v>
      </c>
    </row>
    <row r="183" spans="1:4" x14ac:dyDescent="0.25">
      <c r="A183" s="2">
        <v>180</v>
      </c>
      <c r="B183" s="3">
        <v>1</v>
      </c>
      <c r="C183" s="3">
        <v>4.8</v>
      </c>
      <c r="D183" s="3">
        <v>4</v>
      </c>
    </row>
    <row r="184" spans="1:4" x14ac:dyDescent="0.25">
      <c r="A184" s="2">
        <v>181</v>
      </c>
      <c r="B184" s="3">
        <v>1</v>
      </c>
      <c r="C184" s="3">
        <v>4.3</v>
      </c>
      <c r="D184" s="3">
        <v>9</v>
      </c>
    </row>
    <row r="185" spans="1:4" x14ac:dyDescent="0.25">
      <c r="A185" s="2">
        <v>182</v>
      </c>
      <c r="B185" s="3">
        <v>1</v>
      </c>
      <c r="C185" s="3">
        <v>4.4000000000000004</v>
      </c>
      <c r="D185" s="3">
        <v>21</v>
      </c>
    </row>
    <row r="186" spans="1:4" x14ac:dyDescent="0.25">
      <c r="A186" s="2">
        <v>183</v>
      </c>
      <c r="B186" s="3">
        <v>1</v>
      </c>
      <c r="C186" s="3">
        <v>4.0999999999999996</v>
      </c>
      <c r="D186" s="3">
        <v>14</v>
      </c>
    </row>
    <row r="187" spans="1:4" x14ac:dyDescent="0.25">
      <c r="A187" s="2">
        <v>184</v>
      </c>
      <c r="B187" s="3">
        <v>1</v>
      </c>
      <c r="C187" s="3">
        <v>4.5999999999999996</v>
      </c>
      <c r="D187" s="3">
        <v>20</v>
      </c>
    </row>
    <row r="188" spans="1:4" x14ac:dyDescent="0.25">
      <c r="A188" s="2">
        <v>185</v>
      </c>
      <c r="B188" s="3">
        <v>1</v>
      </c>
      <c r="C188" s="3">
        <v>4.4000000000000004</v>
      </c>
      <c r="D188" s="3">
        <v>13</v>
      </c>
    </row>
    <row r="189" spans="1:4" x14ac:dyDescent="0.25">
      <c r="A189" s="2">
        <v>186</v>
      </c>
      <c r="B189" s="3">
        <v>1</v>
      </c>
      <c r="C189" s="3">
        <v>4.4000000000000004</v>
      </c>
      <c r="D189" s="3">
        <v>13</v>
      </c>
    </row>
    <row r="190" spans="1:4" x14ac:dyDescent="0.25">
      <c r="A190" s="2">
        <v>187</v>
      </c>
      <c r="B190" s="3">
        <v>1</v>
      </c>
      <c r="C190" s="3">
        <v>4.8</v>
      </c>
      <c r="D190" s="3">
        <v>12</v>
      </c>
    </row>
    <row r="191" spans="1:4" x14ac:dyDescent="0.25">
      <c r="A191" s="2">
        <v>188</v>
      </c>
      <c r="B191" s="3">
        <v>1</v>
      </c>
      <c r="C191" s="3">
        <v>4.9000000000000004</v>
      </c>
      <c r="D191" s="3">
        <v>8</v>
      </c>
    </row>
    <row r="192" spans="1:4" x14ac:dyDescent="0.25">
      <c r="A192" s="2">
        <v>189</v>
      </c>
      <c r="B192" s="3">
        <v>1</v>
      </c>
      <c r="C192" s="3">
        <v>4.9000000000000004</v>
      </c>
      <c r="D192" s="3">
        <v>8</v>
      </c>
    </row>
    <row r="193" spans="1:4" x14ac:dyDescent="0.25">
      <c r="A193" s="2">
        <v>190</v>
      </c>
      <c r="B193" s="3">
        <v>1</v>
      </c>
      <c r="C193" s="3">
        <v>4.9000000000000004</v>
      </c>
      <c r="D193" s="3">
        <v>8</v>
      </c>
    </row>
    <row r="194" spans="1:4" x14ac:dyDescent="0.25">
      <c r="A194" s="2">
        <v>191</v>
      </c>
      <c r="B194" s="3">
        <v>1</v>
      </c>
      <c r="C194" s="3">
        <v>4.9000000000000004</v>
      </c>
      <c r="D194" s="3">
        <v>8</v>
      </c>
    </row>
    <row r="195" spans="1:4" x14ac:dyDescent="0.25">
      <c r="A195" s="2">
        <v>192</v>
      </c>
      <c r="B195" s="3">
        <v>1</v>
      </c>
      <c r="C195" s="3">
        <v>4.9000000000000004</v>
      </c>
      <c r="D195" s="3">
        <v>8</v>
      </c>
    </row>
    <row r="196" spans="1:4" x14ac:dyDescent="0.25">
      <c r="A196" s="2">
        <v>193</v>
      </c>
      <c r="B196" s="3">
        <v>1</v>
      </c>
      <c r="C196" s="3">
        <v>4.9000000000000004</v>
      </c>
      <c r="D196" s="3">
        <v>8</v>
      </c>
    </row>
    <row r="197" spans="1:4" x14ac:dyDescent="0.25">
      <c r="A197" s="2">
        <v>194</v>
      </c>
      <c r="B197" s="3">
        <v>1</v>
      </c>
      <c r="C197" s="3">
        <v>4.5999999999999996</v>
      </c>
      <c r="D197" s="3">
        <v>0</v>
      </c>
    </row>
    <row r="198" spans="1:4" x14ac:dyDescent="0.25">
      <c r="A198" s="2">
        <v>195</v>
      </c>
      <c r="B198" s="3">
        <v>1</v>
      </c>
      <c r="C198" s="3">
        <v>4.5</v>
      </c>
      <c r="D198" s="3">
        <v>12</v>
      </c>
    </row>
    <row r="199" spans="1:4" x14ac:dyDescent="0.25">
      <c r="A199" s="2">
        <v>196</v>
      </c>
      <c r="B199" s="3">
        <v>1</v>
      </c>
      <c r="C199" s="3">
        <v>4.5999999999999996</v>
      </c>
      <c r="D199" s="3">
        <v>17</v>
      </c>
    </row>
    <row r="200" spans="1:4" x14ac:dyDescent="0.25">
      <c r="A200" s="2">
        <v>197</v>
      </c>
      <c r="B200" s="3">
        <v>1</v>
      </c>
      <c r="C200" s="3">
        <v>4.5</v>
      </c>
      <c r="D200" s="3">
        <v>12</v>
      </c>
    </row>
    <row r="201" spans="1:4" x14ac:dyDescent="0.25">
      <c r="A201" s="2">
        <v>198</v>
      </c>
      <c r="B201" s="3">
        <v>1</v>
      </c>
      <c r="C201" s="3">
        <v>4.5999999999999996</v>
      </c>
      <c r="D201" s="3">
        <v>25</v>
      </c>
    </row>
    <row r="202" spans="1:4" x14ac:dyDescent="0.25">
      <c r="A202" s="2">
        <v>199</v>
      </c>
      <c r="B202" s="3">
        <v>1</v>
      </c>
      <c r="C202" s="3">
        <v>4.7</v>
      </c>
      <c r="D202" s="3">
        <v>10</v>
      </c>
    </row>
    <row r="203" spans="1:4" x14ac:dyDescent="0.25">
      <c r="A203" s="2">
        <v>200</v>
      </c>
      <c r="B203" s="3">
        <v>1</v>
      </c>
      <c r="C203" s="3">
        <v>4.7</v>
      </c>
      <c r="D203" s="3">
        <v>10</v>
      </c>
    </row>
    <row r="204" spans="1:4" x14ac:dyDescent="0.25">
      <c r="A204" s="2">
        <v>201</v>
      </c>
      <c r="B204" s="3">
        <v>1</v>
      </c>
      <c r="C204" s="3">
        <v>4.5999999999999996</v>
      </c>
      <c r="D204" s="3">
        <v>6</v>
      </c>
    </row>
    <row r="205" spans="1:4" x14ac:dyDescent="0.25">
      <c r="A205" s="2">
        <v>202</v>
      </c>
      <c r="B205" s="3">
        <v>1</v>
      </c>
      <c r="C205" s="3">
        <v>4.5999999999999996</v>
      </c>
      <c r="D205" s="3">
        <v>5</v>
      </c>
    </row>
    <row r="206" spans="1:4" x14ac:dyDescent="0.25">
      <c r="A206" s="2">
        <v>203</v>
      </c>
      <c r="B206" s="3">
        <v>1</v>
      </c>
      <c r="C206" s="3">
        <v>4.8</v>
      </c>
      <c r="D206" s="3">
        <v>6</v>
      </c>
    </row>
    <row r="207" spans="1:4" x14ac:dyDescent="0.25">
      <c r="A207" s="2">
        <v>204</v>
      </c>
      <c r="B207" s="3">
        <v>1</v>
      </c>
      <c r="C207" s="3">
        <v>4.8</v>
      </c>
      <c r="D207" s="3">
        <v>8</v>
      </c>
    </row>
    <row r="208" spans="1:4" x14ac:dyDescent="0.25">
      <c r="A208" s="2">
        <v>205</v>
      </c>
      <c r="B208" s="3">
        <v>1</v>
      </c>
      <c r="C208" s="3">
        <v>4.5</v>
      </c>
      <c r="D208" s="3">
        <v>4</v>
      </c>
    </row>
    <row r="209" spans="1:4" x14ac:dyDescent="0.25">
      <c r="A209" s="2">
        <v>206</v>
      </c>
      <c r="B209" s="3">
        <v>1</v>
      </c>
      <c r="C209" s="3">
        <v>4.5</v>
      </c>
      <c r="D209" s="3">
        <v>4</v>
      </c>
    </row>
    <row r="210" spans="1:4" x14ac:dyDescent="0.25">
      <c r="A210" s="2">
        <v>207</v>
      </c>
      <c r="B210" s="3">
        <v>1</v>
      </c>
      <c r="C210" s="3">
        <v>4.5</v>
      </c>
      <c r="D210" s="3">
        <v>4</v>
      </c>
    </row>
    <row r="211" spans="1:4" x14ac:dyDescent="0.25">
      <c r="A211" s="2">
        <v>208</v>
      </c>
      <c r="B211" s="3">
        <v>1</v>
      </c>
      <c r="C211" s="3">
        <v>4.9000000000000004</v>
      </c>
      <c r="D211" s="3">
        <v>13</v>
      </c>
    </row>
    <row r="212" spans="1:4" x14ac:dyDescent="0.25">
      <c r="A212" s="2">
        <v>209</v>
      </c>
      <c r="B212" s="3">
        <v>1</v>
      </c>
      <c r="C212" s="3">
        <v>4.5999999999999996</v>
      </c>
      <c r="D212" s="3">
        <v>4</v>
      </c>
    </row>
    <row r="213" spans="1:4" x14ac:dyDescent="0.25">
      <c r="A213" s="2">
        <v>210</v>
      </c>
      <c r="B213" s="3">
        <v>1</v>
      </c>
      <c r="C213" s="3">
        <v>4.5999999999999996</v>
      </c>
      <c r="D213" s="3">
        <v>4</v>
      </c>
    </row>
    <row r="214" spans="1:4" x14ac:dyDescent="0.25">
      <c r="A214" s="2">
        <v>211</v>
      </c>
      <c r="B214" s="3">
        <v>1</v>
      </c>
      <c r="C214" s="3">
        <v>4.5999999999999996</v>
      </c>
      <c r="D214" s="3">
        <v>4</v>
      </c>
    </row>
    <row r="215" spans="1:4" x14ac:dyDescent="0.25">
      <c r="A215" s="2">
        <v>212</v>
      </c>
      <c r="B215" s="3">
        <v>1</v>
      </c>
      <c r="C215" s="3">
        <v>4.5999999999999996</v>
      </c>
      <c r="D215" s="3">
        <v>4</v>
      </c>
    </row>
    <row r="216" spans="1:4" x14ac:dyDescent="0.25">
      <c r="A216" s="2">
        <v>213</v>
      </c>
      <c r="B216" s="3">
        <v>1</v>
      </c>
      <c r="C216" s="3">
        <v>4.5999999999999996</v>
      </c>
      <c r="D216" s="3">
        <v>4</v>
      </c>
    </row>
    <row r="217" spans="1:4" x14ac:dyDescent="0.25">
      <c r="A217" s="2">
        <v>214</v>
      </c>
      <c r="B217" s="3">
        <v>1</v>
      </c>
      <c r="C217" s="3">
        <v>4.5</v>
      </c>
      <c r="D217" s="3">
        <v>13</v>
      </c>
    </row>
    <row r="218" spans="1:4" x14ac:dyDescent="0.25">
      <c r="A218" s="2">
        <v>215</v>
      </c>
      <c r="B218" s="3">
        <v>1</v>
      </c>
      <c r="C218" s="3">
        <v>4.5</v>
      </c>
      <c r="D218" s="3">
        <v>21</v>
      </c>
    </row>
    <row r="219" spans="1:4" x14ac:dyDescent="0.25">
      <c r="A219" s="2">
        <v>216</v>
      </c>
      <c r="B219" s="3">
        <v>1</v>
      </c>
      <c r="C219" s="3">
        <v>4.4000000000000004</v>
      </c>
      <c r="D219" s="3">
        <v>6</v>
      </c>
    </row>
    <row r="220" spans="1:4" x14ac:dyDescent="0.25">
      <c r="A220" s="2">
        <v>217</v>
      </c>
      <c r="B220" s="3">
        <v>1</v>
      </c>
      <c r="C220" s="3">
        <v>4.8</v>
      </c>
      <c r="D220" s="3">
        <v>15</v>
      </c>
    </row>
    <row r="221" spans="1:4" x14ac:dyDescent="0.25">
      <c r="A221" s="2">
        <v>218</v>
      </c>
      <c r="B221" s="3">
        <v>1</v>
      </c>
      <c r="C221" s="3">
        <v>4.5</v>
      </c>
      <c r="D221" s="3">
        <v>18</v>
      </c>
    </row>
    <row r="222" spans="1:4" x14ac:dyDescent="0.25">
      <c r="A222" s="2">
        <v>219</v>
      </c>
      <c r="B222" s="3">
        <v>1</v>
      </c>
      <c r="C222" s="3">
        <v>4.0999999999999996</v>
      </c>
      <c r="D222" s="3">
        <v>10</v>
      </c>
    </row>
    <row r="223" spans="1:4" x14ac:dyDescent="0.25">
      <c r="A223" s="2">
        <v>220</v>
      </c>
      <c r="B223" s="3">
        <v>1</v>
      </c>
      <c r="C223" s="3">
        <v>4.9000000000000004</v>
      </c>
      <c r="D223" s="3">
        <v>0</v>
      </c>
    </row>
    <row r="224" spans="1:4" x14ac:dyDescent="0.25">
      <c r="A224" s="2">
        <v>221</v>
      </c>
      <c r="B224" s="3">
        <v>1</v>
      </c>
      <c r="C224" s="3">
        <v>4.5</v>
      </c>
      <c r="D224" s="3">
        <v>12</v>
      </c>
    </row>
    <row r="225" spans="1:4" x14ac:dyDescent="0.25">
      <c r="A225" s="2">
        <v>222</v>
      </c>
      <c r="B225" s="3">
        <v>1</v>
      </c>
      <c r="C225" s="3">
        <v>4.5</v>
      </c>
      <c r="D225" s="3">
        <v>7</v>
      </c>
    </row>
    <row r="226" spans="1:4" x14ac:dyDescent="0.25">
      <c r="A226" s="2">
        <v>223</v>
      </c>
      <c r="B226" s="3">
        <v>1</v>
      </c>
      <c r="C226" s="3">
        <v>4.2</v>
      </c>
      <c r="D226" s="3">
        <v>13</v>
      </c>
    </row>
    <row r="227" spans="1:4" x14ac:dyDescent="0.25">
      <c r="A227" s="2">
        <v>224</v>
      </c>
      <c r="B227" s="3">
        <v>1</v>
      </c>
      <c r="C227" s="3">
        <v>4.8</v>
      </c>
      <c r="D227" s="3">
        <v>5</v>
      </c>
    </row>
    <row r="228" spans="1:4" x14ac:dyDescent="0.25">
      <c r="A228" s="2">
        <v>225</v>
      </c>
      <c r="B228" s="3">
        <v>1</v>
      </c>
      <c r="C228" s="3">
        <v>4.8</v>
      </c>
      <c r="D228" s="3">
        <v>5</v>
      </c>
    </row>
    <row r="229" spans="1:4" x14ac:dyDescent="0.25">
      <c r="A229" s="2">
        <v>226</v>
      </c>
      <c r="B229" s="3">
        <v>1</v>
      </c>
      <c r="C229" s="3">
        <v>4.8</v>
      </c>
      <c r="D229" s="3">
        <v>16</v>
      </c>
    </row>
    <row r="230" spans="1:4" x14ac:dyDescent="0.25">
      <c r="A230" s="2">
        <v>227</v>
      </c>
      <c r="B230" s="3">
        <v>1</v>
      </c>
      <c r="C230" s="3">
        <v>4.5</v>
      </c>
      <c r="D230" s="3">
        <v>20</v>
      </c>
    </row>
    <row r="231" spans="1:4" x14ac:dyDescent="0.25">
      <c r="A231" s="2">
        <v>228</v>
      </c>
      <c r="B231" s="3">
        <v>1</v>
      </c>
      <c r="C231" s="3">
        <v>4.7</v>
      </c>
      <c r="D231" s="3">
        <v>11</v>
      </c>
    </row>
    <row r="232" spans="1:4" x14ac:dyDescent="0.25">
      <c r="A232" s="2">
        <v>229</v>
      </c>
      <c r="B232" s="3">
        <v>1</v>
      </c>
      <c r="C232" s="3">
        <v>4.8</v>
      </c>
      <c r="D232" s="3">
        <v>27</v>
      </c>
    </row>
    <row r="233" spans="1:4" x14ac:dyDescent="0.25">
      <c r="A233" s="2">
        <v>230</v>
      </c>
      <c r="B233" s="3">
        <v>1</v>
      </c>
      <c r="C233" s="3">
        <v>4.7</v>
      </c>
      <c r="D233" s="3">
        <v>8</v>
      </c>
    </row>
    <row r="234" spans="1:4" x14ac:dyDescent="0.25">
      <c r="A234" s="2">
        <v>231</v>
      </c>
      <c r="B234" s="3">
        <v>1</v>
      </c>
      <c r="C234" s="3">
        <v>4.7</v>
      </c>
      <c r="D234" s="3">
        <v>8</v>
      </c>
    </row>
    <row r="235" spans="1:4" x14ac:dyDescent="0.25">
      <c r="A235" s="2">
        <v>232</v>
      </c>
      <c r="B235" s="3">
        <v>1</v>
      </c>
      <c r="C235" s="3">
        <v>4.7</v>
      </c>
      <c r="D235" s="3">
        <v>8</v>
      </c>
    </row>
    <row r="236" spans="1:4" x14ac:dyDescent="0.25">
      <c r="A236" s="2">
        <v>233</v>
      </c>
      <c r="B236" s="3">
        <v>1</v>
      </c>
      <c r="C236" s="3">
        <v>4.4000000000000004</v>
      </c>
      <c r="D236" s="3">
        <v>6</v>
      </c>
    </row>
    <row r="237" spans="1:4" x14ac:dyDescent="0.25">
      <c r="A237" s="2">
        <v>234</v>
      </c>
      <c r="B237" s="3">
        <v>1</v>
      </c>
      <c r="C237" s="3">
        <v>4.5999999999999996</v>
      </c>
      <c r="D237" s="3">
        <v>10</v>
      </c>
    </row>
    <row r="238" spans="1:4" x14ac:dyDescent="0.25">
      <c r="A238" s="2">
        <v>235</v>
      </c>
      <c r="B238" s="3">
        <v>1</v>
      </c>
      <c r="C238" s="3">
        <v>4.5999999999999996</v>
      </c>
      <c r="D238" s="3">
        <v>10</v>
      </c>
    </row>
    <row r="239" spans="1:4" x14ac:dyDescent="0.25">
      <c r="A239" s="2">
        <v>236</v>
      </c>
      <c r="B239" s="3">
        <v>1</v>
      </c>
      <c r="C239" s="3">
        <v>4.5999999999999996</v>
      </c>
      <c r="D239" s="3">
        <v>10</v>
      </c>
    </row>
    <row r="240" spans="1:4" x14ac:dyDescent="0.25">
      <c r="A240" s="2">
        <v>237</v>
      </c>
      <c r="B240" s="3">
        <v>1</v>
      </c>
      <c r="C240" s="3">
        <v>4.5</v>
      </c>
      <c r="D240" s="3">
        <v>8</v>
      </c>
    </row>
    <row r="241" spans="1:4" x14ac:dyDescent="0.25">
      <c r="A241" s="2">
        <v>238</v>
      </c>
      <c r="B241" s="3">
        <v>1</v>
      </c>
      <c r="C241" s="3">
        <v>4.5</v>
      </c>
      <c r="D241" s="3">
        <v>8</v>
      </c>
    </row>
    <row r="242" spans="1:4" x14ac:dyDescent="0.25">
      <c r="A242" s="2">
        <v>239</v>
      </c>
      <c r="B242" s="3">
        <v>1</v>
      </c>
      <c r="C242" s="3">
        <v>4.5</v>
      </c>
      <c r="D242" s="3">
        <v>8</v>
      </c>
    </row>
    <row r="243" spans="1:4" x14ac:dyDescent="0.25">
      <c r="A243" s="2">
        <v>240</v>
      </c>
      <c r="B243" s="3">
        <v>1</v>
      </c>
      <c r="C243" s="3">
        <v>4.8</v>
      </c>
      <c r="D243" s="3">
        <v>16</v>
      </c>
    </row>
    <row r="244" spans="1:4" x14ac:dyDescent="0.25">
      <c r="A244" s="2">
        <v>241</v>
      </c>
      <c r="B244" s="3">
        <v>1</v>
      </c>
      <c r="C244" s="3">
        <v>4.8</v>
      </c>
      <c r="D244" s="3">
        <v>11</v>
      </c>
    </row>
    <row r="245" spans="1:4" x14ac:dyDescent="0.25">
      <c r="A245" s="2">
        <v>242</v>
      </c>
      <c r="B245" s="3">
        <v>1</v>
      </c>
      <c r="C245" s="3">
        <v>4.5999999999999996</v>
      </c>
      <c r="D245" s="3">
        <v>10</v>
      </c>
    </row>
    <row r="246" spans="1:4" x14ac:dyDescent="0.25">
      <c r="A246" s="2">
        <v>243</v>
      </c>
      <c r="B246" s="3">
        <v>1</v>
      </c>
      <c r="C246" s="3">
        <v>4.7</v>
      </c>
      <c r="D246" s="3">
        <v>9</v>
      </c>
    </row>
    <row r="247" spans="1:4" x14ac:dyDescent="0.25">
      <c r="A247" s="2">
        <v>244</v>
      </c>
      <c r="B247" s="3">
        <v>1</v>
      </c>
      <c r="C247" s="3">
        <v>4.5999999999999996</v>
      </c>
      <c r="D247" s="3">
        <v>14</v>
      </c>
    </row>
    <row r="248" spans="1:4" x14ac:dyDescent="0.25">
      <c r="A248" s="2">
        <v>245</v>
      </c>
      <c r="B248" s="3">
        <v>1</v>
      </c>
      <c r="C248" s="3">
        <v>4.9000000000000004</v>
      </c>
      <c r="D248" s="3">
        <v>22</v>
      </c>
    </row>
    <row r="249" spans="1:4" x14ac:dyDescent="0.25">
      <c r="A249" s="2">
        <v>246</v>
      </c>
      <c r="B249" s="3">
        <v>1</v>
      </c>
      <c r="C249" s="3">
        <v>4.9000000000000004</v>
      </c>
      <c r="D249" s="3">
        <v>8</v>
      </c>
    </row>
    <row r="250" spans="1:4" x14ac:dyDescent="0.25">
      <c r="A250" s="2">
        <v>247</v>
      </c>
      <c r="B250" s="3">
        <v>1</v>
      </c>
      <c r="C250" s="3">
        <v>4.9000000000000004</v>
      </c>
      <c r="D250" s="3">
        <v>8</v>
      </c>
    </row>
    <row r="251" spans="1:4" x14ac:dyDescent="0.25">
      <c r="A251" s="2">
        <v>248</v>
      </c>
      <c r="B251" s="3">
        <v>1</v>
      </c>
      <c r="C251" s="3">
        <v>4.9000000000000004</v>
      </c>
      <c r="D251" s="3">
        <v>8</v>
      </c>
    </row>
    <row r="252" spans="1:4" x14ac:dyDescent="0.25">
      <c r="A252" s="2">
        <v>249</v>
      </c>
      <c r="B252" s="3">
        <v>1</v>
      </c>
      <c r="C252" s="3">
        <v>4.9000000000000004</v>
      </c>
      <c r="D252" s="3">
        <v>8</v>
      </c>
    </row>
    <row r="253" spans="1:4" x14ac:dyDescent="0.25">
      <c r="A253" s="2">
        <v>250</v>
      </c>
      <c r="B253" s="3">
        <v>1</v>
      </c>
      <c r="C253" s="3">
        <v>4.9000000000000004</v>
      </c>
      <c r="D253" s="3">
        <v>8</v>
      </c>
    </row>
    <row r="254" spans="1:4" x14ac:dyDescent="0.25">
      <c r="A254" s="2">
        <v>251</v>
      </c>
      <c r="B254" s="3">
        <v>1</v>
      </c>
      <c r="C254" s="3">
        <v>4.9000000000000004</v>
      </c>
      <c r="D254" s="3">
        <v>8</v>
      </c>
    </row>
    <row r="255" spans="1:4" x14ac:dyDescent="0.25">
      <c r="A255" s="2">
        <v>252</v>
      </c>
      <c r="B255" s="3">
        <v>1</v>
      </c>
      <c r="C255" s="3">
        <v>4.9000000000000004</v>
      </c>
      <c r="D255" s="3">
        <v>8</v>
      </c>
    </row>
    <row r="256" spans="1:4" x14ac:dyDescent="0.25">
      <c r="A256" s="2">
        <v>253</v>
      </c>
      <c r="B256" s="3">
        <v>1</v>
      </c>
      <c r="C256" s="3">
        <v>4.9000000000000004</v>
      </c>
      <c r="D256" s="3">
        <v>8</v>
      </c>
    </row>
    <row r="257" spans="1:4" x14ac:dyDescent="0.25">
      <c r="A257" s="2">
        <v>254</v>
      </c>
      <c r="B257" s="3">
        <v>1</v>
      </c>
      <c r="C257" s="3">
        <v>4.8</v>
      </c>
      <c r="D257" s="3">
        <v>7</v>
      </c>
    </row>
    <row r="258" spans="1:4" x14ac:dyDescent="0.25">
      <c r="A258" s="2">
        <v>255</v>
      </c>
      <c r="B258" s="3">
        <v>1</v>
      </c>
      <c r="C258" s="3">
        <v>4.2</v>
      </c>
      <c r="D258" s="3">
        <v>12</v>
      </c>
    </row>
    <row r="259" spans="1:4" x14ac:dyDescent="0.25">
      <c r="A259" s="2">
        <v>256</v>
      </c>
      <c r="B259" s="3">
        <v>1</v>
      </c>
      <c r="C259" s="3">
        <v>4.5999999999999996</v>
      </c>
      <c r="D259" s="3">
        <v>13</v>
      </c>
    </row>
    <row r="260" spans="1:4" x14ac:dyDescent="0.25">
      <c r="A260" s="2">
        <v>257</v>
      </c>
      <c r="B260" s="3">
        <v>1</v>
      </c>
      <c r="C260" s="3">
        <v>4.5999999999999996</v>
      </c>
      <c r="D260" s="3">
        <v>13</v>
      </c>
    </row>
    <row r="261" spans="1:4" x14ac:dyDescent="0.25">
      <c r="A261" s="2">
        <v>258</v>
      </c>
      <c r="B261" s="3">
        <v>1</v>
      </c>
      <c r="C261" s="3">
        <v>4.5</v>
      </c>
      <c r="D261" s="3">
        <v>9</v>
      </c>
    </row>
    <row r="262" spans="1:4" x14ac:dyDescent="0.25">
      <c r="A262" s="2">
        <v>259</v>
      </c>
      <c r="B262" s="3">
        <v>1</v>
      </c>
      <c r="C262" s="3">
        <v>4.3</v>
      </c>
      <c r="D262" s="3">
        <v>13</v>
      </c>
    </row>
    <row r="263" spans="1:4" x14ac:dyDescent="0.25">
      <c r="A263" s="2">
        <v>260</v>
      </c>
      <c r="B263" s="3">
        <v>1</v>
      </c>
      <c r="C263" s="3">
        <v>4.5999999999999996</v>
      </c>
      <c r="D263" s="3">
        <v>11</v>
      </c>
    </row>
    <row r="264" spans="1:4" x14ac:dyDescent="0.25">
      <c r="A264" s="2">
        <v>261</v>
      </c>
      <c r="B264" s="3">
        <v>1</v>
      </c>
      <c r="C264" s="3">
        <v>4.5999999999999996</v>
      </c>
      <c r="D264" s="3">
        <v>20</v>
      </c>
    </row>
    <row r="265" spans="1:4" x14ac:dyDescent="0.25">
      <c r="A265" s="2">
        <v>262</v>
      </c>
      <c r="B265" s="3">
        <v>1</v>
      </c>
      <c r="C265" s="3">
        <v>4.5999999999999996</v>
      </c>
      <c r="D265" s="3">
        <v>20</v>
      </c>
    </row>
    <row r="266" spans="1:4" x14ac:dyDescent="0.25">
      <c r="A266" s="2">
        <v>263</v>
      </c>
      <c r="B266" s="3">
        <v>1</v>
      </c>
      <c r="C266" s="3">
        <v>4.7</v>
      </c>
      <c r="D266" s="3">
        <v>5</v>
      </c>
    </row>
    <row r="267" spans="1:4" x14ac:dyDescent="0.25">
      <c r="A267" s="2">
        <v>264</v>
      </c>
      <c r="B267" s="3">
        <v>1</v>
      </c>
      <c r="C267" s="3">
        <v>4.7</v>
      </c>
      <c r="D267" s="3">
        <v>5</v>
      </c>
    </row>
    <row r="268" spans="1:4" x14ac:dyDescent="0.25">
      <c r="A268" s="2">
        <v>265</v>
      </c>
      <c r="B268" s="3">
        <v>1</v>
      </c>
      <c r="C268" s="3">
        <v>4.8</v>
      </c>
      <c r="D268" s="3">
        <v>2</v>
      </c>
    </row>
    <row r="269" spans="1:4" x14ac:dyDescent="0.25">
      <c r="A269" s="2">
        <v>266</v>
      </c>
      <c r="B269" s="3">
        <v>1</v>
      </c>
      <c r="C269" s="3">
        <v>4.8</v>
      </c>
      <c r="D269" s="3">
        <v>27</v>
      </c>
    </row>
    <row r="270" spans="1:4" x14ac:dyDescent="0.25">
      <c r="A270" s="2">
        <v>267</v>
      </c>
      <c r="B270" s="3">
        <v>1</v>
      </c>
      <c r="C270" s="3">
        <v>4.8</v>
      </c>
      <c r="D270" s="3">
        <v>27</v>
      </c>
    </row>
    <row r="271" spans="1:4" x14ac:dyDescent="0.25">
      <c r="A271" s="2">
        <v>268</v>
      </c>
      <c r="B271" s="3">
        <v>1</v>
      </c>
      <c r="C271" s="3">
        <v>4.8</v>
      </c>
      <c r="D271" s="3">
        <v>27</v>
      </c>
    </row>
    <row r="272" spans="1:4" x14ac:dyDescent="0.25">
      <c r="A272" s="2">
        <v>269</v>
      </c>
      <c r="B272" s="3">
        <v>1</v>
      </c>
      <c r="C272" s="3">
        <v>4.7</v>
      </c>
      <c r="D272" s="3">
        <v>9</v>
      </c>
    </row>
    <row r="273" spans="1:4" x14ac:dyDescent="0.25">
      <c r="A273" s="2">
        <v>270</v>
      </c>
      <c r="B273" s="3">
        <v>1</v>
      </c>
      <c r="C273" s="3">
        <v>4.3</v>
      </c>
      <c r="D273" s="3">
        <v>10</v>
      </c>
    </row>
    <row r="274" spans="1:4" x14ac:dyDescent="0.25">
      <c r="A274" s="2">
        <v>271</v>
      </c>
      <c r="B274" s="3">
        <v>1</v>
      </c>
      <c r="C274" s="3">
        <v>4.3</v>
      </c>
      <c r="D274" s="3">
        <v>10</v>
      </c>
    </row>
    <row r="275" spans="1:4" x14ac:dyDescent="0.25">
      <c r="A275" s="2">
        <v>272</v>
      </c>
      <c r="B275" s="3">
        <v>1</v>
      </c>
      <c r="C275" s="3">
        <v>4.5</v>
      </c>
      <c r="D275" s="3">
        <v>46</v>
      </c>
    </row>
    <row r="276" spans="1:4" x14ac:dyDescent="0.25">
      <c r="A276" s="2">
        <v>273</v>
      </c>
      <c r="B276" s="3">
        <v>1</v>
      </c>
      <c r="C276" s="3">
        <v>4.5</v>
      </c>
      <c r="D276" s="3">
        <v>46</v>
      </c>
    </row>
    <row r="277" spans="1:4" x14ac:dyDescent="0.25">
      <c r="A277" s="2">
        <v>274</v>
      </c>
      <c r="B277" s="3">
        <v>1</v>
      </c>
      <c r="C277" s="3">
        <v>4.5</v>
      </c>
      <c r="D277" s="3">
        <v>46</v>
      </c>
    </row>
    <row r="278" spans="1:4" x14ac:dyDescent="0.25">
      <c r="A278" s="2">
        <v>275</v>
      </c>
      <c r="B278" s="3">
        <v>1</v>
      </c>
      <c r="C278" s="3">
        <v>4.5</v>
      </c>
      <c r="D278" s="3">
        <v>46</v>
      </c>
    </row>
    <row r="279" spans="1:4" x14ac:dyDescent="0.25">
      <c r="A279" s="2">
        <v>276</v>
      </c>
      <c r="B279" s="3">
        <v>1</v>
      </c>
      <c r="C279" s="3">
        <v>4.5</v>
      </c>
      <c r="D279" s="3">
        <v>46</v>
      </c>
    </row>
    <row r="280" spans="1:4" x14ac:dyDescent="0.25">
      <c r="A280" s="2">
        <v>277</v>
      </c>
      <c r="B280" s="3">
        <v>1</v>
      </c>
      <c r="C280" s="3">
        <v>4.5</v>
      </c>
      <c r="D280" s="3">
        <v>46</v>
      </c>
    </row>
    <row r="281" spans="1:4" x14ac:dyDescent="0.25">
      <c r="A281" s="2">
        <v>278</v>
      </c>
      <c r="B281" s="3">
        <v>1</v>
      </c>
      <c r="C281" s="3">
        <v>4.5</v>
      </c>
      <c r="D281" s="3">
        <v>46</v>
      </c>
    </row>
    <row r="282" spans="1:4" x14ac:dyDescent="0.25">
      <c r="A282" s="2">
        <v>279</v>
      </c>
      <c r="B282" s="3">
        <v>1</v>
      </c>
      <c r="C282" s="3">
        <v>4.5</v>
      </c>
      <c r="D282" s="3">
        <v>46</v>
      </c>
    </row>
    <row r="283" spans="1:4" x14ac:dyDescent="0.25">
      <c r="A283" s="2">
        <v>280</v>
      </c>
      <c r="B283" s="3">
        <v>1</v>
      </c>
      <c r="C283" s="3">
        <v>4.5</v>
      </c>
      <c r="D283" s="3">
        <v>46</v>
      </c>
    </row>
    <row r="284" spans="1:4" x14ac:dyDescent="0.25">
      <c r="A284" s="2">
        <v>281</v>
      </c>
      <c r="B284" s="3">
        <v>1</v>
      </c>
      <c r="C284" s="3">
        <v>4.5</v>
      </c>
      <c r="D284" s="3">
        <v>46</v>
      </c>
    </row>
    <row r="285" spans="1:4" x14ac:dyDescent="0.25">
      <c r="A285" s="2">
        <v>282</v>
      </c>
      <c r="B285" s="3">
        <v>1</v>
      </c>
      <c r="C285" s="3">
        <v>4.8</v>
      </c>
      <c r="D285" s="3">
        <v>4</v>
      </c>
    </row>
    <row r="286" spans="1:4" x14ac:dyDescent="0.25">
      <c r="A286" s="2">
        <v>283</v>
      </c>
      <c r="B286" s="3">
        <v>1</v>
      </c>
      <c r="C286" s="3">
        <v>4.5999999999999996</v>
      </c>
      <c r="D286" s="3">
        <v>20</v>
      </c>
    </row>
    <row r="287" spans="1:4" x14ac:dyDescent="0.25">
      <c r="A287" s="2">
        <v>284</v>
      </c>
      <c r="B287" s="3">
        <v>1</v>
      </c>
      <c r="C287" s="3">
        <v>4.5999999999999996</v>
      </c>
      <c r="D287" s="3">
        <v>7</v>
      </c>
    </row>
    <row r="288" spans="1:4" x14ac:dyDescent="0.25">
      <c r="A288" s="2">
        <v>285</v>
      </c>
      <c r="B288" s="3">
        <v>1</v>
      </c>
      <c r="C288" s="3">
        <v>4.7</v>
      </c>
      <c r="D288" s="3">
        <v>9</v>
      </c>
    </row>
    <row r="289" spans="1:4" x14ac:dyDescent="0.25">
      <c r="A289" s="2">
        <v>286</v>
      </c>
      <c r="B289" s="3">
        <v>1</v>
      </c>
      <c r="C289" s="3">
        <v>4.7</v>
      </c>
      <c r="D289" s="3">
        <v>9</v>
      </c>
    </row>
    <row r="290" spans="1:4" x14ac:dyDescent="0.25">
      <c r="A290" s="2">
        <v>287</v>
      </c>
      <c r="B290" s="3">
        <v>1</v>
      </c>
      <c r="C290" s="3">
        <v>4.5999999999999996</v>
      </c>
      <c r="D290" s="3">
        <v>12</v>
      </c>
    </row>
    <row r="291" spans="1:4" x14ac:dyDescent="0.25">
      <c r="A291" s="2">
        <v>288</v>
      </c>
      <c r="B291" s="3">
        <v>1</v>
      </c>
      <c r="C291" s="3">
        <v>4.5999999999999996</v>
      </c>
      <c r="D291" s="3">
        <v>12</v>
      </c>
    </row>
    <row r="292" spans="1:4" x14ac:dyDescent="0.25">
      <c r="A292" s="2">
        <v>289</v>
      </c>
      <c r="B292" s="3">
        <v>1</v>
      </c>
      <c r="C292" s="3">
        <v>4.9000000000000004</v>
      </c>
      <c r="D292" s="3">
        <v>12</v>
      </c>
    </row>
    <row r="293" spans="1:4" x14ac:dyDescent="0.25">
      <c r="A293" s="2">
        <v>290</v>
      </c>
      <c r="B293" s="3">
        <v>1</v>
      </c>
      <c r="C293" s="3">
        <v>4.9000000000000004</v>
      </c>
      <c r="D293" s="3">
        <v>12</v>
      </c>
    </row>
    <row r="294" spans="1:4" x14ac:dyDescent="0.25">
      <c r="A294" s="2">
        <v>291</v>
      </c>
      <c r="B294" s="3">
        <v>1</v>
      </c>
      <c r="C294" s="3">
        <v>4.8</v>
      </c>
      <c r="D294" s="3">
        <v>20</v>
      </c>
    </row>
    <row r="295" spans="1:4" x14ac:dyDescent="0.25">
      <c r="A295" s="2">
        <v>292</v>
      </c>
      <c r="B295" s="3">
        <v>1</v>
      </c>
      <c r="C295" s="3">
        <v>4.8</v>
      </c>
      <c r="D295" s="3">
        <v>20</v>
      </c>
    </row>
    <row r="296" spans="1:4" x14ac:dyDescent="0.25">
      <c r="A296" s="2">
        <v>293</v>
      </c>
      <c r="B296" s="3">
        <v>1</v>
      </c>
      <c r="C296" s="3">
        <v>4.5999999999999996</v>
      </c>
      <c r="D296" s="3">
        <v>10</v>
      </c>
    </row>
    <row r="297" spans="1:4" x14ac:dyDescent="0.25">
      <c r="A297" s="2">
        <v>294</v>
      </c>
      <c r="B297" s="3">
        <v>1</v>
      </c>
      <c r="C297" s="3">
        <v>4.8</v>
      </c>
      <c r="D297" s="3">
        <v>6</v>
      </c>
    </row>
    <row r="298" spans="1:4" x14ac:dyDescent="0.25">
      <c r="A298" s="2">
        <v>295</v>
      </c>
      <c r="B298" s="3">
        <v>1</v>
      </c>
      <c r="C298" s="3">
        <v>4.8</v>
      </c>
      <c r="D298" s="3">
        <v>6</v>
      </c>
    </row>
    <row r="299" spans="1:4" x14ac:dyDescent="0.25">
      <c r="A299" s="2">
        <v>296</v>
      </c>
      <c r="B299" s="3">
        <v>1</v>
      </c>
      <c r="C299" s="3">
        <v>4.7</v>
      </c>
      <c r="D299" s="3">
        <v>9</v>
      </c>
    </row>
    <row r="300" spans="1:4" x14ac:dyDescent="0.25">
      <c r="A300" s="2">
        <v>297</v>
      </c>
      <c r="B300" s="3">
        <v>1</v>
      </c>
      <c r="C300" s="3">
        <v>4.7</v>
      </c>
      <c r="D300" s="3">
        <v>11</v>
      </c>
    </row>
    <row r="301" spans="1:4" x14ac:dyDescent="0.25">
      <c r="A301" s="2">
        <v>298</v>
      </c>
      <c r="B301" s="3">
        <v>1</v>
      </c>
      <c r="C301" s="3">
        <v>4.8</v>
      </c>
      <c r="D301" s="3">
        <v>16</v>
      </c>
    </row>
    <row r="302" spans="1:4" x14ac:dyDescent="0.25">
      <c r="A302" s="2">
        <v>299</v>
      </c>
      <c r="B302" s="3">
        <v>1</v>
      </c>
      <c r="C302" s="3">
        <v>4.0999999999999996</v>
      </c>
      <c r="D302" s="3">
        <v>6</v>
      </c>
    </row>
    <row r="303" spans="1:4" x14ac:dyDescent="0.25">
      <c r="A303" s="2">
        <v>300</v>
      </c>
      <c r="B303" s="3">
        <v>1</v>
      </c>
      <c r="C303" s="3">
        <v>4.7</v>
      </c>
      <c r="D303" s="3">
        <v>25</v>
      </c>
    </row>
    <row r="304" spans="1:4" x14ac:dyDescent="0.25">
      <c r="A304" s="2">
        <v>301</v>
      </c>
      <c r="B304" s="3">
        <v>1</v>
      </c>
      <c r="C304" s="3">
        <v>4.5999999999999996</v>
      </c>
      <c r="D304" s="3">
        <v>17</v>
      </c>
    </row>
    <row r="305" spans="1:4" x14ac:dyDescent="0.25">
      <c r="A305" s="2">
        <v>302</v>
      </c>
      <c r="B305" s="3">
        <v>1</v>
      </c>
      <c r="C305" s="3">
        <v>4.5999999999999996</v>
      </c>
      <c r="D305" s="3">
        <v>20</v>
      </c>
    </row>
    <row r="306" spans="1:4" x14ac:dyDescent="0.25">
      <c r="A306" s="2">
        <v>303</v>
      </c>
      <c r="B306" s="3">
        <v>1</v>
      </c>
      <c r="C306" s="3">
        <v>4.5999999999999996</v>
      </c>
      <c r="D306" s="3">
        <v>20</v>
      </c>
    </row>
    <row r="307" spans="1:4" x14ac:dyDescent="0.25">
      <c r="A307" s="2">
        <v>304</v>
      </c>
      <c r="B307" s="3">
        <v>1</v>
      </c>
      <c r="C307" s="3">
        <v>4.9000000000000004</v>
      </c>
      <c r="D307" s="3">
        <v>6</v>
      </c>
    </row>
    <row r="308" spans="1:4" x14ac:dyDescent="0.25">
      <c r="A308" s="2">
        <v>305</v>
      </c>
      <c r="B308" s="3">
        <v>1</v>
      </c>
      <c r="C308" s="3">
        <v>4</v>
      </c>
      <c r="D308" s="3">
        <v>17</v>
      </c>
    </row>
    <row r="309" spans="1:4" x14ac:dyDescent="0.25">
      <c r="A309" s="2">
        <v>306</v>
      </c>
      <c r="B309" s="3">
        <v>1</v>
      </c>
      <c r="C309" s="3">
        <v>4</v>
      </c>
      <c r="D309" s="3">
        <v>17</v>
      </c>
    </row>
    <row r="310" spans="1:4" x14ac:dyDescent="0.25">
      <c r="A310" s="2">
        <v>307</v>
      </c>
      <c r="B310" s="3">
        <v>1</v>
      </c>
      <c r="C310" s="3">
        <v>4</v>
      </c>
      <c r="D310" s="3">
        <v>17</v>
      </c>
    </row>
    <row r="311" spans="1:4" x14ac:dyDescent="0.25">
      <c r="A311" s="2">
        <v>308</v>
      </c>
      <c r="B311" s="3">
        <v>1</v>
      </c>
      <c r="C311" s="3">
        <v>4</v>
      </c>
      <c r="D311" s="3">
        <v>17</v>
      </c>
    </row>
    <row r="312" spans="1:4" x14ac:dyDescent="0.25">
      <c r="A312" s="2">
        <v>309</v>
      </c>
      <c r="B312" s="3">
        <v>1</v>
      </c>
      <c r="C312" s="3">
        <v>4</v>
      </c>
      <c r="D312" s="3">
        <v>17</v>
      </c>
    </row>
    <row r="313" spans="1:4" x14ac:dyDescent="0.25">
      <c r="A313" s="2">
        <v>310</v>
      </c>
      <c r="B313" s="3">
        <v>1</v>
      </c>
      <c r="C313" s="3">
        <v>4</v>
      </c>
      <c r="D313" s="3">
        <v>17</v>
      </c>
    </row>
    <row r="314" spans="1:4" x14ac:dyDescent="0.25">
      <c r="A314" s="2">
        <v>311</v>
      </c>
      <c r="B314" s="3">
        <v>1</v>
      </c>
      <c r="C314" s="3">
        <v>4</v>
      </c>
      <c r="D314" s="3">
        <v>17</v>
      </c>
    </row>
    <row r="315" spans="1:4" x14ac:dyDescent="0.25">
      <c r="A315" s="2">
        <v>312</v>
      </c>
      <c r="B315" s="3">
        <v>1</v>
      </c>
      <c r="C315" s="3">
        <v>4</v>
      </c>
      <c r="D315" s="3">
        <v>17</v>
      </c>
    </row>
    <row r="316" spans="1:4" x14ac:dyDescent="0.25">
      <c r="A316" s="2">
        <v>313</v>
      </c>
      <c r="B316" s="3">
        <v>1</v>
      </c>
      <c r="C316" s="3">
        <v>4</v>
      </c>
      <c r="D316" s="3">
        <v>17</v>
      </c>
    </row>
    <row r="317" spans="1:4" x14ac:dyDescent="0.25">
      <c r="A317" s="2">
        <v>314</v>
      </c>
      <c r="B317" s="3">
        <v>1</v>
      </c>
      <c r="C317" s="3">
        <v>4.5</v>
      </c>
      <c r="D317" s="3">
        <v>18</v>
      </c>
    </row>
    <row r="318" spans="1:4" x14ac:dyDescent="0.25">
      <c r="A318" s="2">
        <v>315</v>
      </c>
      <c r="B318" s="3">
        <v>1</v>
      </c>
      <c r="C318" s="3">
        <v>4.5999999999999996</v>
      </c>
      <c r="D318" s="3">
        <v>13</v>
      </c>
    </row>
    <row r="319" spans="1:4" x14ac:dyDescent="0.25">
      <c r="A319" s="2">
        <v>316</v>
      </c>
      <c r="B319" s="3">
        <v>1</v>
      </c>
      <c r="C319" s="3">
        <v>4.5</v>
      </c>
      <c r="D319" s="3">
        <v>18</v>
      </c>
    </row>
    <row r="320" spans="1:4" x14ac:dyDescent="0.25">
      <c r="A320" s="2">
        <v>317</v>
      </c>
      <c r="B320" s="3">
        <v>1</v>
      </c>
      <c r="C320" s="3">
        <v>4.4000000000000004</v>
      </c>
      <c r="D320" s="3">
        <v>20</v>
      </c>
    </row>
    <row r="321" spans="1:4" x14ac:dyDescent="0.25">
      <c r="A321" s="2">
        <v>318</v>
      </c>
      <c r="B321" s="3">
        <v>1</v>
      </c>
      <c r="C321" s="3">
        <v>4.4000000000000004</v>
      </c>
      <c r="D321" s="3">
        <v>20</v>
      </c>
    </row>
    <row r="322" spans="1:4" x14ac:dyDescent="0.25">
      <c r="A322" s="2">
        <v>319</v>
      </c>
      <c r="B322" s="3">
        <v>1</v>
      </c>
      <c r="C322" s="3">
        <v>4.3</v>
      </c>
      <c r="D322" s="3">
        <v>22</v>
      </c>
    </row>
    <row r="323" spans="1:4" x14ac:dyDescent="0.25">
      <c r="A323" s="2">
        <v>320</v>
      </c>
      <c r="B323" s="3">
        <v>1</v>
      </c>
      <c r="C323" s="3">
        <v>4.3</v>
      </c>
      <c r="D323" s="3">
        <v>21</v>
      </c>
    </row>
    <row r="324" spans="1:4" x14ac:dyDescent="0.25">
      <c r="A324" s="2">
        <v>321</v>
      </c>
      <c r="B324" s="3">
        <v>1</v>
      </c>
      <c r="C324" s="3">
        <v>4.7</v>
      </c>
      <c r="D324" s="3">
        <v>28</v>
      </c>
    </row>
    <row r="325" spans="1:4" x14ac:dyDescent="0.25">
      <c r="A325" s="2">
        <v>322</v>
      </c>
      <c r="B325" s="3">
        <v>1</v>
      </c>
      <c r="C325" s="3">
        <v>4.7</v>
      </c>
      <c r="D325" s="3">
        <v>28</v>
      </c>
    </row>
    <row r="326" spans="1:4" x14ac:dyDescent="0.25">
      <c r="A326" s="2">
        <v>323</v>
      </c>
      <c r="B326" s="3">
        <v>1</v>
      </c>
      <c r="C326" s="3">
        <v>4.7</v>
      </c>
      <c r="D326" s="3">
        <v>28</v>
      </c>
    </row>
    <row r="327" spans="1:4" x14ac:dyDescent="0.25">
      <c r="A327" s="2">
        <v>324</v>
      </c>
      <c r="B327" s="3">
        <v>1</v>
      </c>
      <c r="C327" s="3">
        <v>4.7</v>
      </c>
      <c r="D327" s="3">
        <v>28</v>
      </c>
    </row>
    <row r="328" spans="1:4" x14ac:dyDescent="0.25">
      <c r="A328" s="2">
        <v>325</v>
      </c>
      <c r="B328" s="3">
        <v>1</v>
      </c>
      <c r="C328" s="3">
        <v>4.7</v>
      </c>
      <c r="D328" s="3">
        <v>28</v>
      </c>
    </row>
    <row r="329" spans="1:4" x14ac:dyDescent="0.25">
      <c r="A329" s="2">
        <v>326</v>
      </c>
      <c r="B329" s="3">
        <v>1</v>
      </c>
      <c r="C329" s="3">
        <v>4.8</v>
      </c>
      <c r="D329" s="3">
        <v>8</v>
      </c>
    </row>
    <row r="330" spans="1:4" x14ac:dyDescent="0.25">
      <c r="A330" s="2">
        <v>327</v>
      </c>
      <c r="B330" s="3">
        <v>1</v>
      </c>
      <c r="C330" s="3">
        <v>4.8</v>
      </c>
      <c r="D330" s="3">
        <v>8</v>
      </c>
    </row>
    <row r="331" spans="1:4" x14ac:dyDescent="0.25">
      <c r="A331" s="2">
        <v>328</v>
      </c>
      <c r="B331" s="3">
        <v>1</v>
      </c>
      <c r="C331" s="3">
        <v>4.8</v>
      </c>
      <c r="D331" s="3">
        <v>8</v>
      </c>
    </row>
    <row r="332" spans="1:4" x14ac:dyDescent="0.25">
      <c r="A332" s="2">
        <v>329</v>
      </c>
      <c r="B332" s="3">
        <v>1</v>
      </c>
      <c r="C332" s="3">
        <v>4.8</v>
      </c>
      <c r="D332" s="3">
        <v>8</v>
      </c>
    </row>
    <row r="333" spans="1:4" x14ac:dyDescent="0.25">
      <c r="A333" s="2">
        <v>330</v>
      </c>
      <c r="B333" s="3">
        <v>1</v>
      </c>
      <c r="C333" s="3">
        <v>4.8</v>
      </c>
      <c r="D333" s="3">
        <v>8</v>
      </c>
    </row>
    <row r="334" spans="1:4" x14ac:dyDescent="0.25">
      <c r="A334" s="2">
        <v>331</v>
      </c>
      <c r="B334" s="3">
        <v>1</v>
      </c>
      <c r="C334" s="3">
        <v>4.8</v>
      </c>
      <c r="D334" s="3">
        <v>12</v>
      </c>
    </row>
    <row r="335" spans="1:4" x14ac:dyDescent="0.25">
      <c r="A335" s="2">
        <v>332</v>
      </c>
      <c r="B335" s="3">
        <v>1</v>
      </c>
      <c r="C335" s="3">
        <v>4.5999999999999996</v>
      </c>
      <c r="D335" s="3">
        <v>24</v>
      </c>
    </row>
    <row r="336" spans="1:4" x14ac:dyDescent="0.25">
      <c r="A336" s="2">
        <v>333</v>
      </c>
      <c r="B336" s="3">
        <v>1</v>
      </c>
      <c r="C336" s="3">
        <v>4.5999999999999996</v>
      </c>
      <c r="D336" s="3">
        <v>24</v>
      </c>
    </row>
    <row r="337" spans="1:4" x14ac:dyDescent="0.25">
      <c r="A337" s="2">
        <v>334</v>
      </c>
      <c r="B337" s="3">
        <v>1</v>
      </c>
      <c r="C337" s="3">
        <v>4.5999999999999996</v>
      </c>
      <c r="D337" s="3">
        <v>24</v>
      </c>
    </row>
    <row r="338" spans="1:4" x14ac:dyDescent="0.25">
      <c r="A338" s="2">
        <v>335</v>
      </c>
      <c r="B338" s="3">
        <v>1</v>
      </c>
      <c r="C338" s="3">
        <v>4.5999999999999996</v>
      </c>
      <c r="D338" s="3">
        <v>24</v>
      </c>
    </row>
    <row r="339" spans="1:4" x14ac:dyDescent="0.25">
      <c r="A339" s="2">
        <v>336</v>
      </c>
      <c r="B339" s="3">
        <v>1</v>
      </c>
      <c r="C339" s="3">
        <v>4.7</v>
      </c>
      <c r="D339" s="3">
        <v>16</v>
      </c>
    </row>
    <row r="340" spans="1:4" x14ac:dyDescent="0.25">
      <c r="A340" s="2">
        <v>337</v>
      </c>
      <c r="B340" s="3">
        <v>1</v>
      </c>
      <c r="C340" s="3">
        <v>4.7</v>
      </c>
      <c r="D340" s="3">
        <v>16</v>
      </c>
    </row>
    <row r="341" spans="1:4" x14ac:dyDescent="0.25">
      <c r="A341" s="2">
        <v>338</v>
      </c>
      <c r="B341" s="3">
        <v>1</v>
      </c>
      <c r="C341" s="3">
        <v>4.7</v>
      </c>
      <c r="D341" s="3">
        <v>16</v>
      </c>
    </row>
    <row r="342" spans="1:4" x14ac:dyDescent="0.25">
      <c r="A342" s="2">
        <v>339</v>
      </c>
      <c r="B342" s="3">
        <v>1</v>
      </c>
      <c r="C342" s="3">
        <v>4.7</v>
      </c>
      <c r="D342" s="3">
        <v>39</v>
      </c>
    </row>
    <row r="343" spans="1:4" x14ac:dyDescent="0.25">
      <c r="A343" s="2">
        <v>340</v>
      </c>
      <c r="B343" s="3">
        <v>1</v>
      </c>
      <c r="C343" s="3">
        <v>4.5999999999999996</v>
      </c>
      <c r="D343" s="3">
        <v>9</v>
      </c>
    </row>
    <row r="344" spans="1:4" x14ac:dyDescent="0.25">
      <c r="A344" s="2">
        <v>341</v>
      </c>
      <c r="B344" s="3">
        <v>1</v>
      </c>
      <c r="C344" s="3">
        <v>4.7</v>
      </c>
      <c r="D344" s="3">
        <v>10</v>
      </c>
    </row>
    <row r="345" spans="1:4" x14ac:dyDescent="0.25">
      <c r="A345" s="2">
        <v>342</v>
      </c>
      <c r="B345" s="3">
        <v>1</v>
      </c>
      <c r="C345" s="3">
        <v>4.7</v>
      </c>
      <c r="D345" s="3">
        <v>10</v>
      </c>
    </row>
    <row r="346" spans="1:4" x14ac:dyDescent="0.25">
      <c r="A346" s="2">
        <v>343</v>
      </c>
      <c r="B346" s="3">
        <v>1</v>
      </c>
      <c r="C346" s="3">
        <v>4.7</v>
      </c>
      <c r="D346" s="3">
        <v>17</v>
      </c>
    </row>
    <row r="347" spans="1:4" x14ac:dyDescent="0.25">
      <c r="A347" s="2">
        <v>344</v>
      </c>
      <c r="B347" s="3">
        <v>1</v>
      </c>
      <c r="C347" s="3">
        <v>4.8</v>
      </c>
      <c r="D347" s="3">
        <v>11</v>
      </c>
    </row>
    <row r="348" spans="1:4" x14ac:dyDescent="0.25">
      <c r="A348" s="2">
        <v>345</v>
      </c>
      <c r="B348" s="3">
        <v>1</v>
      </c>
      <c r="C348" s="3">
        <v>4.2</v>
      </c>
      <c r="D348" s="3">
        <v>14</v>
      </c>
    </row>
    <row r="349" spans="1:4" x14ac:dyDescent="0.25">
      <c r="A349" s="2">
        <v>346</v>
      </c>
      <c r="B349" s="3">
        <v>1</v>
      </c>
      <c r="C349" s="3">
        <v>4.8</v>
      </c>
      <c r="D349" s="3">
        <v>12</v>
      </c>
    </row>
    <row r="350" spans="1:4" x14ac:dyDescent="0.25">
      <c r="A350" s="2">
        <v>347</v>
      </c>
      <c r="B350" s="3">
        <v>1</v>
      </c>
      <c r="C350" s="3">
        <v>4.7</v>
      </c>
      <c r="D350" s="3">
        <v>53</v>
      </c>
    </row>
    <row r="351" spans="1:4" x14ac:dyDescent="0.25">
      <c r="A351" s="2">
        <v>348</v>
      </c>
      <c r="B351" s="3">
        <v>1</v>
      </c>
      <c r="C351" s="3">
        <v>4.5999999999999996</v>
      </c>
      <c r="D351" s="3">
        <v>6</v>
      </c>
    </row>
    <row r="352" spans="1:4" x14ac:dyDescent="0.25">
      <c r="A352" s="2">
        <v>349</v>
      </c>
      <c r="B352" s="3">
        <v>1</v>
      </c>
      <c r="C352" s="3">
        <v>4.5999999999999996</v>
      </c>
      <c r="D352" s="3">
        <v>6</v>
      </c>
    </row>
    <row r="353" spans="1:4" x14ac:dyDescent="0.25">
      <c r="A353" s="2">
        <v>350</v>
      </c>
      <c r="B353" s="3">
        <v>1</v>
      </c>
      <c r="C353" s="3">
        <v>4.8</v>
      </c>
      <c r="D353" s="3">
        <v>8</v>
      </c>
    </row>
    <row r="354" spans="1:4" x14ac:dyDescent="0.25">
      <c r="A354" s="2">
        <v>351</v>
      </c>
      <c r="B354" s="3">
        <v>1</v>
      </c>
      <c r="C354" s="3">
        <v>4.8</v>
      </c>
      <c r="D354" s="3">
        <v>8</v>
      </c>
    </row>
    <row r="355" spans="1:4" x14ac:dyDescent="0.25">
      <c r="A355" s="2">
        <v>352</v>
      </c>
      <c r="B355" s="3">
        <v>1</v>
      </c>
      <c r="C355" s="3">
        <v>4.8</v>
      </c>
      <c r="D355" s="3">
        <v>12</v>
      </c>
    </row>
    <row r="356" spans="1:4" x14ac:dyDescent="0.25">
      <c r="A356" s="2">
        <v>353</v>
      </c>
      <c r="B356" s="3">
        <v>1</v>
      </c>
      <c r="C356" s="3">
        <v>4.8</v>
      </c>
      <c r="D356" s="3">
        <v>12</v>
      </c>
    </row>
    <row r="357" spans="1:4" x14ac:dyDescent="0.25">
      <c r="A357" s="2">
        <v>354</v>
      </c>
      <c r="B357" s="3">
        <v>1</v>
      </c>
      <c r="C357" s="3">
        <v>3.3</v>
      </c>
      <c r="D357" s="3">
        <v>12</v>
      </c>
    </row>
    <row r="358" spans="1:4" x14ac:dyDescent="0.25">
      <c r="A358" s="2">
        <v>355</v>
      </c>
      <c r="B358" s="3">
        <v>1</v>
      </c>
      <c r="C358" s="3">
        <v>4.7</v>
      </c>
      <c r="D358" s="3">
        <v>21</v>
      </c>
    </row>
    <row r="359" spans="1:4" x14ac:dyDescent="0.25">
      <c r="A359" s="2">
        <v>356</v>
      </c>
      <c r="B359" s="3">
        <v>1</v>
      </c>
      <c r="C359" s="3">
        <v>4.3</v>
      </c>
      <c r="D359" s="3">
        <v>6</v>
      </c>
    </row>
    <row r="360" spans="1:4" x14ac:dyDescent="0.25">
      <c r="A360" s="2">
        <v>357</v>
      </c>
      <c r="B360" s="3">
        <v>1</v>
      </c>
      <c r="C360" s="3">
        <v>4.3</v>
      </c>
      <c r="D360" s="3">
        <v>6</v>
      </c>
    </row>
    <row r="361" spans="1:4" x14ac:dyDescent="0.25">
      <c r="A361" s="2">
        <v>358</v>
      </c>
      <c r="B361" s="3">
        <v>1</v>
      </c>
      <c r="C361" s="3">
        <v>4.3</v>
      </c>
      <c r="D361" s="3">
        <v>13</v>
      </c>
    </row>
    <row r="362" spans="1:4" x14ac:dyDescent="0.25">
      <c r="A362" s="2">
        <v>359</v>
      </c>
      <c r="B362" s="3">
        <v>1</v>
      </c>
      <c r="C362" s="3">
        <v>4.8</v>
      </c>
      <c r="D362" s="3">
        <v>0</v>
      </c>
    </row>
    <row r="363" spans="1:4" x14ac:dyDescent="0.25">
      <c r="A363" s="2">
        <v>360</v>
      </c>
      <c r="B363" s="3">
        <v>1</v>
      </c>
      <c r="C363" s="3">
        <v>4.4000000000000004</v>
      </c>
      <c r="D363" s="3">
        <v>11</v>
      </c>
    </row>
    <row r="364" spans="1:4" x14ac:dyDescent="0.25">
      <c r="A364" s="2">
        <v>361</v>
      </c>
      <c r="B364" s="3">
        <v>1</v>
      </c>
      <c r="C364" s="3">
        <v>4.8</v>
      </c>
      <c r="D364" s="3">
        <v>9</v>
      </c>
    </row>
    <row r="365" spans="1:4" x14ac:dyDescent="0.25">
      <c r="A365" s="2">
        <v>362</v>
      </c>
      <c r="B365" s="3">
        <v>1</v>
      </c>
      <c r="C365" s="3">
        <v>4.8</v>
      </c>
      <c r="D365" s="3">
        <v>9</v>
      </c>
    </row>
    <row r="366" spans="1:4" x14ac:dyDescent="0.25">
      <c r="A366" s="2">
        <v>363</v>
      </c>
      <c r="B366" s="3">
        <v>1</v>
      </c>
      <c r="C366" s="3">
        <v>4.8</v>
      </c>
      <c r="D366" s="3">
        <v>9</v>
      </c>
    </row>
    <row r="367" spans="1:4" x14ac:dyDescent="0.25">
      <c r="A367" s="2">
        <v>364</v>
      </c>
      <c r="B367" s="3">
        <v>1</v>
      </c>
      <c r="C367" s="3">
        <v>4.0999999999999996</v>
      </c>
      <c r="D367" s="3">
        <v>15</v>
      </c>
    </row>
    <row r="368" spans="1:4" x14ac:dyDescent="0.25">
      <c r="A368" s="2">
        <v>365</v>
      </c>
      <c r="B368" s="3">
        <v>1</v>
      </c>
      <c r="C368" s="3">
        <v>4</v>
      </c>
      <c r="D368" s="3">
        <v>11</v>
      </c>
    </row>
    <row r="369" spans="1:4" x14ac:dyDescent="0.25">
      <c r="A369" s="2">
        <v>366</v>
      </c>
      <c r="B369" s="3">
        <v>1</v>
      </c>
      <c r="C369" s="3">
        <v>4.7</v>
      </c>
      <c r="D369" s="3">
        <v>13</v>
      </c>
    </row>
    <row r="370" spans="1:4" x14ac:dyDescent="0.25">
      <c r="A370" s="2">
        <v>367</v>
      </c>
      <c r="B370" s="3">
        <v>1</v>
      </c>
      <c r="C370" s="3">
        <v>4.7</v>
      </c>
      <c r="D370" s="3">
        <v>13</v>
      </c>
    </row>
    <row r="371" spans="1:4" x14ac:dyDescent="0.25">
      <c r="A371" s="2">
        <v>368</v>
      </c>
      <c r="B371" s="3">
        <v>1</v>
      </c>
      <c r="C371" s="3">
        <v>4.7</v>
      </c>
      <c r="D371" s="3">
        <v>7</v>
      </c>
    </row>
    <row r="372" spans="1:4" x14ac:dyDescent="0.25">
      <c r="A372" s="2">
        <v>369</v>
      </c>
      <c r="B372" s="3">
        <v>1</v>
      </c>
      <c r="C372" s="3">
        <v>4.7</v>
      </c>
      <c r="D372" s="3">
        <v>13</v>
      </c>
    </row>
    <row r="373" spans="1:4" x14ac:dyDescent="0.25">
      <c r="A373" s="2">
        <v>370</v>
      </c>
      <c r="B373" s="3">
        <v>1</v>
      </c>
      <c r="C373" s="3">
        <v>4.5999999999999996</v>
      </c>
      <c r="D373" s="3">
        <v>6</v>
      </c>
    </row>
    <row r="374" spans="1:4" x14ac:dyDescent="0.25">
      <c r="A374" s="2">
        <v>371</v>
      </c>
      <c r="B374" s="3">
        <v>1</v>
      </c>
      <c r="C374" s="3">
        <v>4.5999999999999996</v>
      </c>
      <c r="D374" s="3">
        <v>6</v>
      </c>
    </row>
    <row r="375" spans="1:4" x14ac:dyDescent="0.25">
      <c r="A375" s="2">
        <v>372</v>
      </c>
      <c r="B375" s="3">
        <v>1</v>
      </c>
      <c r="C375" s="3">
        <v>4.5999999999999996</v>
      </c>
      <c r="D375" s="3">
        <v>6</v>
      </c>
    </row>
    <row r="376" spans="1:4" x14ac:dyDescent="0.25">
      <c r="A376" s="2">
        <v>373</v>
      </c>
      <c r="B376" s="3">
        <v>1</v>
      </c>
      <c r="C376" s="3">
        <v>4.5999999999999996</v>
      </c>
      <c r="D376" s="3">
        <v>6</v>
      </c>
    </row>
    <row r="377" spans="1:4" x14ac:dyDescent="0.25">
      <c r="A377" s="2">
        <v>374</v>
      </c>
      <c r="B377" s="3">
        <v>1</v>
      </c>
      <c r="C377" s="3">
        <v>4.5999999999999996</v>
      </c>
      <c r="D377" s="3">
        <v>6</v>
      </c>
    </row>
    <row r="378" spans="1:4" x14ac:dyDescent="0.25">
      <c r="A378" s="2">
        <v>375</v>
      </c>
      <c r="B378" s="3">
        <v>1</v>
      </c>
      <c r="C378" s="3">
        <v>4.5999999999999996</v>
      </c>
      <c r="D378" s="3">
        <v>9</v>
      </c>
    </row>
    <row r="379" spans="1:4" x14ac:dyDescent="0.25">
      <c r="A379" s="2">
        <v>376</v>
      </c>
      <c r="B379" s="3">
        <v>1</v>
      </c>
      <c r="C379" s="3">
        <v>4.7</v>
      </c>
      <c r="D379" s="3">
        <v>6</v>
      </c>
    </row>
    <row r="380" spans="1:4" x14ac:dyDescent="0.25">
      <c r="A380" s="2">
        <v>377</v>
      </c>
      <c r="B380" s="3">
        <v>1</v>
      </c>
      <c r="C380" s="3">
        <v>4.7</v>
      </c>
      <c r="D380" s="3">
        <v>6</v>
      </c>
    </row>
    <row r="381" spans="1:4" x14ac:dyDescent="0.25">
      <c r="A381" s="2">
        <v>378</v>
      </c>
      <c r="B381" s="3">
        <v>1</v>
      </c>
      <c r="C381" s="3">
        <v>4.7</v>
      </c>
      <c r="D381" s="3">
        <v>6</v>
      </c>
    </row>
    <row r="382" spans="1:4" x14ac:dyDescent="0.25">
      <c r="A382" s="2">
        <v>379</v>
      </c>
      <c r="B382" s="3">
        <v>1</v>
      </c>
      <c r="C382" s="3">
        <v>4.7</v>
      </c>
      <c r="D382" s="3">
        <v>6</v>
      </c>
    </row>
    <row r="383" spans="1:4" x14ac:dyDescent="0.25">
      <c r="A383" s="2">
        <v>380</v>
      </c>
      <c r="B383" s="3">
        <v>1</v>
      </c>
      <c r="C383" s="3">
        <v>4.7</v>
      </c>
      <c r="D383" s="3">
        <v>6</v>
      </c>
    </row>
    <row r="384" spans="1:4" x14ac:dyDescent="0.25">
      <c r="A384" s="2">
        <v>381</v>
      </c>
      <c r="B384" s="3">
        <v>1</v>
      </c>
      <c r="C384" s="3">
        <v>4.7</v>
      </c>
      <c r="D384" s="3">
        <v>6</v>
      </c>
    </row>
    <row r="385" spans="1:4" x14ac:dyDescent="0.25">
      <c r="A385" s="2">
        <v>382</v>
      </c>
      <c r="B385" s="3">
        <v>1</v>
      </c>
      <c r="C385" s="3">
        <v>4.8</v>
      </c>
      <c r="D385" s="3">
        <v>0</v>
      </c>
    </row>
    <row r="386" spans="1:4" x14ac:dyDescent="0.25">
      <c r="A386" s="2">
        <v>383</v>
      </c>
      <c r="B386" s="3">
        <v>1</v>
      </c>
      <c r="C386" s="3">
        <v>4.0999999999999996</v>
      </c>
      <c r="D386" s="3">
        <v>18</v>
      </c>
    </row>
    <row r="387" spans="1:4" x14ac:dyDescent="0.25">
      <c r="A387" s="2">
        <v>384</v>
      </c>
      <c r="B387" s="3">
        <v>1</v>
      </c>
      <c r="C387" s="3">
        <v>4.0999999999999996</v>
      </c>
      <c r="D387" s="3">
        <v>7</v>
      </c>
    </row>
    <row r="388" spans="1:4" x14ac:dyDescent="0.25">
      <c r="A388" s="2">
        <v>385</v>
      </c>
      <c r="B388" s="3">
        <v>1</v>
      </c>
      <c r="C388" s="3">
        <v>4.7</v>
      </c>
      <c r="D388" s="3">
        <v>14</v>
      </c>
    </row>
    <row r="389" spans="1:4" x14ac:dyDescent="0.25">
      <c r="A389" s="2">
        <v>386</v>
      </c>
      <c r="B389" s="3">
        <v>1</v>
      </c>
      <c r="C389" s="3">
        <v>4.7</v>
      </c>
      <c r="D389" s="3">
        <v>14</v>
      </c>
    </row>
    <row r="390" spans="1:4" x14ac:dyDescent="0.25">
      <c r="A390" s="2">
        <v>387</v>
      </c>
      <c r="B390" s="3">
        <v>1</v>
      </c>
      <c r="C390" s="3">
        <v>4.7</v>
      </c>
      <c r="D390" s="3">
        <v>9</v>
      </c>
    </row>
    <row r="391" spans="1:4" x14ac:dyDescent="0.25">
      <c r="A391" s="2">
        <v>388</v>
      </c>
      <c r="B391" s="3">
        <v>1</v>
      </c>
      <c r="C391" s="3">
        <v>4.7</v>
      </c>
      <c r="D391" s="3">
        <v>16</v>
      </c>
    </row>
    <row r="392" spans="1:4" x14ac:dyDescent="0.25">
      <c r="A392" s="2">
        <v>389</v>
      </c>
      <c r="B392" s="3">
        <v>1</v>
      </c>
      <c r="C392" s="3">
        <v>4.4000000000000004</v>
      </c>
      <c r="D392" s="3">
        <v>2</v>
      </c>
    </row>
    <row r="393" spans="1:4" x14ac:dyDescent="0.25">
      <c r="A393" s="2">
        <v>390</v>
      </c>
      <c r="B393" s="3">
        <v>1</v>
      </c>
      <c r="C393" s="3">
        <v>4.4000000000000004</v>
      </c>
      <c r="D393" s="3">
        <v>2</v>
      </c>
    </row>
    <row r="394" spans="1:4" x14ac:dyDescent="0.25">
      <c r="A394" s="2">
        <v>391</v>
      </c>
      <c r="B394" s="3">
        <v>1</v>
      </c>
      <c r="C394" s="3">
        <v>4.8</v>
      </c>
      <c r="D394" s="3">
        <v>5</v>
      </c>
    </row>
    <row r="395" spans="1:4" x14ac:dyDescent="0.25">
      <c r="A395" s="2">
        <v>392</v>
      </c>
      <c r="B395" s="3">
        <v>1</v>
      </c>
      <c r="C395" s="3">
        <v>4.8</v>
      </c>
      <c r="D395" s="3">
        <v>5</v>
      </c>
    </row>
    <row r="396" spans="1:4" x14ac:dyDescent="0.25">
      <c r="A396" s="2">
        <v>393</v>
      </c>
      <c r="B396" s="3">
        <v>1</v>
      </c>
      <c r="C396" s="3">
        <v>3.9</v>
      </c>
      <c r="D396" s="3">
        <v>20</v>
      </c>
    </row>
    <row r="397" spans="1:4" x14ac:dyDescent="0.25">
      <c r="A397" s="2">
        <v>394</v>
      </c>
      <c r="B397" s="3">
        <v>1</v>
      </c>
      <c r="C397" s="3">
        <v>3.9</v>
      </c>
      <c r="D397" s="3">
        <v>20</v>
      </c>
    </row>
    <row r="398" spans="1:4" x14ac:dyDescent="0.25">
      <c r="A398" s="2">
        <v>395</v>
      </c>
      <c r="B398" s="3">
        <v>1</v>
      </c>
      <c r="C398" s="3">
        <v>4.4000000000000004</v>
      </c>
      <c r="D398" s="3">
        <v>7</v>
      </c>
    </row>
    <row r="399" spans="1:4" x14ac:dyDescent="0.25">
      <c r="A399" s="2">
        <v>396</v>
      </c>
      <c r="B399" s="3">
        <v>1</v>
      </c>
      <c r="C399" s="3">
        <v>4.4000000000000004</v>
      </c>
      <c r="D399" s="3">
        <v>7</v>
      </c>
    </row>
    <row r="400" spans="1:4" x14ac:dyDescent="0.25">
      <c r="A400" s="2">
        <v>397</v>
      </c>
      <c r="B400" s="3">
        <v>1</v>
      </c>
      <c r="C400" s="3">
        <v>4.4000000000000004</v>
      </c>
      <c r="D400" s="3">
        <v>7</v>
      </c>
    </row>
    <row r="401" spans="1:4" x14ac:dyDescent="0.25">
      <c r="A401" s="2">
        <v>398</v>
      </c>
      <c r="B401" s="3">
        <v>1</v>
      </c>
      <c r="C401" s="3">
        <v>4.5</v>
      </c>
      <c r="D401" s="3">
        <v>14</v>
      </c>
    </row>
    <row r="402" spans="1:4" x14ac:dyDescent="0.25">
      <c r="A402" s="2">
        <v>399</v>
      </c>
      <c r="B402" s="3">
        <v>1</v>
      </c>
      <c r="C402" s="3">
        <v>4.7</v>
      </c>
      <c r="D402" s="3">
        <v>10</v>
      </c>
    </row>
    <row r="403" spans="1:4" x14ac:dyDescent="0.25">
      <c r="A403" s="2">
        <v>400</v>
      </c>
      <c r="B403" s="3">
        <v>1</v>
      </c>
      <c r="C403" s="3">
        <v>4.3</v>
      </c>
      <c r="D403" s="3">
        <v>7</v>
      </c>
    </row>
    <row r="404" spans="1:4" x14ac:dyDescent="0.25">
      <c r="A404" s="2">
        <v>401</v>
      </c>
      <c r="B404" s="3">
        <v>1</v>
      </c>
      <c r="C404" s="3">
        <v>4.5999999999999996</v>
      </c>
      <c r="D404" s="3">
        <v>13</v>
      </c>
    </row>
    <row r="405" spans="1:4" x14ac:dyDescent="0.25">
      <c r="A405" s="2">
        <v>402</v>
      </c>
      <c r="B405" s="3">
        <v>1</v>
      </c>
      <c r="C405" s="3">
        <v>4.8</v>
      </c>
      <c r="D405" s="3">
        <v>11</v>
      </c>
    </row>
    <row r="406" spans="1:4" x14ac:dyDescent="0.25">
      <c r="A406" s="2">
        <v>403</v>
      </c>
      <c r="B406" s="3">
        <v>1</v>
      </c>
      <c r="C406" s="3">
        <v>4.8</v>
      </c>
      <c r="D406" s="3">
        <v>6</v>
      </c>
    </row>
    <row r="407" spans="1:4" x14ac:dyDescent="0.25">
      <c r="A407" s="2">
        <v>404</v>
      </c>
      <c r="B407" s="3">
        <v>1</v>
      </c>
      <c r="C407" s="3">
        <v>4.8</v>
      </c>
      <c r="D407" s="3">
        <v>6</v>
      </c>
    </row>
    <row r="408" spans="1:4" x14ac:dyDescent="0.25">
      <c r="A408" s="2">
        <v>405</v>
      </c>
      <c r="B408" s="3">
        <v>1</v>
      </c>
      <c r="C408" s="3">
        <v>4.8</v>
      </c>
      <c r="D408" s="3">
        <v>8</v>
      </c>
    </row>
    <row r="409" spans="1:4" x14ac:dyDescent="0.25">
      <c r="A409" s="2">
        <v>406</v>
      </c>
      <c r="B409" s="3">
        <v>1</v>
      </c>
      <c r="C409" s="3">
        <v>4.8</v>
      </c>
      <c r="D409" s="3">
        <v>7</v>
      </c>
    </row>
    <row r="410" spans="1:4" x14ac:dyDescent="0.25">
      <c r="A410" s="2">
        <v>407</v>
      </c>
      <c r="B410" s="3">
        <v>1</v>
      </c>
      <c r="C410" s="3">
        <v>4.8</v>
      </c>
      <c r="D410" s="3">
        <v>14</v>
      </c>
    </row>
    <row r="411" spans="1:4" x14ac:dyDescent="0.25">
      <c r="A411" s="2">
        <v>408</v>
      </c>
      <c r="B411" s="3">
        <v>1</v>
      </c>
      <c r="C411" s="3">
        <v>4.7</v>
      </c>
      <c r="D411" s="3">
        <v>14</v>
      </c>
    </row>
    <row r="412" spans="1:4" x14ac:dyDescent="0.25">
      <c r="A412" s="2">
        <v>409</v>
      </c>
      <c r="B412" s="3">
        <v>1</v>
      </c>
      <c r="C412" s="3">
        <v>4.7</v>
      </c>
      <c r="D412" s="3">
        <v>8</v>
      </c>
    </row>
    <row r="413" spans="1:4" x14ac:dyDescent="0.25">
      <c r="A413" s="2">
        <v>410</v>
      </c>
      <c r="B413" s="3">
        <v>1</v>
      </c>
      <c r="C413" s="3">
        <v>4.7</v>
      </c>
      <c r="D413" s="3">
        <v>8</v>
      </c>
    </row>
    <row r="414" spans="1:4" x14ac:dyDescent="0.25">
      <c r="A414" s="2">
        <v>411</v>
      </c>
      <c r="B414" s="3">
        <v>1</v>
      </c>
      <c r="C414" s="3">
        <v>4.8</v>
      </c>
      <c r="D414" s="3">
        <v>30</v>
      </c>
    </row>
    <row r="415" spans="1:4" x14ac:dyDescent="0.25">
      <c r="A415" s="2">
        <v>412</v>
      </c>
      <c r="B415" s="3">
        <v>1</v>
      </c>
      <c r="C415" s="3">
        <v>4.8</v>
      </c>
      <c r="D415" s="3">
        <v>30</v>
      </c>
    </row>
    <row r="416" spans="1:4" x14ac:dyDescent="0.25">
      <c r="A416" s="2">
        <v>413</v>
      </c>
      <c r="B416" s="3">
        <v>1</v>
      </c>
      <c r="C416" s="3">
        <v>4.7</v>
      </c>
      <c r="D416" s="3">
        <v>13</v>
      </c>
    </row>
    <row r="417" spans="1:4" x14ac:dyDescent="0.25">
      <c r="A417" s="2">
        <v>414</v>
      </c>
      <c r="B417" s="3">
        <v>1</v>
      </c>
      <c r="C417" s="3">
        <v>4.7</v>
      </c>
      <c r="D417" s="3">
        <v>9</v>
      </c>
    </row>
    <row r="418" spans="1:4" x14ac:dyDescent="0.25">
      <c r="A418" s="2">
        <v>415</v>
      </c>
      <c r="B418" s="3">
        <v>1</v>
      </c>
      <c r="C418" s="3">
        <v>4.7</v>
      </c>
      <c r="D418" s="3">
        <v>9</v>
      </c>
    </row>
    <row r="419" spans="1:4" x14ac:dyDescent="0.25">
      <c r="A419" s="2">
        <v>416</v>
      </c>
      <c r="B419" s="3">
        <v>1</v>
      </c>
      <c r="C419" s="3">
        <v>4.3</v>
      </c>
      <c r="D419" s="3">
        <v>7</v>
      </c>
    </row>
    <row r="420" spans="1:4" x14ac:dyDescent="0.25">
      <c r="A420" s="2">
        <v>417</v>
      </c>
      <c r="B420" s="3">
        <v>1</v>
      </c>
      <c r="C420" s="3">
        <v>4.3</v>
      </c>
      <c r="D420" s="3">
        <v>7</v>
      </c>
    </row>
    <row r="421" spans="1:4" x14ac:dyDescent="0.25">
      <c r="A421" s="2">
        <v>418</v>
      </c>
      <c r="B421" s="3">
        <v>1</v>
      </c>
      <c r="C421" s="3">
        <v>4.7</v>
      </c>
      <c r="D421" s="3">
        <v>9</v>
      </c>
    </row>
    <row r="422" spans="1:4" x14ac:dyDescent="0.25">
      <c r="A422" s="2">
        <v>419</v>
      </c>
      <c r="B422" s="3">
        <v>1</v>
      </c>
      <c r="C422" s="3">
        <v>4.8</v>
      </c>
      <c r="D422" s="3">
        <v>7</v>
      </c>
    </row>
    <row r="423" spans="1:4" x14ac:dyDescent="0.25">
      <c r="A423" s="2">
        <v>420</v>
      </c>
      <c r="B423" s="3">
        <v>1</v>
      </c>
      <c r="C423" s="3">
        <v>4.8</v>
      </c>
      <c r="D423" s="3">
        <v>7</v>
      </c>
    </row>
    <row r="424" spans="1:4" x14ac:dyDescent="0.25">
      <c r="A424" s="2">
        <v>421</v>
      </c>
      <c r="B424" s="3">
        <v>1</v>
      </c>
      <c r="C424" s="3">
        <v>4.9000000000000004</v>
      </c>
      <c r="D424" s="3">
        <v>20</v>
      </c>
    </row>
    <row r="425" spans="1:4" x14ac:dyDescent="0.25">
      <c r="A425" s="2">
        <v>422</v>
      </c>
      <c r="B425" s="3">
        <v>1</v>
      </c>
      <c r="C425" s="3">
        <v>4.4000000000000004</v>
      </c>
      <c r="D425" s="3">
        <v>13</v>
      </c>
    </row>
    <row r="426" spans="1:4" x14ac:dyDescent="0.25">
      <c r="A426" s="2">
        <v>423</v>
      </c>
      <c r="B426" s="3">
        <v>1</v>
      </c>
      <c r="C426" s="3">
        <v>4.4000000000000004</v>
      </c>
      <c r="D426" s="3">
        <v>13</v>
      </c>
    </row>
    <row r="427" spans="1:4" x14ac:dyDescent="0.25">
      <c r="A427" s="2">
        <v>424</v>
      </c>
      <c r="B427" s="3">
        <v>1</v>
      </c>
      <c r="C427" s="3">
        <v>4.5</v>
      </c>
      <c r="D427" s="3">
        <v>11</v>
      </c>
    </row>
    <row r="428" spans="1:4" x14ac:dyDescent="0.25">
      <c r="A428" s="2">
        <v>425</v>
      </c>
      <c r="B428" s="3">
        <v>1</v>
      </c>
      <c r="C428" s="3">
        <v>4.5</v>
      </c>
      <c r="D428" s="3">
        <v>11</v>
      </c>
    </row>
    <row r="429" spans="1:4" x14ac:dyDescent="0.25">
      <c r="A429" s="2">
        <v>426</v>
      </c>
      <c r="B429" s="3">
        <v>1</v>
      </c>
      <c r="C429" s="3">
        <v>4.5</v>
      </c>
      <c r="D429" s="3">
        <v>11</v>
      </c>
    </row>
    <row r="430" spans="1:4" x14ac:dyDescent="0.25">
      <c r="A430" s="2">
        <v>427</v>
      </c>
      <c r="B430" s="3">
        <v>1</v>
      </c>
      <c r="C430" s="3">
        <v>4.5</v>
      </c>
      <c r="D430" s="3">
        <v>11</v>
      </c>
    </row>
    <row r="431" spans="1:4" x14ac:dyDescent="0.25">
      <c r="A431" s="2">
        <v>428</v>
      </c>
      <c r="B431" s="3">
        <v>1</v>
      </c>
      <c r="C431" s="3">
        <v>4.4000000000000004</v>
      </c>
      <c r="D431" s="3">
        <v>18</v>
      </c>
    </row>
    <row r="432" spans="1:4" x14ac:dyDescent="0.25">
      <c r="A432" s="2">
        <v>429</v>
      </c>
      <c r="B432" s="3">
        <v>1</v>
      </c>
      <c r="C432" s="3">
        <v>4.8</v>
      </c>
      <c r="D432" s="3">
        <v>14</v>
      </c>
    </row>
    <row r="433" spans="1:4" x14ac:dyDescent="0.25">
      <c r="A433" s="2">
        <v>430</v>
      </c>
      <c r="B433" s="3">
        <v>1</v>
      </c>
      <c r="C433" s="3">
        <v>4.2</v>
      </c>
      <c r="D433" s="3">
        <v>19</v>
      </c>
    </row>
    <row r="434" spans="1:4" x14ac:dyDescent="0.25">
      <c r="A434" s="2">
        <v>431</v>
      </c>
      <c r="B434" s="3">
        <v>1</v>
      </c>
      <c r="C434" s="3">
        <v>4.8</v>
      </c>
      <c r="D434" s="3">
        <v>13</v>
      </c>
    </row>
    <row r="435" spans="1:4" x14ac:dyDescent="0.25">
      <c r="A435" s="2">
        <v>432</v>
      </c>
      <c r="B435" s="3">
        <v>1</v>
      </c>
      <c r="C435" s="3">
        <v>4.9000000000000004</v>
      </c>
      <c r="D435" s="3">
        <v>5</v>
      </c>
    </row>
    <row r="436" spans="1:4" x14ac:dyDescent="0.25">
      <c r="A436" s="2">
        <v>433</v>
      </c>
      <c r="B436" s="3">
        <v>1</v>
      </c>
      <c r="C436" s="3">
        <v>4.8</v>
      </c>
      <c r="D436" s="3">
        <v>10</v>
      </c>
    </row>
    <row r="437" spans="1:4" x14ac:dyDescent="0.25">
      <c r="A437" s="2">
        <v>434</v>
      </c>
      <c r="B437" s="3">
        <v>1</v>
      </c>
      <c r="C437" s="3">
        <v>4.7</v>
      </c>
      <c r="D437" s="3">
        <v>9</v>
      </c>
    </row>
    <row r="438" spans="1:4" x14ac:dyDescent="0.25">
      <c r="A438" s="2">
        <v>435</v>
      </c>
      <c r="B438" s="3">
        <v>1</v>
      </c>
      <c r="C438" s="3">
        <v>4.5</v>
      </c>
      <c r="D438" s="3">
        <v>8</v>
      </c>
    </row>
    <row r="439" spans="1:4" x14ac:dyDescent="0.25">
      <c r="A439" s="2">
        <v>436</v>
      </c>
      <c r="B439" s="3">
        <v>1</v>
      </c>
      <c r="C439" s="3">
        <v>4.8</v>
      </c>
      <c r="D439" s="3">
        <v>8</v>
      </c>
    </row>
    <row r="440" spans="1:4" x14ac:dyDescent="0.25">
      <c r="A440" s="2">
        <v>437</v>
      </c>
      <c r="B440" s="3">
        <v>1</v>
      </c>
      <c r="C440" s="3">
        <v>4.5999999999999996</v>
      </c>
      <c r="D440" s="3">
        <v>12</v>
      </c>
    </row>
    <row r="441" spans="1:4" x14ac:dyDescent="0.25">
      <c r="A441" s="2">
        <v>438</v>
      </c>
      <c r="B441" s="3">
        <v>1</v>
      </c>
      <c r="C441" s="3">
        <v>4.8</v>
      </c>
      <c r="D441" s="3">
        <v>11</v>
      </c>
    </row>
    <row r="442" spans="1:4" x14ac:dyDescent="0.25">
      <c r="A442" s="2">
        <v>439</v>
      </c>
      <c r="B442" s="3">
        <v>1</v>
      </c>
      <c r="C442" s="3">
        <v>4.8</v>
      </c>
      <c r="D442" s="3">
        <v>11</v>
      </c>
    </row>
    <row r="443" spans="1:4" x14ac:dyDescent="0.25">
      <c r="A443" s="2">
        <v>440</v>
      </c>
      <c r="B443" s="3">
        <v>1</v>
      </c>
      <c r="C443" s="3">
        <v>4.4000000000000004</v>
      </c>
      <c r="D443" s="3">
        <v>40</v>
      </c>
    </row>
    <row r="444" spans="1:4" x14ac:dyDescent="0.25">
      <c r="A444" s="2">
        <v>441</v>
      </c>
      <c r="B444" s="3">
        <v>1</v>
      </c>
      <c r="C444" s="3">
        <v>4.4000000000000004</v>
      </c>
      <c r="D444" s="3">
        <v>40</v>
      </c>
    </row>
    <row r="445" spans="1:4" x14ac:dyDescent="0.25">
      <c r="A445" s="2">
        <v>442</v>
      </c>
      <c r="B445" s="3">
        <v>1</v>
      </c>
      <c r="C445" s="3">
        <v>4.4000000000000004</v>
      </c>
      <c r="D445" s="3">
        <v>40</v>
      </c>
    </row>
    <row r="446" spans="1:4" x14ac:dyDescent="0.25">
      <c r="A446" s="2">
        <v>443</v>
      </c>
      <c r="B446" s="3">
        <v>1</v>
      </c>
      <c r="C446" s="3">
        <v>4.4000000000000004</v>
      </c>
      <c r="D446" s="3">
        <v>40</v>
      </c>
    </row>
    <row r="447" spans="1:4" x14ac:dyDescent="0.25">
      <c r="A447" s="2">
        <v>444</v>
      </c>
      <c r="B447" s="3">
        <v>1</v>
      </c>
      <c r="C447" s="3">
        <v>4.4000000000000004</v>
      </c>
      <c r="D447" s="3">
        <v>40</v>
      </c>
    </row>
    <row r="448" spans="1:4" x14ac:dyDescent="0.25">
      <c r="A448" s="2">
        <v>445</v>
      </c>
      <c r="B448" s="3">
        <v>1</v>
      </c>
      <c r="C448" s="3">
        <v>4.3</v>
      </c>
      <c r="D448" s="3">
        <v>36</v>
      </c>
    </row>
    <row r="449" spans="1:4" x14ac:dyDescent="0.25">
      <c r="A449" s="2">
        <v>446</v>
      </c>
      <c r="B449" s="3">
        <v>1</v>
      </c>
      <c r="C449" s="3">
        <v>4.3</v>
      </c>
      <c r="D449" s="3">
        <v>16</v>
      </c>
    </row>
    <row r="450" spans="1:4" x14ac:dyDescent="0.25">
      <c r="A450" s="2">
        <v>447</v>
      </c>
      <c r="B450" s="3">
        <v>1</v>
      </c>
      <c r="C450" s="3">
        <v>4.8</v>
      </c>
      <c r="D450" s="3">
        <v>17</v>
      </c>
    </row>
    <row r="451" spans="1:4" x14ac:dyDescent="0.25">
      <c r="A451" s="2">
        <v>448</v>
      </c>
      <c r="B451" s="3">
        <v>1</v>
      </c>
      <c r="C451" s="3">
        <v>4.8</v>
      </c>
      <c r="D451" s="3">
        <v>14</v>
      </c>
    </row>
    <row r="452" spans="1:4" x14ac:dyDescent="0.25">
      <c r="A452" s="2">
        <v>449</v>
      </c>
      <c r="B452" s="3">
        <v>1</v>
      </c>
      <c r="C452" s="3">
        <v>4.8</v>
      </c>
      <c r="D452" s="3">
        <v>21</v>
      </c>
    </row>
    <row r="453" spans="1:4" x14ac:dyDescent="0.25">
      <c r="A453" s="2">
        <v>450</v>
      </c>
      <c r="B453" s="3">
        <v>1</v>
      </c>
      <c r="C453" s="3">
        <v>4.5</v>
      </c>
      <c r="D453" s="3">
        <v>18</v>
      </c>
    </row>
    <row r="454" spans="1:4" x14ac:dyDescent="0.25">
      <c r="A454" s="2">
        <v>451</v>
      </c>
      <c r="B454" s="3">
        <v>1</v>
      </c>
      <c r="C454" s="3">
        <v>4.4000000000000004</v>
      </c>
      <c r="D454" s="3">
        <v>17</v>
      </c>
    </row>
    <row r="455" spans="1:4" x14ac:dyDescent="0.25">
      <c r="A455" s="2">
        <v>452</v>
      </c>
      <c r="B455" s="3">
        <v>1</v>
      </c>
      <c r="C455" s="3">
        <v>4.8</v>
      </c>
      <c r="D455" s="3">
        <v>5</v>
      </c>
    </row>
    <row r="456" spans="1:4" x14ac:dyDescent="0.25">
      <c r="A456" s="2">
        <v>453</v>
      </c>
      <c r="B456" s="3">
        <v>1</v>
      </c>
      <c r="C456" s="3">
        <v>4.8</v>
      </c>
      <c r="D456" s="3">
        <v>5</v>
      </c>
    </row>
    <row r="457" spans="1:4" x14ac:dyDescent="0.25">
      <c r="A457" s="2">
        <v>454</v>
      </c>
      <c r="B457" s="3">
        <v>1</v>
      </c>
      <c r="C457" s="3">
        <v>4.5999999999999996</v>
      </c>
      <c r="D457" s="3">
        <v>21</v>
      </c>
    </row>
    <row r="458" spans="1:4" x14ac:dyDescent="0.25">
      <c r="A458" s="2">
        <v>455</v>
      </c>
      <c r="B458" s="3">
        <v>1</v>
      </c>
      <c r="C458" s="3">
        <v>4.3</v>
      </c>
      <c r="D458" s="3">
        <v>18</v>
      </c>
    </row>
    <row r="459" spans="1:4" x14ac:dyDescent="0.25">
      <c r="A459" s="2">
        <v>456</v>
      </c>
      <c r="B459" s="3">
        <v>1</v>
      </c>
      <c r="C459" s="3">
        <v>4.3</v>
      </c>
      <c r="D459" s="3">
        <v>18</v>
      </c>
    </row>
    <row r="460" spans="1:4" x14ac:dyDescent="0.25">
      <c r="A460" s="2">
        <v>457</v>
      </c>
      <c r="B460" s="3">
        <v>1</v>
      </c>
      <c r="C460" s="3">
        <v>4.5999999999999996</v>
      </c>
      <c r="D460" s="3">
        <v>12</v>
      </c>
    </row>
    <row r="461" spans="1:4" x14ac:dyDescent="0.25">
      <c r="A461" s="2">
        <v>458</v>
      </c>
      <c r="B461" s="3">
        <v>1</v>
      </c>
      <c r="C461" s="3">
        <v>4.5999999999999996</v>
      </c>
      <c r="D461" s="3">
        <v>14</v>
      </c>
    </row>
    <row r="462" spans="1:4" x14ac:dyDescent="0.25">
      <c r="A462" s="2">
        <v>459</v>
      </c>
      <c r="B462" s="3">
        <v>1</v>
      </c>
      <c r="C462" s="3">
        <v>4.8</v>
      </c>
      <c r="D462" s="3">
        <v>12</v>
      </c>
    </row>
    <row r="463" spans="1:4" x14ac:dyDescent="0.25">
      <c r="A463" s="2">
        <v>460</v>
      </c>
      <c r="B463" s="3">
        <v>1</v>
      </c>
      <c r="C463" s="3">
        <v>4.5999999999999996</v>
      </c>
      <c r="D463" s="3">
        <v>8</v>
      </c>
    </row>
    <row r="464" spans="1:4" x14ac:dyDescent="0.25">
      <c r="A464" s="2">
        <v>461</v>
      </c>
      <c r="B464" s="3">
        <v>1</v>
      </c>
      <c r="C464" s="3">
        <v>4.5999999999999996</v>
      </c>
      <c r="D464" s="3">
        <v>8</v>
      </c>
    </row>
    <row r="465" spans="1:4" x14ac:dyDescent="0.25">
      <c r="A465" s="2">
        <v>462</v>
      </c>
      <c r="B465" s="3">
        <v>1</v>
      </c>
      <c r="C465" s="3">
        <v>4.5999999999999996</v>
      </c>
      <c r="D465" s="3">
        <v>0</v>
      </c>
    </row>
    <row r="466" spans="1:4" x14ac:dyDescent="0.25">
      <c r="A466" s="2">
        <v>463</v>
      </c>
      <c r="B466" s="3">
        <v>1</v>
      </c>
      <c r="C466" s="3">
        <v>4.5</v>
      </c>
      <c r="D466" s="3">
        <v>14</v>
      </c>
    </row>
    <row r="467" spans="1:4" x14ac:dyDescent="0.25">
      <c r="A467" s="2">
        <v>464</v>
      </c>
      <c r="B467" s="3">
        <v>1</v>
      </c>
      <c r="C467" s="3">
        <v>4.8</v>
      </c>
      <c r="D467" s="3">
        <v>10</v>
      </c>
    </row>
    <row r="468" spans="1:4" x14ac:dyDescent="0.25">
      <c r="A468" s="2">
        <v>465</v>
      </c>
      <c r="B468" s="3">
        <v>1</v>
      </c>
      <c r="C468" s="3">
        <v>4.5999999999999996</v>
      </c>
      <c r="D468" s="3">
        <v>15</v>
      </c>
    </row>
    <row r="469" spans="1:4" x14ac:dyDescent="0.25">
      <c r="A469" s="2">
        <v>466</v>
      </c>
      <c r="B469" s="3">
        <v>1</v>
      </c>
      <c r="C469" s="3">
        <v>4.5999999999999996</v>
      </c>
      <c r="D469" s="3">
        <v>15</v>
      </c>
    </row>
    <row r="470" spans="1:4" x14ac:dyDescent="0.25">
      <c r="A470" s="2">
        <v>467</v>
      </c>
      <c r="B470" s="3">
        <v>1</v>
      </c>
      <c r="C470" s="3">
        <v>4.5999999999999996</v>
      </c>
      <c r="D470" s="3">
        <v>15</v>
      </c>
    </row>
    <row r="471" spans="1:4" x14ac:dyDescent="0.25">
      <c r="A471" s="2">
        <v>468</v>
      </c>
      <c r="B471" s="3">
        <v>1</v>
      </c>
      <c r="C471" s="3">
        <v>4.7</v>
      </c>
      <c r="D471" s="3">
        <v>9</v>
      </c>
    </row>
    <row r="472" spans="1:4" x14ac:dyDescent="0.25">
      <c r="A472" s="2">
        <v>469</v>
      </c>
      <c r="B472" s="3">
        <v>1</v>
      </c>
      <c r="C472" s="3">
        <v>4.7</v>
      </c>
      <c r="D472" s="3">
        <v>7</v>
      </c>
    </row>
    <row r="473" spans="1:4" x14ac:dyDescent="0.25">
      <c r="A473" s="2">
        <v>470</v>
      </c>
      <c r="B473" s="3">
        <v>1</v>
      </c>
      <c r="C473" s="3">
        <v>4.7</v>
      </c>
      <c r="D473" s="3">
        <v>10</v>
      </c>
    </row>
    <row r="474" spans="1:4" x14ac:dyDescent="0.25">
      <c r="A474" s="2">
        <v>471</v>
      </c>
      <c r="B474" s="3">
        <v>1</v>
      </c>
      <c r="C474" s="3">
        <v>4.4000000000000004</v>
      </c>
      <c r="D474" s="3">
        <v>6</v>
      </c>
    </row>
    <row r="475" spans="1:4" x14ac:dyDescent="0.25">
      <c r="A475" s="2">
        <v>472</v>
      </c>
      <c r="B475" s="3">
        <v>1</v>
      </c>
      <c r="C475" s="3">
        <v>4.4000000000000004</v>
      </c>
      <c r="D475" s="3">
        <v>9</v>
      </c>
    </row>
    <row r="476" spans="1:4" x14ac:dyDescent="0.25">
      <c r="A476" s="2">
        <v>473</v>
      </c>
      <c r="B476" s="3">
        <v>1</v>
      </c>
      <c r="C476" s="3">
        <v>4.7</v>
      </c>
      <c r="D476" s="3">
        <v>10</v>
      </c>
    </row>
    <row r="477" spans="1:4" x14ac:dyDescent="0.25">
      <c r="A477" s="2">
        <v>474</v>
      </c>
      <c r="B477" s="3">
        <v>1</v>
      </c>
      <c r="C477" s="3">
        <v>4.7</v>
      </c>
      <c r="D477" s="3">
        <v>82</v>
      </c>
    </row>
    <row r="478" spans="1:4" x14ac:dyDescent="0.25">
      <c r="A478" s="2">
        <v>475</v>
      </c>
      <c r="B478" s="3">
        <v>1</v>
      </c>
      <c r="C478" s="3">
        <v>4.8</v>
      </c>
      <c r="D478" s="3">
        <v>12</v>
      </c>
    </row>
    <row r="479" spans="1:4" x14ac:dyDescent="0.25">
      <c r="A479" s="2">
        <v>476</v>
      </c>
      <c r="B479" s="3">
        <v>1</v>
      </c>
      <c r="C479" s="3">
        <v>4.7</v>
      </c>
      <c r="D479" s="3">
        <v>10</v>
      </c>
    </row>
    <row r="480" spans="1:4" x14ac:dyDescent="0.25">
      <c r="A480" s="2">
        <v>477</v>
      </c>
      <c r="B480" s="3">
        <v>1</v>
      </c>
      <c r="C480" s="3">
        <v>4.9000000000000004</v>
      </c>
      <c r="D480" s="3">
        <v>5</v>
      </c>
    </row>
    <row r="481" spans="1:4" x14ac:dyDescent="0.25">
      <c r="A481" s="2">
        <v>478</v>
      </c>
      <c r="B481" s="3">
        <v>1</v>
      </c>
      <c r="C481" s="3">
        <v>4.9000000000000004</v>
      </c>
      <c r="D481" s="3">
        <v>5</v>
      </c>
    </row>
    <row r="482" spans="1:4" x14ac:dyDescent="0.25">
      <c r="A482" s="2">
        <v>479</v>
      </c>
      <c r="B482" s="3">
        <v>1</v>
      </c>
      <c r="C482" s="3">
        <v>4.9000000000000004</v>
      </c>
      <c r="D482" s="3">
        <v>5</v>
      </c>
    </row>
    <row r="483" spans="1:4" x14ac:dyDescent="0.25">
      <c r="A483" s="2">
        <v>480</v>
      </c>
      <c r="B483" s="3">
        <v>1</v>
      </c>
      <c r="C483" s="3">
        <v>4.9000000000000004</v>
      </c>
      <c r="D483" s="3">
        <v>5</v>
      </c>
    </row>
    <row r="484" spans="1:4" x14ac:dyDescent="0.25">
      <c r="A484" s="2">
        <v>481</v>
      </c>
      <c r="B484" s="3">
        <v>1</v>
      </c>
      <c r="C484" s="3">
        <v>4.9000000000000004</v>
      </c>
      <c r="D484" s="3">
        <v>5</v>
      </c>
    </row>
    <row r="485" spans="1:4" x14ac:dyDescent="0.25">
      <c r="A485" s="2">
        <v>482</v>
      </c>
      <c r="B485" s="3">
        <v>1</v>
      </c>
      <c r="C485" s="3">
        <v>4.9000000000000004</v>
      </c>
      <c r="D485" s="3">
        <v>5</v>
      </c>
    </row>
    <row r="486" spans="1:4" x14ac:dyDescent="0.25">
      <c r="A486" s="2">
        <v>483</v>
      </c>
      <c r="B486" s="3">
        <v>1</v>
      </c>
      <c r="C486" s="3">
        <v>4.9000000000000004</v>
      </c>
      <c r="D486" s="3">
        <v>5</v>
      </c>
    </row>
    <row r="487" spans="1:4" x14ac:dyDescent="0.25">
      <c r="A487" s="2">
        <v>484</v>
      </c>
      <c r="B487" s="3">
        <v>1</v>
      </c>
      <c r="C487" s="3">
        <v>4.5999999999999996</v>
      </c>
      <c r="D487" s="3">
        <v>16</v>
      </c>
    </row>
    <row r="488" spans="1:4" x14ac:dyDescent="0.25">
      <c r="A488" s="2">
        <v>485</v>
      </c>
      <c r="B488" s="3">
        <v>1</v>
      </c>
      <c r="C488" s="3">
        <v>4.5999999999999996</v>
      </c>
      <c r="D488" s="3">
        <v>16</v>
      </c>
    </row>
    <row r="489" spans="1:4" x14ac:dyDescent="0.25">
      <c r="A489" s="2">
        <v>486</v>
      </c>
      <c r="B489" s="3">
        <v>1</v>
      </c>
      <c r="C489" s="3">
        <v>4.5999999999999996</v>
      </c>
      <c r="D489" s="3">
        <v>16</v>
      </c>
    </row>
    <row r="490" spans="1:4" x14ac:dyDescent="0.25">
      <c r="A490" s="2">
        <v>487</v>
      </c>
      <c r="B490" s="3">
        <v>1</v>
      </c>
      <c r="C490" s="3">
        <v>4.9000000000000004</v>
      </c>
      <c r="D490" s="3">
        <v>10</v>
      </c>
    </row>
    <row r="491" spans="1:4" x14ac:dyDescent="0.25">
      <c r="A491" s="2">
        <v>488</v>
      </c>
      <c r="B491" s="3">
        <v>1</v>
      </c>
      <c r="C491" s="3">
        <v>4.9000000000000004</v>
      </c>
      <c r="D491" s="3">
        <v>10</v>
      </c>
    </row>
    <row r="492" spans="1:4" x14ac:dyDescent="0.25">
      <c r="A492" s="2">
        <v>489</v>
      </c>
      <c r="B492" s="3">
        <v>1</v>
      </c>
      <c r="C492" s="3">
        <v>4.9000000000000004</v>
      </c>
      <c r="D492" s="3">
        <v>10</v>
      </c>
    </row>
    <row r="493" spans="1:4" x14ac:dyDescent="0.25">
      <c r="A493" s="2">
        <v>490</v>
      </c>
      <c r="B493" s="3">
        <v>1</v>
      </c>
      <c r="C493" s="3">
        <v>4.9000000000000004</v>
      </c>
      <c r="D493" s="3">
        <v>10</v>
      </c>
    </row>
    <row r="494" spans="1:4" x14ac:dyDescent="0.25">
      <c r="A494" s="2">
        <v>491</v>
      </c>
      <c r="B494" s="3">
        <v>1</v>
      </c>
      <c r="C494" s="3">
        <v>4.8</v>
      </c>
      <c r="D494" s="3">
        <v>4</v>
      </c>
    </row>
    <row r="495" spans="1:4" x14ac:dyDescent="0.25">
      <c r="A495" s="2">
        <v>492</v>
      </c>
      <c r="B495" s="3">
        <v>1</v>
      </c>
      <c r="C495" s="3">
        <v>4.8</v>
      </c>
      <c r="D495" s="3">
        <v>4</v>
      </c>
    </row>
    <row r="496" spans="1:4" x14ac:dyDescent="0.25">
      <c r="A496" s="2">
        <v>493</v>
      </c>
      <c r="B496" s="3">
        <v>1</v>
      </c>
      <c r="C496" s="3">
        <v>4.7</v>
      </c>
      <c r="D496" s="3">
        <v>16</v>
      </c>
    </row>
    <row r="497" spans="1:4" x14ac:dyDescent="0.25">
      <c r="A497" s="2">
        <v>494</v>
      </c>
      <c r="B497" s="3">
        <v>1</v>
      </c>
      <c r="C497" s="3">
        <v>4.7</v>
      </c>
      <c r="D497" s="3">
        <v>15</v>
      </c>
    </row>
    <row r="498" spans="1:4" x14ac:dyDescent="0.25">
      <c r="A498" s="2">
        <v>495</v>
      </c>
      <c r="B498" s="3">
        <v>1</v>
      </c>
      <c r="C498" s="3">
        <v>4.5999999999999996</v>
      </c>
      <c r="D498" s="3">
        <v>19</v>
      </c>
    </row>
    <row r="499" spans="1:4" x14ac:dyDescent="0.25">
      <c r="A499" s="2">
        <v>496</v>
      </c>
      <c r="B499" s="3">
        <v>1</v>
      </c>
      <c r="C499" s="3">
        <v>4.5999999999999996</v>
      </c>
      <c r="D499" s="3">
        <v>19</v>
      </c>
    </row>
    <row r="500" spans="1:4" x14ac:dyDescent="0.25">
      <c r="A500" s="2">
        <v>497</v>
      </c>
      <c r="B500" s="3">
        <v>1</v>
      </c>
      <c r="C500" s="3">
        <v>4.5</v>
      </c>
      <c r="D500" s="3">
        <v>9</v>
      </c>
    </row>
    <row r="501" spans="1:4" x14ac:dyDescent="0.25">
      <c r="A501" s="2">
        <v>498</v>
      </c>
      <c r="B501" s="3">
        <v>1</v>
      </c>
      <c r="C501" s="3">
        <v>4.5</v>
      </c>
      <c r="D501" s="3">
        <v>23</v>
      </c>
    </row>
    <row r="502" spans="1:4" x14ac:dyDescent="0.25">
      <c r="A502" s="2">
        <v>499</v>
      </c>
      <c r="B502" s="3">
        <v>1</v>
      </c>
      <c r="C502" s="3">
        <v>4.3</v>
      </c>
      <c r="D502" s="3">
        <v>11</v>
      </c>
    </row>
    <row r="503" spans="1:4" x14ac:dyDescent="0.25">
      <c r="A503" s="2">
        <v>500</v>
      </c>
      <c r="B503" s="3">
        <v>1</v>
      </c>
      <c r="C503" s="3">
        <v>4.3</v>
      </c>
      <c r="D503" s="3">
        <v>11</v>
      </c>
    </row>
    <row r="504" spans="1:4" x14ac:dyDescent="0.25">
      <c r="A504" s="2">
        <v>501</v>
      </c>
      <c r="B504" s="3">
        <v>1</v>
      </c>
      <c r="C504" s="3">
        <v>4.5999999999999996</v>
      </c>
      <c r="D504" s="3">
        <v>23</v>
      </c>
    </row>
    <row r="505" spans="1:4" x14ac:dyDescent="0.25">
      <c r="A505" s="2">
        <v>502</v>
      </c>
      <c r="B505" s="3">
        <v>1</v>
      </c>
      <c r="C505" s="3">
        <v>4.5999999999999996</v>
      </c>
      <c r="D505" s="3">
        <v>23</v>
      </c>
    </row>
    <row r="506" spans="1:4" x14ac:dyDescent="0.25">
      <c r="A506" s="2">
        <v>503</v>
      </c>
      <c r="B506" s="3">
        <v>1</v>
      </c>
      <c r="C506" s="3">
        <v>4.5999999999999996</v>
      </c>
      <c r="D506" s="3">
        <v>23</v>
      </c>
    </row>
    <row r="507" spans="1:4" x14ac:dyDescent="0.25">
      <c r="A507" s="2">
        <v>504</v>
      </c>
      <c r="B507" s="3">
        <v>1</v>
      </c>
      <c r="C507" s="3">
        <v>4.5999999999999996</v>
      </c>
      <c r="D507" s="3">
        <v>23</v>
      </c>
    </row>
    <row r="508" spans="1:4" x14ac:dyDescent="0.25">
      <c r="A508" s="2">
        <v>505</v>
      </c>
      <c r="B508" s="3">
        <v>1</v>
      </c>
      <c r="C508" s="3">
        <v>4.3</v>
      </c>
      <c r="D508" s="3">
        <v>12</v>
      </c>
    </row>
    <row r="509" spans="1:4" x14ac:dyDescent="0.25">
      <c r="A509" s="2">
        <v>506</v>
      </c>
      <c r="B509" s="3">
        <v>1</v>
      </c>
      <c r="C509" s="3">
        <v>4.8</v>
      </c>
      <c r="D509" s="3">
        <v>0</v>
      </c>
    </row>
    <row r="510" spans="1:4" x14ac:dyDescent="0.25">
      <c r="A510" s="2">
        <v>507</v>
      </c>
      <c r="B510" s="3">
        <v>1</v>
      </c>
      <c r="C510" s="3">
        <v>4.8</v>
      </c>
      <c r="D510" s="3">
        <v>0</v>
      </c>
    </row>
    <row r="511" spans="1:4" x14ac:dyDescent="0.25">
      <c r="A511" s="2">
        <v>508</v>
      </c>
      <c r="B511" s="3">
        <v>1</v>
      </c>
      <c r="C511" s="3">
        <v>4.8</v>
      </c>
      <c r="D511" s="3">
        <v>0</v>
      </c>
    </row>
    <row r="512" spans="1:4" x14ac:dyDescent="0.25">
      <c r="A512" s="2">
        <v>509</v>
      </c>
      <c r="B512" s="3">
        <v>1</v>
      </c>
      <c r="C512" s="3">
        <v>4.8</v>
      </c>
      <c r="D512" s="3">
        <v>0</v>
      </c>
    </row>
    <row r="513" spans="1:4" x14ac:dyDescent="0.25">
      <c r="A513" s="2">
        <v>510</v>
      </c>
      <c r="B513" s="3">
        <v>1</v>
      </c>
      <c r="C513" s="3">
        <v>4.8</v>
      </c>
      <c r="D513" s="3">
        <v>7</v>
      </c>
    </row>
    <row r="514" spans="1:4" x14ac:dyDescent="0.25">
      <c r="A514" s="2">
        <v>511</v>
      </c>
      <c r="B514" s="3">
        <v>1</v>
      </c>
      <c r="C514" s="3">
        <v>4.5999999999999996</v>
      </c>
      <c r="D514" s="3">
        <v>21</v>
      </c>
    </row>
    <row r="515" spans="1:4" x14ac:dyDescent="0.25">
      <c r="A515" s="2">
        <v>512</v>
      </c>
      <c r="B515" s="3">
        <v>1</v>
      </c>
      <c r="C515" s="3">
        <v>4.8</v>
      </c>
      <c r="D515" s="3">
        <v>21</v>
      </c>
    </row>
    <row r="516" spans="1:4" x14ac:dyDescent="0.25">
      <c r="A516" s="2">
        <v>513</v>
      </c>
      <c r="B516" s="3">
        <v>1</v>
      </c>
      <c r="C516" s="3">
        <v>4.5</v>
      </c>
      <c r="D516" s="3">
        <v>15</v>
      </c>
    </row>
    <row r="517" spans="1:4" x14ac:dyDescent="0.25">
      <c r="A517" s="2">
        <v>514</v>
      </c>
      <c r="B517" s="3">
        <v>1</v>
      </c>
      <c r="C517" s="3">
        <v>4.7</v>
      </c>
      <c r="D517" s="3">
        <v>9</v>
      </c>
    </row>
    <row r="518" spans="1:4" x14ac:dyDescent="0.25">
      <c r="A518" s="2">
        <v>515</v>
      </c>
      <c r="B518" s="3">
        <v>1</v>
      </c>
      <c r="C518" s="3">
        <v>4.5</v>
      </c>
      <c r="D518" s="3">
        <v>5</v>
      </c>
    </row>
    <row r="519" spans="1:4" x14ac:dyDescent="0.25">
      <c r="A519" s="2">
        <v>516</v>
      </c>
      <c r="B519" s="3">
        <v>1</v>
      </c>
      <c r="C519" s="3">
        <v>4.8</v>
      </c>
      <c r="D519" s="3">
        <v>16</v>
      </c>
    </row>
    <row r="520" spans="1:4" x14ac:dyDescent="0.25">
      <c r="A520" s="2">
        <v>517</v>
      </c>
      <c r="B520" s="3">
        <v>1</v>
      </c>
      <c r="C520" s="3">
        <v>4.8</v>
      </c>
      <c r="D520" s="3">
        <v>16</v>
      </c>
    </row>
    <row r="521" spans="1:4" x14ac:dyDescent="0.25">
      <c r="A521" s="2">
        <v>518</v>
      </c>
      <c r="B521" s="3">
        <v>1</v>
      </c>
      <c r="C521" s="3">
        <v>4.8</v>
      </c>
      <c r="D521" s="3">
        <v>16</v>
      </c>
    </row>
    <row r="522" spans="1:4" x14ac:dyDescent="0.25">
      <c r="A522" s="2">
        <v>519</v>
      </c>
      <c r="B522" s="3">
        <v>1</v>
      </c>
      <c r="C522" s="3">
        <v>4.8</v>
      </c>
      <c r="D522" s="3">
        <v>13</v>
      </c>
    </row>
    <row r="523" spans="1:4" x14ac:dyDescent="0.25">
      <c r="A523" s="2">
        <v>520</v>
      </c>
      <c r="B523" s="3">
        <v>1</v>
      </c>
      <c r="C523" s="3">
        <v>4.8</v>
      </c>
      <c r="D523" s="3">
        <v>16</v>
      </c>
    </row>
    <row r="524" spans="1:4" x14ac:dyDescent="0.25">
      <c r="A524" s="2">
        <v>521</v>
      </c>
      <c r="B524" s="3">
        <v>1</v>
      </c>
      <c r="C524" s="3">
        <v>4.3</v>
      </c>
      <c r="D524" s="3">
        <v>20</v>
      </c>
    </row>
    <row r="525" spans="1:4" x14ac:dyDescent="0.25">
      <c r="A525" s="2">
        <v>522</v>
      </c>
      <c r="B525" s="3">
        <v>1</v>
      </c>
      <c r="C525" s="3">
        <v>4.9000000000000004</v>
      </c>
      <c r="D525" s="3">
        <v>11</v>
      </c>
    </row>
    <row r="526" spans="1:4" x14ac:dyDescent="0.25">
      <c r="A526" s="2">
        <v>523</v>
      </c>
      <c r="B526" s="3">
        <v>1</v>
      </c>
      <c r="C526" s="3">
        <v>4.8</v>
      </c>
      <c r="D526" s="3">
        <v>4</v>
      </c>
    </row>
    <row r="527" spans="1:4" x14ac:dyDescent="0.25">
      <c r="A527" s="2">
        <v>524</v>
      </c>
      <c r="B527" s="3">
        <v>1</v>
      </c>
      <c r="C527" s="3">
        <v>4.7</v>
      </c>
      <c r="D527" s="3">
        <v>9</v>
      </c>
    </row>
    <row r="528" spans="1:4" x14ac:dyDescent="0.25">
      <c r="A528" s="2">
        <v>525</v>
      </c>
      <c r="B528" s="3">
        <v>1</v>
      </c>
      <c r="C528" s="3">
        <v>4.8</v>
      </c>
      <c r="D528" s="3">
        <v>42</v>
      </c>
    </row>
    <row r="529" spans="1:4" x14ac:dyDescent="0.25">
      <c r="A529" s="2">
        <v>526</v>
      </c>
      <c r="B529" s="3">
        <v>1</v>
      </c>
      <c r="C529" s="3">
        <v>4.5</v>
      </c>
      <c r="D529" s="3">
        <v>12</v>
      </c>
    </row>
    <row r="530" spans="1:4" x14ac:dyDescent="0.25">
      <c r="A530" s="2">
        <v>527</v>
      </c>
      <c r="B530" s="3">
        <v>1</v>
      </c>
      <c r="C530" s="3">
        <v>4.5999999999999996</v>
      </c>
      <c r="D530" s="3">
        <v>18</v>
      </c>
    </row>
    <row r="531" spans="1:4" x14ac:dyDescent="0.25">
      <c r="A531" s="2">
        <v>528</v>
      </c>
      <c r="B531" s="3">
        <v>1</v>
      </c>
      <c r="C531" s="3">
        <v>4.7</v>
      </c>
      <c r="D531" s="3">
        <v>17</v>
      </c>
    </row>
    <row r="532" spans="1:4" x14ac:dyDescent="0.25">
      <c r="A532" s="2">
        <v>529</v>
      </c>
      <c r="B532" s="3">
        <v>1</v>
      </c>
      <c r="C532" s="3">
        <v>4.7</v>
      </c>
      <c r="D532" s="3">
        <v>14</v>
      </c>
    </row>
    <row r="533" spans="1:4" x14ac:dyDescent="0.25">
      <c r="A533" s="2">
        <v>530</v>
      </c>
      <c r="B533" s="3">
        <v>1</v>
      </c>
      <c r="C533" s="3">
        <v>4.8</v>
      </c>
      <c r="D533" s="3">
        <v>13</v>
      </c>
    </row>
    <row r="534" spans="1:4" x14ac:dyDescent="0.25">
      <c r="A534" s="2">
        <v>531</v>
      </c>
      <c r="B534" s="3">
        <v>1</v>
      </c>
      <c r="C534" s="3">
        <v>4.4000000000000004</v>
      </c>
      <c r="D534" s="3">
        <v>9</v>
      </c>
    </row>
    <row r="535" spans="1:4" x14ac:dyDescent="0.25">
      <c r="A535" s="2">
        <v>532</v>
      </c>
      <c r="B535" s="3">
        <v>1</v>
      </c>
      <c r="C535" s="3">
        <v>4.4000000000000004</v>
      </c>
      <c r="D535" s="3">
        <v>6</v>
      </c>
    </row>
    <row r="536" spans="1:4" x14ac:dyDescent="0.25">
      <c r="A536" s="2">
        <v>533</v>
      </c>
      <c r="B536" s="3">
        <v>1</v>
      </c>
      <c r="C536" s="3">
        <v>4.4000000000000004</v>
      </c>
      <c r="D536" s="3">
        <v>6</v>
      </c>
    </row>
    <row r="537" spans="1:4" x14ac:dyDescent="0.25">
      <c r="A537" s="2">
        <v>534</v>
      </c>
      <c r="B537" s="3">
        <v>1</v>
      </c>
      <c r="C537" s="3">
        <v>4.8</v>
      </c>
      <c r="D537" s="3">
        <v>14</v>
      </c>
    </row>
    <row r="538" spans="1:4" x14ac:dyDescent="0.25">
      <c r="A538" s="2">
        <v>535</v>
      </c>
      <c r="B538" s="3">
        <v>1</v>
      </c>
      <c r="C538" s="3">
        <v>4.8</v>
      </c>
      <c r="D538" s="3">
        <v>15</v>
      </c>
    </row>
    <row r="539" spans="1:4" x14ac:dyDescent="0.25">
      <c r="A539" s="2">
        <v>536</v>
      </c>
      <c r="B539" s="3">
        <v>1</v>
      </c>
      <c r="C539" s="3">
        <v>4.8</v>
      </c>
      <c r="D539" s="3">
        <v>13</v>
      </c>
    </row>
    <row r="540" spans="1:4" x14ac:dyDescent="0.25">
      <c r="A540" s="2">
        <v>537</v>
      </c>
      <c r="B540" s="3">
        <v>1</v>
      </c>
      <c r="C540" s="3">
        <v>4.5999999999999996</v>
      </c>
      <c r="D540" s="3">
        <v>12</v>
      </c>
    </row>
    <row r="541" spans="1:4" x14ac:dyDescent="0.25">
      <c r="A541" s="2">
        <v>538</v>
      </c>
      <c r="B541" s="3">
        <v>1</v>
      </c>
      <c r="C541" s="3">
        <v>4.4000000000000004</v>
      </c>
      <c r="D541" s="3">
        <v>18</v>
      </c>
    </row>
    <row r="542" spans="1:4" x14ac:dyDescent="0.25">
      <c r="A542" s="2">
        <v>539</v>
      </c>
      <c r="B542" s="3">
        <v>1</v>
      </c>
      <c r="C542" s="3">
        <v>4.5</v>
      </c>
      <c r="D542" s="3">
        <v>15</v>
      </c>
    </row>
    <row r="543" spans="1:4" x14ac:dyDescent="0.25">
      <c r="A543" s="2">
        <v>540</v>
      </c>
      <c r="B543" s="3">
        <v>1</v>
      </c>
      <c r="C543" s="3">
        <v>4.2</v>
      </c>
      <c r="D543" s="3">
        <v>11</v>
      </c>
    </row>
    <row r="544" spans="1:4" x14ac:dyDescent="0.25">
      <c r="A544" s="2">
        <v>541</v>
      </c>
      <c r="B544" s="3">
        <v>1</v>
      </c>
      <c r="C544" s="3">
        <v>4.8</v>
      </c>
      <c r="D544" s="3">
        <v>9</v>
      </c>
    </row>
    <row r="545" spans="1:4" x14ac:dyDescent="0.25">
      <c r="A545" s="2">
        <v>542</v>
      </c>
      <c r="B545" s="3">
        <v>1</v>
      </c>
      <c r="C545" s="3">
        <v>4.8</v>
      </c>
      <c r="D545" s="3">
        <v>9</v>
      </c>
    </row>
    <row r="546" spans="1:4" x14ac:dyDescent="0.25">
      <c r="A546" s="2">
        <v>543</v>
      </c>
      <c r="B546" s="3">
        <v>1</v>
      </c>
      <c r="C546" s="3">
        <v>4.8</v>
      </c>
      <c r="D546" s="3">
        <v>9</v>
      </c>
    </row>
    <row r="547" spans="1:4" x14ac:dyDescent="0.25">
      <c r="A547" s="2">
        <v>544</v>
      </c>
      <c r="B547" s="3">
        <v>1</v>
      </c>
      <c r="C547" s="3">
        <v>4.8</v>
      </c>
      <c r="D547" s="3">
        <v>9</v>
      </c>
    </row>
    <row r="548" spans="1:4" x14ac:dyDescent="0.25">
      <c r="A548" s="2">
        <v>545</v>
      </c>
      <c r="B548" s="3">
        <v>1</v>
      </c>
      <c r="C548" s="3">
        <v>4.8</v>
      </c>
      <c r="D548" s="3">
        <v>9</v>
      </c>
    </row>
    <row r="549" spans="1:4" x14ac:dyDescent="0.25">
      <c r="A549" s="2">
        <v>546</v>
      </c>
      <c r="B549" s="3">
        <v>1</v>
      </c>
      <c r="C549" s="3">
        <v>4.9000000000000004</v>
      </c>
      <c r="D549" s="3">
        <v>8</v>
      </c>
    </row>
    <row r="550" spans="1:4" x14ac:dyDescent="0.25">
      <c r="A550" s="2">
        <v>547</v>
      </c>
      <c r="B550" s="3">
        <v>1</v>
      </c>
      <c r="C550" s="3">
        <v>4.7</v>
      </c>
      <c r="D550" s="3">
        <v>8</v>
      </c>
    </row>
    <row r="551" spans="1:4" x14ac:dyDescent="0.25">
      <c r="A551" s="2">
        <v>548</v>
      </c>
      <c r="B551" s="3">
        <v>1</v>
      </c>
      <c r="C551" s="3">
        <v>4.7</v>
      </c>
      <c r="D551" s="3">
        <v>8</v>
      </c>
    </row>
    <row r="552" spans="1:4" x14ac:dyDescent="0.25">
      <c r="A552" s="2">
        <v>549</v>
      </c>
      <c r="B552" s="3">
        <v>1</v>
      </c>
      <c r="C552" s="3">
        <v>4.7</v>
      </c>
      <c r="D552" s="3">
        <v>8</v>
      </c>
    </row>
    <row r="553" spans="1:4" x14ac:dyDescent="0.25">
      <c r="A553" s="2">
        <v>550</v>
      </c>
      <c r="B553" s="3">
        <v>1</v>
      </c>
      <c r="C553" s="3">
        <v>4.7</v>
      </c>
      <c r="D553" s="3">
        <v>8</v>
      </c>
    </row>
  </sheetData>
  <conditionalFormatting sqref="J22">
    <cfRule type="expression" priority="1">
      <formula>"if($J$22=""High"",[Red],[Yellow]"</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3"/>
  <sheetViews>
    <sheetView workbookViewId="0">
      <selection activeCell="G8" sqref="G8"/>
    </sheetView>
  </sheetViews>
  <sheetFormatPr defaultRowHeight="15" x14ac:dyDescent="0.25"/>
  <cols>
    <col min="1" max="1" width="33" customWidth="1"/>
    <col min="2" max="2" width="12" bestFit="1" customWidth="1"/>
    <col min="3" max="3" width="14.42578125" bestFit="1" customWidth="1"/>
  </cols>
  <sheetData>
    <row r="3" spans="1:3" x14ac:dyDescent="0.25">
      <c r="A3" s="1" t="s">
        <v>614</v>
      </c>
      <c r="B3" t="s">
        <v>617</v>
      </c>
      <c r="C3" t="s">
        <v>615</v>
      </c>
    </row>
    <row r="4" spans="1:3" x14ac:dyDescent="0.25">
      <c r="A4" s="2" t="s">
        <v>347</v>
      </c>
      <c r="B4" s="4">
        <v>460</v>
      </c>
      <c r="C4" s="3">
        <v>10</v>
      </c>
    </row>
    <row r="5" spans="1:3" x14ac:dyDescent="0.25">
      <c r="A5" s="2" t="s">
        <v>500</v>
      </c>
      <c r="B5" s="4">
        <v>236</v>
      </c>
      <c r="C5" s="3">
        <v>6</v>
      </c>
    </row>
    <row r="6" spans="1:3" x14ac:dyDescent="0.25">
      <c r="A6" s="2" t="s">
        <v>122</v>
      </c>
      <c r="B6" s="4">
        <v>210</v>
      </c>
      <c r="C6" s="3">
        <v>2</v>
      </c>
    </row>
    <row r="7" spans="1:3" x14ac:dyDescent="0.25">
      <c r="A7" s="2" t="s">
        <v>392</v>
      </c>
      <c r="B7" s="4">
        <v>189</v>
      </c>
      <c r="C7" s="3">
        <v>11</v>
      </c>
    </row>
    <row r="8" spans="1:3" x14ac:dyDescent="0.25">
      <c r="A8" s="2" t="s">
        <v>378</v>
      </c>
      <c r="B8" s="4">
        <v>153</v>
      </c>
      <c r="C8" s="3">
        <v>9</v>
      </c>
    </row>
    <row r="9" spans="1:3" x14ac:dyDescent="0.25">
      <c r="A9" s="2" t="s">
        <v>95</v>
      </c>
      <c r="B9" s="4">
        <v>147</v>
      </c>
      <c r="C9" s="3">
        <v>11</v>
      </c>
    </row>
    <row r="10" spans="1:3" x14ac:dyDescent="0.25">
      <c r="A10" s="2" t="s">
        <v>396</v>
      </c>
      <c r="B10" s="4">
        <v>144</v>
      </c>
      <c r="C10" s="3">
        <v>7</v>
      </c>
    </row>
    <row r="11" spans="1:3" x14ac:dyDescent="0.25">
      <c r="A11" s="2" t="s">
        <v>82</v>
      </c>
      <c r="B11" s="4">
        <v>139</v>
      </c>
      <c r="C11" s="3">
        <v>7</v>
      </c>
    </row>
    <row r="12" spans="1:3" x14ac:dyDescent="0.25">
      <c r="A12" s="2" t="s">
        <v>160</v>
      </c>
      <c r="B12" s="4">
        <v>121</v>
      </c>
      <c r="C12" s="3">
        <v>6</v>
      </c>
    </row>
    <row r="13" spans="1:3" x14ac:dyDescent="0.25">
      <c r="A13" s="2" t="s">
        <v>87</v>
      </c>
      <c r="B13" s="4">
        <v>111</v>
      </c>
      <c r="C13" s="3">
        <v>12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zoomScaleNormal="100" workbookViewId="0">
      <selection activeCell="H22" sqref="H22"/>
    </sheetView>
  </sheetViews>
  <sheetFormatPr defaultRowHeight="15" x14ac:dyDescent="0.25"/>
  <cols>
    <col min="1" max="1" width="80.28515625" bestFit="1" customWidth="1"/>
    <col min="2" max="2" width="12" customWidth="1"/>
    <col min="3" max="3" width="14.42578125" bestFit="1" customWidth="1"/>
  </cols>
  <sheetData>
    <row r="3" spans="1:2" x14ac:dyDescent="0.25">
      <c r="A3" s="1" t="s">
        <v>614</v>
      </c>
      <c r="B3" t="s">
        <v>617</v>
      </c>
    </row>
    <row r="4" spans="1:2" x14ac:dyDescent="0.25">
      <c r="A4" s="2" t="s">
        <v>573</v>
      </c>
      <c r="B4" s="4">
        <v>77</v>
      </c>
    </row>
    <row r="5" spans="1:2" x14ac:dyDescent="0.25">
      <c r="A5" s="2" t="s">
        <v>341</v>
      </c>
      <c r="B5" s="4">
        <v>81</v>
      </c>
    </row>
    <row r="6" spans="1:2" x14ac:dyDescent="0.25">
      <c r="A6" s="2" t="s">
        <v>537</v>
      </c>
      <c r="B6" s="4">
        <v>82</v>
      </c>
    </row>
    <row r="7" spans="1:2" x14ac:dyDescent="0.25">
      <c r="A7" s="2" t="s">
        <v>561</v>
      </c>
      <c r="B7" s="4">
        <v>92</v>
      </c>
    </row>
    <row r="8" spans="1:2" x14ac:dyDescent="0.25">
      <c r="A8" s="2" t="s">
        <v>630</v>
      </c>
      <c r="B8" s="4">
        <v>144</v>
      </c>
    </row>
    <row r="9" spans="1:2" x14ac:dyDescent="0.25">
      <c r="A9" s="2" t="s">
        <v>377</v>
      </c>
      <c r="B9" s="4">
        <v>153</v>
      </c>
    </row>
    <row r="10" spans="1:2" x14ac:dyDescent="0.25">
      <c r="A10" s="2" t="s">
        <v>391</v>
      </c>
      <c r="B10" s="4">
        <v>180</v>
      </c>
    </row>
    <row r="11" spans="1:2" x14ac:dyDescent="0.25">
      <c r="A11" s="2" t="s">
        <v>499</v>
      </c>
      <c r="B11" s="4">
        <v>200</v>
      </c>
    </row>
    <row r="12" spans="1:2" x14ac:dyDescent="0.25">
      <c r="A12" s="2" t="s">
        <v>121</v>
      </c>
      <c r="B12" s="4">
        <v>210</v>
      </c>
    </row>
    <row r="13" spans="1:2" x14ac:dyDescent="0.25">
      <c r="A13" s="2" t="s">
        <v>346</v>
      </c>
      <c r="B13" s="4">
        <v>460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0"/>
  <sheetViews>
    <sheetView workbookViewId="0">
      <selection activeCell="A4" sqref="A4:B20"/>
    </sheetView>
  </sheetViews>
  <sheetFormatPr defaultRowHeight="15" x14ac:dyDescent="0.25"/>
  <cols>
    <col min="1" max="1" width="78.5703125" customWidth="1"/>
    <col min="2" max="2" width="14.42578125" bestFit="1" customWidth="1"/>
  </cols>
  <sheetData>
    <row r="3" spans="1:2" x14ac:dyDescent="0.25">
      <c r="A3" s="1" t="s">
        <v>614</v>
      </c>
      <c r="B3" t="s">
        <v>615</v>
      </c>
    </row>
    <row r="4" spans="1:2" x14ac:dyDescent="0.25">
      <c r="A4" s="2" t="s">
        <v>170</v>
      </c>
      <c r="B4" s="3">
        <v>5</v>
      </c>
    </row>
    <row r="5" spans="1:2" x14ac:dyDescent="0.25">
      <c r="A5" s="2" t="s">
        <v>184</v>
      </c>
      <c r="B5" s="3">
        <v>5</v>
      </c>
    </row>
    <row r="6" spans="1:2" x14ac:dyDescent="0.25">
      <c r="A6" s="2" t="s">
        <v>435</v>
      </c>
      <c r="B6" s="3">
        <v>5</v>
      </c>
    </row>
    <row r="7" spans="1:2" x14ac:dyDescent="0.25">
      <c r="A7" s="2" t="s">
        <v>232</v>
      </c>
      <c r="B7" s="3">
        <v>5</v>
      </c>
    </row>
    <row r="8" spans="1:2" x14ac:dyDescent="0.25">
      <c r="A8" s="2" t="s">
        <v>278</v>
      </c>
      <c r="B8" s="3">
        <v>5</v>
      </c>
    </row>
    <row r="9" spans="1:2" x14ac:dyDescent="0.25">
      <c r="A9" s="2" t="s">
        <v>573</v>
      </c>
      <c r="B9" s="3">
        <v>5</v>
      </c>
    </row>
    <row r="10" spans="1:2" x14ac:dyDescent="0.25">
      <c r="A10" s="2" t="s">
        <v>499</v>
      </c>
      <c r="B10" s="3">
        <v>5</v>
      </c>
    </row>
    <row r="11" spans="1:2" x14ac:dyDescent="0.25">
      <c r="A11" s="2" t="s">
        <v>609</v>
      </c>
      <c r="B11" s="3">
        <v>5</v>
      </c>
    </row>
    <row r="12" spans="1:2" x14ac:dyDescent="0.25">
      <c r="A12" s="2" t="s">
        <v>565</v>
      </c>
      <c r="B12" s="3">
        <v>5</v>
      </c>
    </row>
    <row r="13" spans="1:2" x14ac:dyDescent="0.25">
      <c r="A13" s="2" t="s">
        <v>438</v>
      </c>
      <c r="B13" s="3">
        <v>6</v>
      </c>
    </row>
    <row r="14" spans="1:2" x14ac:dyDescent="0.25">
      <c r="A14" s="2" t="s">
        <v>259</v>
      </c>
      <c r="B14" s="3">
        <v>6</v>
      </c>
    </row>
    <row r="15" spans="1:2" x14ac:dyDescent="0.25">
      <c r="A15" s="2" t="s">
        <v>630</v>
      </c>
      <c r="B15" s="3">
        <v>7</v>
      </c>
    </row>
    <row r="16" spans="1:2" x14ac:dyDescent="0.25">
      <c r="A16" s="2" t="s">
        <v>541</v>
      </c>
      <c r="B16" s="3">
        <v>7</v>
      </c>
    </row>
    <row r="17" spans="1:2" x14ac:dyDescent="0.25">
      <c r="A17" s="2" t="s">
        <v>325</v>
      </c>
      <c r="B17" s="3">
        <v>8</v>
      </c>
    </row>
    <row r="18" spans="1:2" x14ac:dyDescent="0.25">
      <c r="A18" s="2" t="s">
        <v>377</v>
      </c>
      <c r="B18" s="3">
        <v>9</v>
      </c>
    </row>
    <row r="19" spans="1:2" x14ac:dyDescent="0.25">
      <c r="A19" s="2" t="s">
        <v>391</v>
      </c>
      <c r="B19" s="3">
        <v>10</v>
      </c>
    </row>
    <row r="20" spans="1:2" x14ac:dyDescent="0.25">
      <c r="A20" s="2" t="s">
        <v>346</v>
      </c>
      <c r="B20" s="3">
        <v>10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A4" sqref="A4:B5"/>
    </sheetView>
  </sheetViews>
  <sheetFormatPr defaultRowHeight="15" x14ac:dyDescent="0.25"/>
  <cols>
    <col min="1" max="1" width="13.140625" bestFit="1" customWidth="1"/>
    <col min="2" max="2" width="12" bestFit="1" customWidth="1"/>
  </cols>
  <sheetData>
    <row r="3" spans="1:2" x14ac:dyDescent="0.25">
      <c r="A3" s="1" t="s">
        <v>614</v>
      </c>
      <c r="B3" t="s">
        <v>617</v>
      </c>
    </row>
    <row r="4" spans="1:2" x14ac:dyDescent="0.25">
      <c r="A4" s="2" t="s">
        <v>13</v>
      </c>
      <c r="B4" s="4">
        <v>2604</v>
      </c>
    </row>
    <row r="5" spans="1:2" x14ac:dyDescent="0.25">
      <c r="A5" s="2" t="s">
        <v>10</v>
      </c>
      <c r="B5" s="4">
        <v>4601</v>
      </c>
    </row>
    <row r="6" spans="1:2" x14ac:dyDescent="0.25">
      <c r="B6" s="4"/>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F25" sqref="F25"/>
    </sheetView>
  </sheetViews>
  <sheetFormatPr defaultRowHeight="15" x14ac:dyDescent="0.25"/>
  <cols>
    <col min="1" max="1" width="13.140625" bestFit="1" customWidth="1"/>
    <col min="2" max="2" width="12" bestFit="1" customWidth="1"/>
  </cols>
  <sheetData>
    <row r="3" spans="1:2" x14ac:dyDescent="0.25">
      <c r="A3" s="1" t="s">
        <v>614</v>
      </c>
      <c r="B3" t="s">
        <v>617</v>
      </c>
    </row>
    <row r="4" spans="1:2" x14ac:dyDescent="0.25">
      <c r="A4" s="2">
        <v>2009</v>
      </c>
      <c r="B4" s="4">
        <v>770</v>
      </c>
    </row>
    <row r="5" spans="1:2" x14ac:dyDescent="0.25">
      <c r="A5" s="2">
        <v>2010</v>
      </c>
      <c r="B5" s="4">
        <v>674</v>
      </c>
    </row>
    <row r="6" spans="1:2" x14ac:dyDescent="0.25">
      <c r="A6" s="2">
        <v>2011</v>
      </c>
      <c r="B6" s="4">
        <v>755</v>
      </c>
    </row>
    <row r="7" spans="1:2" x14ac:dyDescent="0.25">
      <c r="A7" s="2">
        <v>2012</v>
      </c>
      <c r="B7" s="4">
        <v>765</v>
      </c>
    </row>
    <row r="8" spans="1:2" x14ac:dyDescent="0.25">
      <c r="A8" s="2">
        <v>2013</v>
      </c>
      <c r="B8" s="4">
        <v>730</v>
      </c>
    </row>
    <row r="9" spans="1:2" x14ac:dyDescent="0.25">
      <c r="A9" s="2">
        <v>2014</v>
      </c>
      <c r="B9" s="4">
        <v>732</v>
      </c>
    </row>
    <row r="10" spans="1:2" x14ac:dyDescent="0.25">
      <c r="A10" s="2">
        <v>2015</v>
      </c>
      <c r="B10" s="4">
        <v>521</v>
      </c>
    </row>
    <row r="11" spans="1:2" x14ac:dyDescent="0.25">
      <c r="A11" s="2">
        <v>2016</v>
      </c>
      <c r="B11" s="4">
        <v>659</v>
      </c>
    </row>
    <row r="12" spans="1:2" x14ac:dyDescent="0.25">
      <c r="A12" s="2">
        <v>2017</v>
      </c>
      <c r="B12" s="4">
        <v>569</v>
      </c>
    </row>
    <row r="13" spans="1:2" x14ac:dyDescent="0.25">
      <c r="A13" s="2">
        <v>2018</v>
      </c>
      <c r="B13" s="4">
        <v>526</v>
      </c>
    </row>
    <row r="14" spans="1:2" x14ac:dyDescent="0.25">
      <c r="A14" s="2">
        <v>2019</v>
      </c>
      <c r="B14" s="4">
        <v>504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53"/>
  <sheetViews>
    <sheetView workbookViewId="0">
      <selection activeCell="C7" sqref="C7"/>
    </sheetView>
  </sheetViews>
  <sheetFormatPr defaultRowHeight="15" x14ac:dyDescent="0.25"/>
  <cols>
    <col min="1" max="1" width="13.140625" bestFit="1" customWidth="1"/>
    <col min="2" max="3" width="18" bestFit="1" customWidth="1"/>
  </cols>
  <sheetData>
    <row r="3" spans="1:2" x14ac:dyDescent="0.25">
      <c r="A3" s="1" t="s">
        <v>614</v>
      </c>
      <c r="B3" t="s">
        <v>616</v>
      </c>
    </row>
    <row r="4" spans="1:2" x14ac:dyDescent="0.25">
      <c r="A4" s="2">
        <v>489</v>
      </c>
      <c r="B4" s="3">
        <v>4.9000000000000004</v>
      </c>
    </row>
    <row r="5" spans="1:2" x14ac:dyDescent="0.25">
      <c r="A5" s="2">
        <v>482</v>
      </c>
      <c r="B5" s="3">
        <v>4.9000000000000004</v>
      </c>
    </row>
    <row r="6" spans="1:2" x14ac:dyDescent="0.25">
      <c r="A6" s="2">
        <v>480</v>
      </c>
      <c r="B6" s="3">
        <v>4.9000000000000004</v>
      </c>
    </row>
    <row r="7" spans="1:2" x14ac:dyDescent="0.25">
      <c r="A7" s="2">
        <v>289</v>
      </c>
      <c r="B7" s="3">
        <v>4.9000000000000004</v>
      </c>
    </row>
    <row r="8" spans="1:2" x14ac:dyDescent="0.25">
      <c r="A8" s="2">
        <v>487</v>
      </c>
      <c r="B8" s="3">
        <v>4.9000000000000004</v>
      </c>
    </row>
    <row r="9" spans="1:2" x14ac:dyDescent="0.25">
      <c r="A9" s="2">
        <v>290</v>
      </c>
      <c r="B9" s="3">
        <v>4.9000000000000004</v>
      </c>
    </row>
    <row r="10" spans="1:2" x14ac:dyDescent="0.25">
      <c r="A10" s="2">
        <v>522</v>
      </c>
      <c r="B10" s="3">
        <v>4.9000000000000004</v>
      </c>
    </row>
    <row r="11" spans="1:2" x14ac:dyDescent="0.25">
      <c r="A11" s="2">
        <v>304</v>
      </c>
      <c r="B11" s="3">
        <v>4.9000000000000004</v>
      </c>
    </row>
    <row r="12" spans="1:2" x14ac:dyDescent="0.25">
      <c r="A12" s="2">
        <v>481</v>
      </c>
      <c r="B12" s="3">
        <v>4.9000000000000004</v>
      </c>
    </row>
    <row r="13" spans="1:2" x14ac:dyDescent="0.25">
      <c r="A13" s="2">
        <v>421</v>
      </c>
      <c r="B13" s="3">
        <v>4.9000000000000004</v>
      </c>
    </row>
    <row r="14" spans="1:2" x14ac:dyDescent="0.25">
      <c r="A14" s="2">
        <v>483</v>
      </c>
      <c r="B14" s="3">
        <v>4.9000000000000004</v>
      </c>
    </row>
    <row r="15" spans="1:2" x14ac:dyDescent="0.25">
      <c r="A15" s="2">
        <v>432</v>
      </c>
      <c r="B15" s="3">
        <v>4.9000000000000004</v>
      </c>
    </row>
    <row r="16" spans="1:2" x14ac:dyDescent="0.25">
      <c r="A16" s="2">
        <v>488</v>
      </c>
      <c r="B16" s="3">
        <v>4.9000000000000004</v>
      </c>
    </row>
    <row r="17" spans="1:2" x14ac:dyDescent="0.25">
      <c r="A17" s="2">
        <v>477</v>
      </c>
      <c r="B17" s="3">
        <v>4.9000000000000004</v>
      </c>
    </row>
    <row r="18" spans="1:2" x14ac:dyDescent="0.25">
      <c r="A18" s="2">
        <v>490</v>
      </c>
      <c r="B18" s="3">
        <v>4.9000000000000004</v>
      </c>
    </row>
    <row r="19" spans="1:2" x14ac:dyDescent="0.25">
      <c r="A19" s="2">
        <v>478</v>
      </c>
      <c r="B19" s="3">
        <v>4.9000000000000004</v>
      </c>
    </row>
    <row r="20" spans="1:2" x14ac:dyDescent="0.25">
      <c r="A20" s="2">
        <v>479</v>
      </c>
      <c r="B20" s="3">
        <v>4.9000000000000004</v>
      </c>
    </row>
    <row r="21" spans="1:2" x14ac:dyDescent="0.25">
      <c r="A21" s="2">
        <v>546</v>
      </c>
      <c r="B21" s="3">
        <v>4.9000000000000004</v>
      </c>
    </row>
    <row r="22" spans="1:2" x14ac:dyDescent="0.25">
      <c r="A22" s="2">
        <v>251</v>
      </c>
      <c r="B22" s="3">
        <v>4.9000000000000004</v>
      </c>
    </row>
    <row r="23" spans="1:2" x14ac:dyDescent="0.25">
      <c r="A23" s="2">
        <v>208</v>
      </c>
      <c r="B23" s="3">
        <v>4.9000000000000004</v>
      </c>
    </row>
    <row r="24" spans="1:2" x14ac:dyDescent="0.25">
      <c r="A24" s="2">
        <v>190</v>
      </c>
      <c r="B24" s="3">
        <v>4.9000000000000004</v>
      </c>
    </row>
    <row r="25" spans="1:2" x14ac:dyDescent="0.25">
      <c r="A25" s="2">
        <v>41</v>
      </c>
      <c r="B25" s="3">
        <v>4.9000000000000004</v>
      </c>
    </row>
    <row r="26" spans="1:2" x14ac:dyDescent="0.25">
      <c r="A26" s="2">
        <v>247</v>
      </c>
      <c r="B26" s="3">
        <v>4.9000000000000004</v>
      </c>
    </row>
    <row r="27" spans="1:2" x14ac:dyDescent="0.25">
      <c r="A27" s="2">
        <v>42</v>
      </c>
      <c r="B27" s="3">
        <v>4.9000000000000004</v>
      </c>
    </row>
    <row r="28" spans="1:2" x14ac:dyDescent="0.25">
      <c r="A28" s="2">
        <v>188</v>
      </c>
      <c r="B28" s="3">
        <v>4.9000000000000004</v>
      </c>
    </row>
    <row r="29" spans="1:2" x14ac:dyDescent="0.25">
      <c r="A29" s="2">
        <v>82</v>
      </c>
      <c r="B29" s="3">
        <v>4.9000000000000004</v>
      </c>
    </row>
    <row r="30" spans="1:2" x14ac:dyDescent="0.25">
      <c r="A30" s="2">
        <v>192</v>
      </c>
      <c r="B30" s="3">
        <v>4.9000000000000004</v>
      </c>
    </row>
    <row r="31" spans="1:2" x14ac:dyDescent="0.25">
      <c r="A31" s="2">
        <v>83</v>
      </c>
      <c r="B31" s="3">
        <v>4.9000000000000004</v>
      </c>
    </row>
    <row r="32" spans="1:2" x14ac:dyDescent="0.25">
      <c r="A32" s="2">
        <v>245</v>
      </c>
      <c r="B32" s="3">
        <v>4.9000000000000004</v>
      </c>
    </row>
    <row r="33" spans="1:2" x14ac:dyDescent="0.25">
      <c r="A33" s="2">
        <v>84</v>
      </c>
      <c r="B33" s="3">
        <v>4.9000000000000004</v>
      </c>
    </row>
    <row r="34" spans="1:2" x14ac:dyDescent="0.25">
      <c r="A34" s="2">
        <v>249</v>
      </c>
      <c r="B34" s="3">
        <v>4.9000000000000004</v>
      </c>
    </row>
    <row r="35" spans="1:2" x14ac:dyDescent="0.25">
      <c r="A35" s="2">
        <v>85</v>
      </c>
      <c r="B35" s="3">
        <v>4.9000000000000004</v>
      </c>
    </row>
    <row r="36" spans="1:2" x14ac:dyDescent="0.25">
      <c r="A36" s="2">
        <v>253</v>
      </c>
      <c r="B36" s="3">
        <v>4.9000000000000004</v>
      </c>
    </row>
    <row r="37" spans="1:2" x14ac:dyDescent="0.25">
      <c r="A37" s="2">
        <v>86</v>
      </c>
      <c r="B37" s="3">
        <v>4.9000000000000004</v>
      </c>
    </row>
    <row r="38" spans="1:2" x14ac:dyDescent="0.25">
      <c r="A38" s="2">
        <v>189</v>
      </c>
      <c r="B38" s="3">
        <v>4.9000000000000004</v>
      </c>
    </row>
    <row r="39" spans="1:2" x14ac:dyDescent="0.25">
      <c r="A39" s="2">
        <v>87</v>
      </c>
      <c r="B39" s="3">
        <v>4.9000000000000004</v>
      </c>
    </row>
    <row r="40" spans="1:2" x14ac:dyDescent="0.25">
      <c r="A40" s="2">
        <v>191</v>
      </c>
      <c r="B40" s="3">
        <v>4.9000000000000004</v>
      </c>
    </row>
    <row r="41" spans="1:2" x14ac:dyDescent="0.25">
      <c r="A41" s="2">
        <v>88</v>
      </c>
      <c r="B41" s="3">
        <v>4.9000000000000004</v>
      </c>
    </row>
    <row r="42" spans="1:2" x14ac:dyDescent="0.25">
      <c r="A42" s="2">
        <v>193</v>
      </c>
      <c r="B42" s="3">
        <v>4.9000000000000004</v>
      </c>
    </row>
    <row r="43" spans="1:2" x14ac:dyDescent="0.25">
      <c r="A43" s="2">
        <v>147</v>
      </c>
      <c r="B43" s="3">
        <v>4.9000000000000004</v>
      </c>
    </row>
    <row r="44" spans="1:2" x14ac:dyDescent="0.25">
      <c r="A44" s="2">
        <v>220</v>
      </c>
      <c r="B44" s="3">
        <v>4.9000000000000004</v>
      </c>
    </row>
    <row r="45" spans="1:2" x14ac:dyDescent="0.25">
      <c r="A45" s="2">
        <v>148</v>
      </c>
      <c r="B45" s="3">
        <v>4.9000000000000004</v>
      </c>
    </row>
    <row r="46" spans="1:2" x14ac:dyDescent="0.25">
      <c r="A46" s="2">
        <v>246</v>
      </c>
      <c r="B46" s="3">
        <v>4.9000000000000004</v>
      </c>
    </row>
    <row r="47" spans="1:2" x14ac:dyDescent="0.25">
      <c r="A47" s="2">
        <v>154</v>
      </c>
      <c r="B47" s="3">
        <v>4.9000000000000004</v>
      </c>
    </row>
    <row r="48" spans="1:2" x14ac:dyDescent="0.25">
      <c r="A48" s="2">
        <v>248</v>
      </c>
      <c r="B48" s="3">
        <v>4.9000000000000004</v>
      </c>
    </row>
    <row r="49" spans="1:2" x14ac:dyDescent="0.25">
      <c r="A49" s="2">
        <v>156</v>
      </c>
      <c r="B49" s="3">
        <v>4.9000000000000004</v>
      </c>
    </row>
    <row r="50" spans="1:2" x14ac:dyDescent="0.25">
      <c r="A50" s="2">
        <v>250</v>
      </c>
      <c r="B50" s="3">
        <v>4.9000000000000004</v>
      </c>
    </row>
    <row r="51" spans="1:2" x14ac:dyDescent="0.25">
      <c r="A51" s="2">
        <v>157</v>
      </c>
      <c r="B51" s="3">
        <v>4.9000000000000004</v>
      </c>
    </row>
    <row r="52" spans="1:2" x14ac:dyDescent="0.25">
      <c r="A52" s="2">
        <v>252</v>
      </c>
      <c r="B52" s="3">
        <v>4.9000000000000004</v>
      </c>
    </row>
    <row r="53" spans="1:2" x14ac:dyDescent="0.25">
      <c r="A53" s="2">
        <v>158</v>
      </c>
      <c r="B53" s="3">
        <v>4.9000000000000004</v>
      </c>
    </row>
    <row r="54" spans="1:2" x14ac:dyDescent="0.25">
      <c r="A54" s="2">
        <v>175</v>
      </c>
      <c r="B54" s="3">
        <v>4.9000000000000004</v>
      </c>
    </row>
    <row r="55" spans="1:2" x14ac:dyDescent="0.25">
      <c r="A55" s="2">
        <v>152</v>
      </c>
      <c r="B55" s="3">
        <v>4.9000000000000004</v>
      </c>
    </row>
    <row r="56" spans="1:2" x14ac:dyDescent="0.25">
      <c r="A56" s="2">
        <v>530</v>
      </c>
      <c r="B56" s="3">
        <v>4.8</v>
      </c>
    </row>
    <row r="57" spans="1:2" x14ac:dyDescent="0.25">
      <c r="A57" s="2">
        <v>491</v>
      </c>
      <c r="B57" s="3">
        <v>4.8</v>
      </c>
    </row>
    <row r="58" spans="1:2" x14ac:dyDescent="0.25">
      <c r="A58" s="2">
        <v>282</v>
      </c>
      <c r="B58" s="3">
        <v>4.8</v>
      </c>
    </row>
    <row r="59" spans="1:2" x14ac:dyDescent="0.25">
      <c r="A59" s="2">
        <v>351</v>
      </c>
      <c r="B59" s="3">
        <v>4.8</v>
      </c>
    </row>
    <row r="60" spans="1:2" x14ac:dyDescent="0.25">
      <c r="A60" s="2">
        <v>516</v>
      </c>
      <c r="B60" s="3">
        <v>4.8</v>
      </c>
    </row>
    <row r="61" spans="1:2" x14ac:dyDescent="0.25">
      <c r="A61" s="2">
        <v>352</v>
      </c>
      <c r="B61" s="3">
        <v>4.8</v>
      </c>
    </row>
    <row r="62" spans="1:2" x14ac:dyDescent="0.25">
      <c r="A62" s="2">
        <v>350</v>
      </c>
      <c r="B62" s="3">
        <v>4.8</v>
      </c>
    </row>
    <row r="63" spans="1:2" x14ac:dyDescent="0.25">
      <c r="A63" s="2">
        <v>353</v>
      </c>
      <c r="B63" s="3">
        <v>4.8</v>
      </c>
    </row>
    <row r="64" spans="1:2" x14ac:dyDescent="0.25">
      <c r="A64" s="2">
        <v>329</v>
      </c>
      <c r="B64" s="3">
        <v>4.8</v>
      </c>
    </row>
    <row r="65" spans="1:2" x14ac:dyDescent="0.25">
      <c r="A65" s="2">
        <v>359</v>
      </c>
      <c r="B65" s="3">
        <v>4.8</v>
      </c>
    </row>
    <row r="66" spans="1:2" x14ac:dyDescent="0.25">
      <c r="A66" s="2">
        <v>508</v>
      </c>
      <c r="B66" s="3">
        <v>4.8</v>
      </c>
    </row>
    <row r="67" spans="1:2" x14ac:dyDescent="0.25">
      <c r="A67" s="2">
        <v>361</v>
      </c>
      <c r="B67" s="3">
        <v>4.8</v>
      </c>
    </row>
    <row r="68" spans="1:2" x14ac:dyDescent="0.25">
      <c r="A68" s="2">
        <v>520</v>
      </c>
      <c r="B68" s="3">
        <v>4.8</v>
      </c>
    </row>
    <row r="69" spans="1:2" x14ac:dyDescent="0.25">
      <c r="A69" s="2">
        <v>362</v>
      </c>
      <c r="B69" s="3">
        <v>4.8</v>
      </c>
    </row>
    <row r="70" spans="1:2" x14ac:dyDescent="0.25">
      <c r="A70" s="2">
        <v>541</v>
      </c>
      <c r="B70" s="3">
        <v>4.8</v>
      </c>
    </row>
    <row r="71" spans="1:2" x14ac:dyDescent="0.25">
      <c r="A71" s="2">
        <v>363</v>
      </c>
      <c r="B71" s="3">
        <v>4.8</v>
      </c>
    </row>
    <row r="72" spans="1:2" x14ac:dyDescent="0.25">
      <c r="A72" s="2">
        <v>295</v>
      </c>
      <c r="B72" s="3">
        <v>4.8</v>
      </c>
    </row>
    <row r="73" spans="1:2" x14ac:dyDescent="0.25">
      <c r="A73" s="2">
        <v>382</v>
      </c>
      <c r="B73" s="3">
        <v>4.8</v>
      </c>
    </row>
    <row r="74" spans="1:2" x14ac:dyDescent="0.25">
      <c r="A74" s="2">
        <v>327</v>
      </c>
      <c r="B74" s="3">
        <v>4.8</v>
      </c>
    </row>
    <row r="75" spans="1:2" x14ac:dyDescent="0.25">
      <c r="A75" s="2">
        <v>391</v>
      </c>
      <c r="B75" s="3">
        <v>4.8</v>
      </c>
    </row>
    <row r="76" spans="1:2" x14ac:dyDescent="0.25">
      <c r="A76" s="2">
        <v>331</v>
      </c>
      <c r="B76" s="3">
        <v>4.8</v>
      </c>
    </row>
    <row r="77" spans="1:2" x14ac:dyDescent="0.25">
      <c r="A77" s="2">
        <v>392</v>
      </c>
      <c r="B77" s="3">
        <v>4.8</v>
      </c>
    </row>
    <row r="78" spans="1:2" x14ac:dyDescent="0.25">
      <c r="A78" s="2">
        <v>506</v>
      </c>
      <c r="B78" s="3">
        <v>4.8</v>
      </c>
    </row>
    <row r="79" spans="1:2" x14ac:dyDescent="0.25">
      <c r="A79" s="2">
        <v>402</v>
      </c>
      <c r="B79" s="3">
        <v>4.8</v>
      </c>
    </row>
    <row r="80" spans="1:2" x14ac:dyDescent="0.25">
      <c r="A80" s="2">
        <v>510</v>
      </c>
      <c r="B80" s="3">
        <v>4.8</v>
      </c>
    </row>
    <row r="81" spans="1:2" x14ac:dyDescent="0.25">
      <c r="A81" s="2">
        <v>403</v>
      </c>
      <c r="B81" s="3">
        <v>4.8</v>
      </c>
    </row>
    <row r="82" spans="1:2" x14ac:dyDescent="0.25">
      <c r="A82" s="2">
        <v>518</v>
      </c>
      <c r="B82" s="3">
        <v>4.8</v>
      </c>
    </row>
    <row r="83" spans="1:2" x14ac:dyDescent="0.25">
      <c r="A83" s="2">
        <v>404</v>
      </c>
      <c r="B83" s="3">
        <v>4.8</v>
      </c>
    </row>
    <row r="84" spans="1:2" x14ac:dyDescent="0.25">
      <c r="A84" s="2">
        <v>523</v>
      </c>
      <c r="B84" s="3">
        <v>4.8</v>
      </c>
    </row>
    <row r="85" spans="1:2" x14ac:dyDescent="0.25">
      <c r="A85" s="2">
        <v>405</v>
      </c>
      <c r="B85" s="3">
        <v>4.8</v>
      </c>
    </row>
    <row r="86" spans="1:2" x14ac:dyDescent="0.25">
      <c r="A86" s="2">
        <v>535</v>
      </c>
      <c r="B86" s="3">
        <v>4.8</v>
      </c>
    </row>
    <row r="87" spans="1:2" x14ac:dyDescent="0.25">
      <c r="A87" s="2">
        <v>406</v>
      </c>
      <c r="B87" s="3">
        <v>4.8</v>
      </c>
    </row>
    <row r="88" spans="1:2" x14ac:dyDescent="0.25">
      <c r="A88" s="2">
        <v>543</v>
      </c>
      <c r="B88" s="3">
        <v>4.8</v>
      </c>
    </row>
    <row r="89" spans="1:2" x14ac:dyDescent="0.25">
      <c r="A89" s="2">
        <v>407</v>
      </c>
      <c r="B89" s="3">
        <v>4.8</v>
      </c>
    </row>
    <row r="90" spans="1:2" x14ac:dyDescent="0.25">
      <c r="A90" s="2">
        <v>294</v>
      </c>
      <c r="B90" s="3">
        <v>4.8</v>
      </c>
    </row>
    <row r="91" spans="1:2" x14ac:dyDescent="0.25">
      <c r="A91" s="2">
        <v>411</v>
      </c>
      <c r="B91" s="3">
        <v>4.8</v>
      </c>
    </row>
    <row r="92" spans="1:2" x14ac:dyDescent="0.25">
      <c r="A92" s="2">
        <v>298</v>
      </c>
      <c r="B92" s="3">
        <v>4.8</v>
      </c>
    </row>
    <row r="93" spans="1:2" x14ac:dyDescent="0.25">
      <c r="A93" s="2">
        <v>419</v>
      </c>
      <c r="B93" s="3">
        <v>4.8</v>
      </c>
    </row>
    <row r="94" spans="1:2" x14ac:dyDescent="0.25">
      <c r="A94" s="2">
        <v>326</v>
      </c>
      <c r="B94" s="3">
        <v>4.8</v>
      </c>
    </row>
    <row r="95" spans="1:2" x14ac:dyDescent="0.25">
      <c r="A95" s="2">
        <v>420</v>
      </c>
      <c r="B95" s="3">
        <v>4.8</v>
      </c>
    </row>
    <row r="96" spans="1:2" x14ac:dyDescent="0.25">
      <c r="A96" s="2">
        <v>328</v>
      </c>
      <c r="B96" s="3">
        <v>4.8</v>
      </c>
    </row>
    <row r="97" spans="1:2" x14ac:dyDescent="0.25">
      <c r="A97" s="2">
        <v>291</v>
      </c>
      <c r="B97" s="3">
        <v>4.8</v>
      </c>
    </row>
    <row r="98" spans="1:2" x14ac:dyDescent="0.25">
      <c r="A98" s="2">
        <v>330</v>
      </c>
      <c r="B98" s="3">
        <v>4.8</v>
      </c>
    </row>
    <row r="99" spans="1:2" x14ac:dyDescent="0.25">
      <c r="A99" s="2">
        <v>429</v>
      </c>
      <c r="B99" s="3">
        <v>4.8</v>
      </c>
    </row>
    <row r="100" spans="1:2" x14ac:dyDescent="0.25">
      <c r="A100" s="2">
        <v>344</v>
      </c>
      <c r="B100" s="3">
        <v>4.8</v>
      </c>
    </row>
    <row r="101" spans="1:2" x14ac:dyDescent="0.25">
      <c r="A101" s="2">
        <v>431</v>
      </c>
      <c r="B101" s="3">
        <v>4.8</v>
      </c>
    </row>
    <row r="102" spans="1:2" x14ac:dyDescent="0.25">
      <c r="A102" s="2">
        <v>492</v>
      </c>
      <c r="B102" s="3">
        <v>4.8</v>
      </c>
    </row>
    <row r="103" spans="1:2" x14ac:dyDescent="0.25">
      <c r="A103" s="2">
        <v>292</v>
      </c>
      <c r="B103" s="3">
        <v>4.8</v>
      </c>
    </row>
    <row r="104" spans="1:2" x14ac:dyDescent="0.25">
      <c r="A104" s="2">
        <v>507</v>
      </c>
      <c r="B104" s="3">
        <v>4.8</v>
      </c>
    </row>
    <row r="105" spans="1:2" x14ac:dyDescent="0.25">
      <c r="A105" s="2">
        <v>433</v>
      </c>
      <c r="B105" s="3">
        <v>4.8</v>
      </c>
    </row>
    <row r="106" spans="1:2" x14ac:dyDescent="0.25">
      <c r="A106" s="2">
        <v>509</v>
      </c>
      <c r="B106" s="3">
        <v>4.8</v>
      </c>
    </row>
    <row r="107" spans="1:2" x14ac:dyDescent="0.25">
      <c r="A107" s="2">
        <v>436</v>
      </c>
      <c r="B107" s="3">
        <v>4.8</v>
      </c>
    </row>
    <row r="108" spans="1:2" x14ac:dyDescent="0.25">
      <c r="A108" s="2">
        <v>512</v>
      </c>
      <c r="B108" s="3">
        <v>4.8</v>
      </c>
    </row>
    <row r="109" spans="1:2" x14ac:dyDescent="0.25">
      <c r="A109" s="2">
        <v>545</v>
      </c>
      <c r="B109" s="3">
        <v>4.8</v>
      </c>
    </row>
    <row r="110" spans="1:2" x14ac:dyDescent="0.25">
      <c r="A110" s="2">
        <v>517</v>
      </c>
      <c r="B110" s="3">
        <v>4.8</v>
      </c>
    </row>
    <row r="111" spans="1:2" x14ac:dyDescent="0.25">
      <c r="A111" s="2">
        <v>439</v>
      </c>
      <c r="B111" s="3">
        <v>4.8</v>
      </c>
    </row>
    <row r="112" spans="1:2" x14ac:dyDescent="0.25">
      <c r="A112" s="2">
        <v>519</v>
      </c>
      <c r="B112" s="3">
        <v>4.8</v>
      </c>
    </row>
    <row r="113" spans="1:2" x14ac:dyDescent="0.25">
      <c r="A113" s="2">
        <v>447</v>
      </c>
      <c r="B113" s="3">
        <v>4.8</v>
      </c>
    </row>
    <row r="114" spans="1:2" x14ac:dyDescent="0.25">
      <c r="A114" s="2">
        <v>346</v>
      </c>
      <c r="B114" s="3">
        <v>4.8</v>
      </c>
    </row>
    <row r="115" spans="1:2" x14ac:dyDescent="0.25">
      <c r="A115" s="2">
        <v>448</v>
      </c>
      <c r="B115" s="3">
        <v>4.8</v>
      </c>
    </row>
    <row r="116" spans="1:2" x14ac:dyDescent="0.25">
      <c r="A116" s="2">
        <v>525</v>
      </c>
      <c r="B116" s="3">
        <v>4.8</v>
      </c>
    </row>
    <row r="117" spans="1:2" x14ac:dyDescent="0.25">
      <c r="A117" s="2">
        <v>449</v>
      </c>
      <c r="B117" s="3">
        <v>4.8</v>
      </c>
    </row>
    <row r="118" spans="1:2" x14ac:dyDescent="0.25">
      <c r="A118" s="2">
        <v>534</v>
      </c>
      <c r="B118" s="3">
        <v>4.8</v>
      </c>
    </row>
    <row r="119" spans="1:2" x14ac:dyDescent="0.25">
      <c r="A119" s="2">
        <v>452</v>
      </c>
      <c r="B119" s="3">
        <v>4.8</v>
      </c>
    </row>
    <row r="120" spans="1:2" x14ac:dyDescent="0.25">
      <c r="A120" s="2">
        <v>536</v>
      </c>
      <c r="B120" s="3">
        <v>4.8</v>
      </c>
    </row>
    <row r="121" spans="1:2" x14ac:dyDescent="0.25">
      <c r="A121" s="2">
        <v>453</v>
      </c>
      <c r="B121" s="3">
        <v>4.8</v>
      </c>
    </row>
    <row r="122" spans="1:2" x14ac:dyDescent="0.25">
      <c r="A122" s="2">
        <v>542</v>
      </c>
      <c r="B122" s="3">
        <v>4.8</v>
      </c>
    </row>
    <row r="123" spans="1:2" x14ac:dyDescent="0.25">
      <c r="A123" s="2">
        <v>459</v>
      </c>
      <c r="B123" s="3">
        <v>4.8</v>
      </c>
    </row>
    <row r="124" spans="1:2" x14ac:dyDescent="0.25">
      <c r="A124" s="2">
        <v>544</v>
      </c>
      <c r="B124" s="3">
        <v>4.8</v>
      </c>
    </row>
    <row r="125" spans="1:2" x14ac:dyDescent="0.25">
      <c r="A125" s="2">
        <v>464</v>
      </c>
      <c r="B125" s="3">
        <v>4.8</v>
      </c>
    </row>
    <row r="126" spans="1:2" x14ac:dyDescent="0.25">
      <c r="A126" s="2">
        <v>475</v>
      </c>
      <c r="B126" s="3">
        <v>4.8</v>
      </c>
    </row>
    <row r="127" spans="1:2" x14ac:dyDescent="0.25">
      <c r="A127" s="2">
        <v>438</v>
      </c>
      <c r="B127" s="3">
        <v>4.8</v>
      </c>
    </row>
    <row r="128" spans="1:2" x14ac:dyDescent="0.25">
      <c r="A128" s="2">
        <v>412</v>
      </c>
      <c r="B128" s="3">
        <v>4.8</v>
      </c>
    </row>
    <row r="129" spans="1:2" x14ac:dyDescent="0.25">
      <c r="A129" s="2">
        <v>203</v>
      </c>
      <c r="B129" s="3">
        <v>4.8</v>
      </c>
    </row>
    <row r="130" spans="1:2" x14ac:dyDescent="0.25">
      <c r="A130" s="2">
        <v>124</v>
      </c>
      <c r="B130" s="3">
        <v>4.8</v>
      </c>
    </row>
    <row r="131" spans="1:2" x14ac:dyDescent="0.25">
      <c r="A131" s="2">
        <v>229</v>
      </c>
      <c r="B131" s="3">
        <v>4.8</v>
      </c>
    </row>
    <row r="132" spans="1:2" x14ac:dyDescent="0.25">
      <c r="A132" s="2">
        <v>267</v>
      </c>
      <c r="B132" s="3">
        <v>4.8</v>
      </c>
    </row>
    <row r="133" spans="1:2" x14ac:dyDescent="0.25">
      <c r="A133" s="2">
        <v>73</v>
      </c>
      <c r="B133" s="3">
        <v>4.8</v>
      </c>
    </row>
    <row r="134" spans="1:2" x14ac:dyDescent="0.25">
      <c r="A134" s="2">
        <v>134</v>
      </c>
      <c r="B134" s="3">
        <v>4.8</v>
      </c>
    </row>
    <row r="135" spans="1:2" x14ac:dyDescent="0.25">
      <c r="A135" s="2">
        <v>34</v>
      </c>
      <c r="B135" s="3">
        <v>4.8</v>
      </c>
    </row>
    <row r="136" spans="1:2" x14ac:dyDescent="0.25">
      <c r="A136" s="2">
        <v>144</v>
      </c>
      <c r="B136" s="3">
        <v>4.8</v>
      </c>
    </row>
    <row r="137" spans="1:2" x14ac:dyDescent="0.25">
      <c r="A137" s="2">
        <v>5</v>
      </c>
      <c r="B137" s="3">
        <v>4.8</v>
      </c>
    </row>
    <row r="138" spans="1:2" x14ac:dyDescent="0.25">
      <c r="A138" s="2">
        <v>145</v>
      </c>
      <c r="B138" s="3">
        <v>4.8</v>
      </c>
    </row>
    <row r="139" spans="1:2" x14ac:dyDescent="0.25">
      <c r="A139" s="2">
        <v>254</v>
      </c>
      <c r="B139" s="3">
        <v>4.8</v>
      </c>
    </row>
    <row r="140" spans="1:2" x14ac:dyDescent="0.25">
      <c r="A140" s="2">
        <v>146</v>
      </c>
      <c r="B140" s="3">
        <v>4.8</v>
      </c>
    </row>
    <row r="141" spans="1:2" x14ac:dyDescent="0.25">
      <c r="A141" s="2">
        <v>81</v>
      </c>
      <c r="B141" s="3">
        <v>4.8</v>
      </c>
    </row>
    <row r="142" spans="1:2" x14ac:dyDescent="0.25">
      <c r="A142" s="2">
        <v>45</v>
      </c>
      <c r="B142" s="3">
        <v>4.8</v>
      </c>
    </row>
    <row r="143" spans="1:2" x14ac:dyDescent="0.25">
      <c r="A143" s="2">
        <v>33</v>
      </c>
      <c r="B143" s="3">
        <v>4.8</v>
      </c>
    </row>
    <row r="144" spans="1:2" x14ac:dyDescent="0.25">
      <c r="A144" s="2">
        <v>55</v>
      </c>
      <c r="B144" s="3">
        <v>4.8</v>
      </c>
    </row>
    <row r="145" spans="1:2" x14ac:dyDescent="0.25">
      <c r="A145" s="2">
        <v>225</v>
      </c>
      <c r="B145" s="3">
        <v>4.8</v>
      </c>
    </row>
    <row r="146" spans="1:2" x14ac:dyDescent="0.25">
      <c r="A146" s="2">
        <v>151</v>
      </c>
      <c r="B146" s="3">
        <v>4.8</v>
      </c>
    </row>
    <row r="147" spans="1:2" x14ac:dyDescent="0.25">
      <c r="A147" s="2">
        <v>241</v>
      </c>
      <c r="B147" s="3">
        <v>4.8</v>
      </c>
    </row>
    <row r="148" spans="1:2" x14ac:dyDescent="0.25">
      <c r="A148" s="2">
        <v>266</v>
      </c>
      <c r="B148" s="3">
        <v>4.8</v>
      </c>
    </row>
    <row r="149" spans="1:2" x14ac:dyDescent="0.25">
      <c r="A149" s="2">
        <v>43</v>
      </c>
      <c r="B149" s="3">
        <v>4.8</v>
      </c>
    </row>
    <row r="150" spans="1:2" x14ac:dyDescent="0.25">
      <c r="A150" s="2">
        <v>153</v>
      </c>
      <c r="B150" s="3">
        <v>4.8</v>
      </c>
    </row>
    <row r="151" spans="1:2" x14ac:dyDescent="0.25">
      <c r="A151" s="2">
        <v>126</v>
      </c>
      <c r="B151" s="3">
        <v>4.8</v>
      </c>
    </row>
    <row r="152" spans="1:2" x14ac:dyDescent="0.25">
      <c r="A152" s="2">
        <v>56</v>
      </c>
      <c r="B152" s="3">
        <v>4.8</v>
      </c>
    </row>
    <row r="153" spans="1:2" x14ac:dyDescent="0.25">
      <c r="A153" s="2">
        <v>128</v>
      </c>
      <c r="B153" s="3">
        <v>4.8</v>
      </c>
    </row>
    <row r="154" spans="1:2" x14ac:dyDescent="0.25">
      <c r="A154" s="2">
        <v>59</v>
      </c>
      <c r="B154" s="3">
        <v>4.8</v>
      </c>
    </row>
    <row r="155" spans="1:2" x14ac:dyDescent="0.25">
      <c r="A155" s="2">
        <v>74</v>
      </c>
      <c r="B155" s="3">
        <v>4.8</v>
      </c>
    </row>
    <row r="156" spans="1:2" x14ac:dyDescent="0.25">
      <c r="A156" s="2">
        <v>64</v>
      </c>
      <c r="B156" s="3">
        <v>4.8</v>
      </c>
    </row>
    <row r="157" spans="1:2" x14ac:dyDescent="0.25">
      <c r="A157" s="2">
        <v>31</v>
      </c>
      <c r="B157" s="3">
        <v>4.8</v>
      </c>
    </row>
    <row r="158" spans="1:2" x14ac:dyDescent="0.25">
      <c r="A158" s="2">
        <v>65</v>
      </c>
      <c r="B158" s="3">
        <v>4.8</v>
      </c>
    </row>
    <row r="159" spans="1:2" x14ac:dyDescent="0.25">
      <c r="A159" s="2">
        <v>204</v>
      </c>
      <c r="B159" s="3">
        <v>4.8</v>
      </c>
    </row>
    <row r="160" spans="1:2" x14ac:dyDescent="0.25">
      <c r="A160" s="2">
        <v>160</v>
      </c>
      <c r="B160" s="3">
        <v>4.8</v>
      </c>
    </row>
    <row r="161" spans="1:2" x14ac:dyDescent="0.25">
      <c r="A161" s="2">
        <v>217</v>
      </c>
      <c r="B161" s="3">
        <v>4.8</v>
      </c>
    </row>
    <row r="162" spans="1:2" x14ac:dyDescent="0.25">
      <c r="A162" s="2">
        <v>161</v>
      </c>
      <c r="B162" s="3">
        <v>4.8</v>
      </c>
    </row>
    <row r="163" spans="1:2" x14ac:dyDescent="0.25">
      <c r="A163" s="2">
        <v>224</v>
      </c>
      <c r="B163" s="3">
        <v>4.8</v>
      </c>
    </row>
    <row r="164" spans="1:2" x14ac:dyDescent="0.25">
      <c r="A164" s="2">
        <v>166</v>
      </c>
      <c r="B164" s="3">
        <v>4.8</v>
      </c>
    </row>
    <row r="165" spans="1:2" x14ac:dyDescent="0.25">
      <c r="A165" s="2">
        <v>226</v>
      </c>
      <c r="B165" s="3">
        <v>4.8</v>
      </c>
    </row>
    <row r="166" spans="1:2" x14ac:dyDescent="0.25">
      <c r="A166" s="2">
        <v>173</v>
      </c>
      <c r="B166" s="3">
        <v>4.8</v>
      </c>
    </row>
    <row r="167" spans="1:2" x14ac:dyDescent="0.25">
      <c r="A167" s="2">
        <v>240</v>
      </c>
      <c r="B167" s="3">
        <v>4.8</v>
      </c>
    </row>
    <row r="168" spans="1:2" x14ac:dyDescent="0.25">
      <c r="A168" s="2">
        <v>174</v>
      </c>
      <c r="B168" s="3">
        <v>4.8</v>
      </c>
    </row>
    <row r="169" spans="1:2" x14ac:dyDescent="0.25">
      <c r="A169" s="2">
        <v>35</v>
      </c>
      <c r="B169" s="3">
        <v>4.8</v>
      </c>
    </row>
    <row r="170" spans="1:2" x14ac:dyDescent="0.25">
      <c r="A170" s="2">
        <v>66</v>
      </c>
      <c r="B170" s="3">
        <v>4.8</v>
      </c>
    </row>
    <row r="171" spans="1:2" x14ac:dyDescent="0.25">
      <c r="A171" s="2">
        <v>20</v>
      </c>
      <c r="B171" s="3">
        <v>4.8</v>
      </c>
    </row>
    <row r="172" spans="1:2" x14ac:dyDescent="0.25">
      <c r="A172" s="2">
        <v>177</v>
      </c>
      <c r="B172" s="3">
        <v>4.8</v>
      </c>
    </row>
    <row r="173" spans="1:2" x14ac:dyDescent="0.25">
      <c r="A173" s="2">
        <v>89</v>
      </c>
      <c r="B173" s="3">
        <v>4.8</v>
      </c>
    </row>
    <row r="174" spans="1:2" x14ac:dyDescent="0.25">
      <c r="A174" s="2">
        <v>179</v>
      </c>
      <c r="B174" s="3">
        <v>4.8</v>
      </c>
    </row>
    <row r="175" spans="1:2" x14ac:dyDescent="0.25">
      <c r="A175" s="2">
        <v>125</v>
      </c>
      <c r="B175" s="3">
        <v>4.8</v>
      </c>
    </row>
    <row r="176" spans="1:2" x14ac:dyDescent="0.25">
      <c r="A176" s="2">
        <v>180</v>
      </c>
      <c r="B176" s="3">
        <v>4.8</v>
      </c>
    </row>
    <row r="177" spans="1:2" x14ac:dyDescent="0.25">
      <c r="A177" s="2">
        <v>127</v>
      </c>
      <c r="B177" s="3">
        <v>4.8</v>
      </c>
    </row>
    <row r="178" spans="1:2" x14ac:dyDescent="0.25">
      <c r="A178" s="2">
        <v>187</v>
      </c>
      <c r="B178" s="3">
        <v>4.8</v>
      </c>
    </row>
    <row r="179" spans="1:2" x14ac:dyDescent="0.25">
      <c r="A179" s="2">
        <v>265</v>
      </c>
      <c r="B179" s="3">
        <v>4.8</v>
      </c>
    </row>
    <row r="180" spans="1:2" x14ac:dyDescent="0.25">
      <c r="A180" s="2">
        <v>67</v>
      </c>
      <c r="B180" s="3">
        <v>4.8</v>
      </c>
    </row>
    <row r="181" spans="1:2" x14ac:dyDescent="0.25">
      <c r="A181" s="2">
        <v>72</v>
      </c>
      <c r="B181" s="3">
        <v>4.8</v>
      </c>
    </row>
    <row r="182" spans="1:2" x14ac:dyDescent="0.25">
      <c r="A182" s="2">
        <v>268</v>
      </c>
      <c r="B182" s="3">
        <v>4.8</v>
      </c>
    </row>
    <row r="183" spans="1:2" x14ac:dyDescent="0.25">
      <c r="A183" s="2">
        <v>347</v>
      </c>
      <c r="B183" s="3">
        <v>4.7</v>
      </c>
    </row>
    <row r="184" spans="1:2" x14ac:dyDescent="0.25">
      <c r="A184" s="2">
        <v>434</v>
      </c>
      <c r="B184" s="3">
        <v>4.7</v>
      </c>
    </row>
    <row r="185" spans="1:2" x14ac:dyDescent="0.25">
      <c r="A185" s="2">
        <v>296</v>
      </c>
      <c r="B185" s="3">
        <v>4.7</v>
      </c>
    </row>
    <row r="186" spans="1:2" x14ac:dyDescent="0.25">
      <c r="A186" s="2">
        <v>377</v>
      </c>
      <c r="B186" s="3">
        <v>4.7</v>
      </c>
    </row>
    <row r="187" spans="1:2" x14ac:dyDescent="0.25">
      <c r="A187" s="2">
        <v>548</v>
      </c>
      <c r="B187" s="3">
        <v>4.7</v>
      </c>
    </row>
    <row r="188" spans="1:2" x14ac:dyDescent="0.25">
      <c r="A188" s="2">
        <v>378</v>
      </c>
      <c r="B188" s="3">
        <v>4.7</v>
      </c>
    </row>
    <row r="189" spans="1:2" x14ac:dyDescent="0.25">
      <c r="A189" s="2">
        <v>415</v>
      </c>
      <c r="B189" s="3">
        <v>4.7</v>
      </c>
    </row>
    <row r="190" spans="1:2" x14ac:dyDescent="0.25">
      <c r="A190" s="2">
        <v>379</v>
      </c>
      <c r="B190" s="3">
        <v>4.7</v>
      </c>
    </row>
    <row r="191" spans="1:2" x14ac:dyDescent="0.25">
      <c r="A191" s="2">
        <v>529</v>
      </c>
      <c r="B191" s="3">
        <v>4.7</v>
      </c>
    </row>
    <row r="192" spans="1:2" x14ac:dyDescent="0.25">
      <c r="A192" s="2">
        <v>468</v>
      </c>
      <c r="B192" s="3">
        <v>4.7</v>
      </c>
    </row>
    <row r="193" spans="1:2" x14ac:dyDescent="0.25">
      <c r="A193" s="2">
        <v>367</v>
      </c>
      <c r="B193" s="3">
        <v>4.7</v>
      </c>
    </row>
    <row r="194" spans="1:2" x14ac:dyDescent="0.25">
      <c r="A194" s="2">
        <v>469</v>
      </c>
      <c r="B194" s="3">
        <v>4.7</v>
      </c>
    </row>
    <row r="195" spans="1:2" x14ac:dyDescent="0.25">
      <c r="A195" s="2">
        <v>409</v>
      </c>
      <c r="B195" s="3">
        <v>4.7</v>
      </c>
    </row>
    <row r="196" spans="1:2" x14ac:dyDescent="0.25">
      <c r="A196" s="2">
        <v>470</v>
      </c>
      <c r="B196" s="3">
        <v>4.7</v>
      </c>
    </row>
    <row r="197" spans="1:2" x14ac:dyDescent="0.25">
      <c r="A197" s="2">
        <v>550</v>
      </c>
      <c r="B197" s="3">
        <v>4.7</v>
      </c>
    </row>
    <row r="198" spans="1:2" x14ac:dyDescent="0.25">
      <c r="A198" s="2">
        <v>473</v>
      </c>
      <c r="B198" s="3">
        <v>4.7</v>
      </c>
    </row>
    <row r="199" spans="1:2" x14ac:dyDescent="0.25">
      <c r="A199" s="2">
        <v>324</v>
      </c>
      <c r="B199" s="3">
        <v>4.7</v>
      </c>
    </row>
    <row r="200" spans="1:2" x14ac:dyDescent="0.25">
      <c r="A200" s="2">
        <v>474</v>
      </c>
      <c r="B200" s="3">
        <v>4.7</v>
      </c>
    </row>
    <row r="201" spans="1:2" x14ac:dyDescent="0.25">
      <c r="A201" s="2">
        <v>297</v>
      </c>
      <c r="B201" s="3">
        <v>4.7</v>
      </c>
    </row>
    <row r="202" spans="1:2" x14ac:dyDescent="0.25">
      <c r="A202" s="2">
        <v>380</v>
      </c>
      <c r="B202" s="3">
        <v>4.7</v>
      </c>
    </row>
    <row r="203" spans="1:2" x14ac:dyDescent="0.25">
      <c r="A203" s="2">
        <v>285</v>
      </c>
      <c r="B203" s="3">
        <v>4.7</v>
      </c>
    </row>
    <row r="204" spans="1:2" x14ac:dyDescent="0.25">
      <c r="A204" s="2">
        <v>476</v>
      </c>
      <c r="B204" s="3">
        <v>4.7</v>
      </c>
    </row>
    <row r="205" spans="1:2" x14ac:dyDescent="0.25">
      <c r="A205" s="2">
        <v>321</v>
      </c>
      <c r="B205" s="3">
        <v>4.7</v>
      </c>
    </row>
    <row r="206" spans="1:2" x14ac:dyDescent="0.25">
      <c r="A206" s="2">
        <v>381</v>
      </c>
      <c r="B206" s="3">
        <v>4.7</v>
      </c>
    </row>
    <row r="207" spans="1:2" x14ac:dyDescent="0.25">
      <c r="A207" s="2">
        <v>369</v>
      </c>
      <c r="B207" s="3">
        <v>4.7</v>
      </c>
    </row>
    <row r="208" spans="1:2" x14ac:dyDescent="0.25">
      <c r="A208" s="2">
        <v>336</v>
      </c>
      <c r="B208" s="3">
        <v>4.7</v>
      </c>
    </row>
    <row r="209" spans="1:2" x14ac:dyDescent="0.25">
      <c r="A209" s="2">
        <v>376</v>
      </c>
      <c r="B209" s="3">
        <v>4.7</v>
      </c>
    </row>
    <row r="210" spans="1:2" x14ac:dyDescent="0.25">
      <c r="A210" s="2">
        <v>385</v>
      </c>
      <c r="B210" s="3">
        <v>4.7</v>
      </c>
    </row>
    <row r="211" spans="1:2" x14ac:dyDescent="0.25">
      <c r="A211" s="2">
        <v>410</v>
      </c>
      <c r="B211" s="3">
        <v>4.7</v>
      </c>
    </row>
    <row r="212" spans="1:2" x14ac:dyDescent="0.25">
      <c r="A212" s="2">
        <v>386</v>
      </c>
      <c r="B212" s="3">
        <v>4.7</v>
      </c>
    </row>
    <row r="213" spans="1:2" x14ac:dyDescent="0.25">
      <c r="A213" s="2">
        <v>514</v>
      </c>
      <c r="B213" s="3">
        <v>4.7</v>
      </c>
    </row>
    <row r="214" spans="1:2" x14ac:dyDescent="0.25">
      <c r="A214" s="2">
        <v>387</v>
      </c>
      <c r="B214" s="3">
        <v>4.7</v>
      </c>
    </row>
    <row r="215" spans="1:2" x14ac:dyDescent="0.25">
      <c r="A215" s="2">
        <v>414</v>
      </c>
      <c r="B215" s="3">
        <v>4.7</v>
      </c>
    </row>
    <row r="216" spans="1:2" x14ac:dyDescent="0.25">
      <c r="A216" s="2">
        <v>388</v>
      </c>
      <c r="B216" s="3">
        <v>4.7</v>
      </c>
    </row>
    <row r="217" spans="1:2" x14ac:dyDescent="0.25">
      <c r="A217" s="2">
        <v>418</v>
      </c>
      <c r="B217" s="3">
        <v>4.7</v>
      </c>
    </row>
    <row r="218" spans="1:2" x14ac:dyDescent="0.25">
      <c r="A218" s="2">
        <v>337</v>
      </c>
      <c r="B218" s="3">
        <v>4.7</v>
      </c>
    </row>
    <row r="219" spans="1:2" x14ac:dyDescent="0.25">
      <c r="A219" s="2">
        <v>325</v>
      </c>
      <c r="B219" s="3">
        <v>4.7</v>
      </c>
    </row>
    <row r="220" spans="1:2" x14ac:dyDescent="0.25">
      <c r="A220" s="2">
        <v>338</v>
      </c>
      <c r="B220" s="3">
        <v>4.7</v>
      </c>
    </row>
    <row r="221" spans="1:2" x14ac:dyDescent="0.25">
      <c r="A221" s="2">
        <v>524</v>
      </c>
      <c r="B221" s="3">
        <v>4.7</v>
      </c>
    </row>
    <row r="222" spans="1:2" x14ac:dyDescent="0.25">
      <c r="A222" s="2">
        <v>399</v>
      </c>
      <c r="B222" s="3">
        <v>4.7</v>
      </c>
    </row>
    <row r="223" spans="1:2" x14ac:dyDescent="0.25">
      <c r="A223" s="2">
        <v>528</v>
      </c>
      <c r="B223" s="3">
        <v>4.7</v>
      </c>
    </row>
    <row r="224" spans="1:2" x14ac:dyDescent="0.25">
      <c r="A224" s="2">
        <v>339</v>
      </c>
      <c r="B224" s="3">
        <v>4.7</v>
      </c>
    </row>
    <row r="225" spans="1:2" x14ac:dyDescent="0.25">
      <c r="A225" s="2">
        <v>355</v>
      </c>
      <c r="B225" s="3">
        <v>4.7</v>
      </c>
    </row>
    <row r="226" spans="1:2" x14ac:dyDescent="0.25">
      <c r="A226" s="2">
        <v>341</v>
      </c>
      <c r="B226" s="3">
        <v>4.7</v>
      </c>
    </row>
    <row r="227" spans="1:2" x14ac:dyDescent="0.25">
      <c r="A227" s="2">
        <v>300</v>
      </c>
      <c r="B227" s="3">
        <v>4.7</v>
      </c>
    </row>
    <row r="228" spans="1:2" x14ac:dyDescent="0.25">
      <c r="A228" s="2">
        <v>342</v>
      </c>
      <c r="B228" s="3">
        <v>4.7</v>
      </c>
    </row>
    <row r="229" spans="1:2" x14ac:dyDescent="0.25">
      <c r="A229" s="2">
        <v>286</v>
      </c>
      <c r="B229" s="3">
        <v>4.7</v>
      </c>
    </row>
    <row r="230" spans="1:2" x14ac:dyDescent="0.25">
      <c r="A230" s="2">
        <v>343</v>
      </c>
      <c r="B230" s="3">
        <v>4.7</v>
      </c>
    </row>
    <row r="231" spans="1:2" x14ac:dyDescent="0.25">
      <c r="A231" s="2">
        <v>366</v>
      </c>
      <c r="B231" s="3">
        <v>4.7</v>
      </c>
    </row>
    <row r="232" spans="1:2" x14ac:dyDescent="0.25">
      <c r="A232" s="2">
        <v>493</v>
      </c>
      <c r="B232" s="3">
        <v>4.7</v>
      </c>
    </row>
    <row r="233" spans="1:2" x14ac:dyDescent="0.25">
      <c r="A233" s="2">
        <v>368</v>
      </c>
      <c r="B233" s="3">
        <v>4.7</v>
      </c>
    </row>
    <row r="234" spans="1:2" x14ac:dyDescent="0.25">
      <c r="A234" s="2">
        <v>494</v>
      </c>
      <c r="B234" s="3">
        <v>4.7</v>
      </c>
    </row>
    <row r="235" spans="1:2" x14ac:dyDescent="0.25">
      <c r="A235" s="2">
        <v>547</v>
      </c>
      <c r="B235" s="3">
        <v>4.7</v>
      </c>
    </row>
    <row r="236" spans="1:2" x14ac:dyDescent="0.25">
      <c r="A236" s="2">
        <v>322</v>
      </c>
      <c r="B236" s="3">
        <v>4.7</v>
      </c>
    </row>
    <row r="237" spans="1:2" x14ac:dyDescent="0.25">
      <c r="A237" s="2">
        <v>549</v>
      </c>
      <c r="B237" s="3">
        <v>4.7</v>
      </c>
    </row>
    <row r="238" spans="1:2" x14ac:dyDescent="0.25">
      <c r="A238" s="2">
        <v>323</v>
      </c>
      <c r="B238" s="3">
        <v>4.7</v>
      </c>
    </row>
    <row r="239" spans="1:2" x14ac:dyDescent="0.25">
      <c r="A239" s="2">
        <v>408</v>
      </c>
      <c r="B239" s="3">
        <v>4.7</v>
      </c>
    </row>
    <row r="240" spans="1:2" x14ac:dyDescent="0.25">
      <c r="A240" s="2">
        <v>413</v>
      </c>
      <c r="B240" s="3">
        <v>4.7</v>
      </c>
    </row>
    <row r="241" spans="1:2" x14ac:dyDescent="0.25">
      <c r="A241" s="2">
        <v>228</v>
      </c>
      <c r="B241" s="3">
        <v>4.7</v>
      </c>
    </row>
    <row r="242" spans="1:2" x14ac:dyDescent="0.25">
      <c r="A242" s="2">
        <v>263</v>
      </c>
      <c r="B242" s="3">
        <v>4.7</v>
      </c>
    </row>
    <row r="243" spans="1:2" x14ac:dyDescent="0.25">
      <c r="A243" s="2">
        <v>99</v>
      </c>
      <c r="B243" s="3">
        <v>4.7</v>
      </c>
    </row>
    <row r="244" spans="1:2" x14ac:dyDescent="0.25">
      <c r="A244" s="2">
        <v>9</v>
      </c>
      <c r="B244" s="3">
        <v>4.7</v>
      </c>
    </row>
    <row r="245" spans="1:2" x14ac:dyDescent="0.25">
      <c r="A245" s="2">
        <v>8</v>
      </c>
      <c r="B245" s="3">
        <v>4.7</v>
      </c>
    </row>
    <row r="246" spans="1:2" x14ac:dyDescent="0.25">
      <c r="A246" s="2">
        <v>269</v>
      </c>
      <c r="B246" s="3">
        <v>4.7</v>
      </c>
    </row>
    <row r="247" spans="1:2" x14ac:dyDescent="0.25">
      <c r="A247" s="2">
        <v>232</v>
      </c>
      <c r="B247" s="3">
        <v>4.7</v>
      </c>
    </row>
    <row r="248" spans="1:2" x14ac:dyDescent="0.25">
      <c r="A248" s="2">
        <v>47</v>
      </c>
      <c r="B248" s="3">
        <v>4.7</v>
      </c>
    </row>
    <row r="249" spans="1:2" x14ac:dyDescent="0.25">
      <c r="A249" s="2">
        <v>112</v>
      </c>
      <c r="B249" s="3">
        <v>4.7</v>
      </c>
    </row>
    <row r="250" spans="1:2" x14ac:dyDescent="0.25">
      <c r="A250" s="2">
        <v>1</v>
      </c>
      <c r="B250" s="3">
        <v>4.7</v>
      </c>
    </row>
    <row r="251" spans="1:2" x14ac:dyDescent="0.25">
      <c r="A251" s="2">
        <v>32</v>
      </c>
      <c r="B251" s="3">
        <v>4.7</v>
      </c>
    </row>
    <row r="252" spans="1:2" x14ac:dyDescent="0.25">
      <c r="A252" s="2">
        <v>48</v>
      </c>
      <c r="B252" s="3">
        <v>4.7</v>
      </c>
    </row>
    <row r="253" spans="1:2" x14ac:dyDescent="0.25">
      <c r="A253" s="2">
        <v>37</v>
      </c>
      <c r="B253" s="3">
        <v>4.7</v>
      </c>
    </row>
    <row r="254" spans="1:2" x14ac:dyDescent="0.25">
      <c r="A254" s="2">
        <v>49</v>
      </c>
      <c r="B254" s="3">
        <v>4.7</v>
      </c>
    </row>
    <row r="255" spans="1:2" x14ac:dyDescent="0.25">
      <c r="A255" s="2">
        <v>230</v>
      </c>
      <c r="B255" s="3">
        <v>4.7</v>
      </c>
    </row>
    <row r="256" spans="1:2" x14ac:dyDescent="0.25">
      <c r="A256" s="2">
        <v>50</v>
      </c>
      <c r="B256" s="3">
        <v>4.7</v>
      </c>
    </row>
    <row r="257" spans="1:2" x14ac:dyDescent="0.25">
      <c r="A257" s="2">
        <v>98</v>
      </c>
      <c r="B257" s="3">
        <v>4.7</v>
      </c>
    </row>
    <row r="258" spans="1:2" x14ac:dyDescent="0.25">
      <c r="A258" s="2">
        <v>51</v>
      </c>
      <c r="B258" s="3">
        <v>4.7</v>
      </c>
    </row>
    <row r="259" spans="1:2" x14ac:dyDescent="0.25">
      <c r="A259" s="2">
        <v>103</v>
      </c>
      <c r="B259" s="3">
        <v>4.7</v>
      </c>
    </row>
    <row r="260" spans="1:2" x14ac:dyDescent="0.25">
      <c r="A260" s="2">
        <v>52</v>
      </c>
      <c r="B260" s="3">
        <v>4.7</v>
      </c>
    </row>
    <row r="261" spans="1:2" x14ac:dyDescent="0.25">
      <c r="A261" s="2">
        <v>114</v>
      </c>
      <c r="B261" s="3">
        <v>4.7</v>
      </c>
    </row>
    <row r="262" spans="1:2" x14ac:dyDescent="0.25">
      <c r="A262" s="2">
        <v>53</v>
      </c>
      <c r="B262" s="3">
        <v>4.7</v>
      </c>
    </row>
    <row r="263" spans="1:2" x14ac:dyDescent="0.25">
      <c r="A263" s="2">
        <v>117</v>
      </c>
      <c r="B263" s="3">
        <v>4.7</v>
      </c>
    </row>
    <row r="264" spans="1:2" x14ac:dyDescent="0.25">
      <c r="A264" s="2">
        <v>159</v>
      </c>
      <c r="B264" s="3">
        <v>4.7</v>
      </c>
    </row>
    <row r="265" spans="1:2" x14ac:dyDescent="0.25">
      <c r="A265" s="2">
        <v>7</v>
      </c>
      <c r="B265" s="3">
        <v>4.7</v>
      </c>
    </row>
    <row r="266" spans="1:2" x14ac:dyDescent="0.25">
      <c r="A266" s="2">
        <v>3</v>
      </c>
      <c r="B266" s="3">
        <v>4.7</v>
      </c>
    </row>
    <row r="267" spans="1:2" x14ac:dyDescent="0.25">
      <c r="A267" s="2">
        <v>36</v>
      </c>
      <c r="B267" s="3">
        <v>4.7</v>
      </c>
    </row>
    <row r="268" spans="1:2" x14ac:dyDescent="0.25">
      <c r="A268" s="2">
        <v>162</v>
      </c>
      <c r="B268" s="3">
        <v>4.7</v>
      </c>
    </row>
    <row r="269" spans="1:2" x14ac:dyDescent="0.25">
      <c r="A269" s="2">
        <v>38</v>
      </c>
      <c r="B269" s="3">
        <v>4.7</v>
      </c>
    </row>
    <row r="270" spans="1:2" x14ac:dyDescent="0.25">
      <c r="A270" s="2">
        <v>163</v>
      </c>
      <c r="B270" s="3">
        <v>4.7</v>
      </c>
    </row>
    <row r="271" spans="1:2" x14ac:dyDescent="0.25">
      <c r="A271" s="2">
        <v>96</v>
      </c>
      <c r="B271" s="3">
        <v>4.7</v>
      </c>
    </row>
    <row r="272" spans="1:2" x14ac:dyDescent="0.25">
      <c r="A272" s="2">
        <v>167</v>
      </c>
      <c r="B272" s="3">
        <v>4.7</v>
      </c>
    </row>
    <row r="273" spans="1:2" x14ac:dyDescent="0.25">
      <c r="A273" s="2">
        <v>231</v>
      </c>
      <c r="B273" s="3">
        <v>4.7</v>
      </c>
    </row>
    <row r="274" spans="1:2" x14ac:dyDescent="0.25">
      <c r="A274" s="2">
        <v>168</v>
      </c>
      <c r="B274" s="3">
        <v>4.7</v>
      </c>
    </row>
    <row r="275" spans="1:2" x14ac:dyDescent="0.25">
      <c r="A275" s="2">
        <v>97</v>
      </c>
      <c r="B275" s="3">
        <v>4.7</v>
      </c>
    </row>
    <row r="276" spans="1:2" x14ac:dyDescent="0.25">
      <c r="A276" s="2">
        <v>169</v>
      </c>
      <c r="B276" s="3">
        <v>4.7</v>
      </c>
    </row>
    <row r="277" spans="1:2" x14ac:dyDescent="0.25">
      <c r="A277" s="2">
        <v>243</v>
      </c>
      <c r="B277" s="3">
        <v>4.7</v>
      </c>
    </row>
    <row r="278" spans="1:2" x14ac:dyDescent="0.25">
      <c r="A278" s="2">
        <v>170</v>
      </c>
      <c r="B278" s="3">
        <v>4.7</v>
      </c>
    </row>
    <row r="279" spans="1:2" x14ac:dyDescent="0.25">
      <c r="A279" s="2">
        <v>100</v>
      </c>
      <c r="B279" s="3">
        <v>4.7</v>
      </c>
    </row>
    <row r="280" spans="1:2" x14ac:dyDescent="0.25">
      <c r="A280" s="2">
        <v>171</v>
      </c>
      <c r="B280" s="3">
        <v>4.7</v>
      </c>
    </row>
    <row r="281" spans="1:2" x14ac:dyDescent="0.25">
      <c r="A281" s="2">
        <v>111</v>
      </c>
      <c r="B281" s="3">
        <v>4.7</v>
      </c>
    </row>
    <row r="282" spans="1:2" x14ac:dyDescent="0.25">
      <c r="A282" s="2">
        <v>176</v>
      </c>
      <c r="B282" s="3">
        <v>4.7</v>
      </c>
    </row>
    <row r="283" spans="1:2" x14ac:dyDescent="0.25">
      <c r="A283" s="2">
        <v>113</v>
      </c>
      <c r="B283" s="3">
        <v>4.7</v>
      </c>
    </row>
    <row r="284" spans="1:2" x14ac:dyDescent="0.25">
      <c r="A284" s="2">
        <v>27</v>
      </c>
      <c r="B284" s="3">
        <v>4.7</v>
      </c>
    </row>
    <row r="285" spans="1:2" x14ac:dyDescent="0.25">
      <c r="A285" s="2">
        <v>115</v>
      </c>
      <c r="B285" s="3">
        <v>4.7</v>
      </c>
    </row>
    <row r="286" spans="1:2" x14ac:dyDescent="0.25">
      <c r="A286" s="2">
        <v>4</v>
      </c>
      <c r="B286" s="3">
        <v>4.7</v>
      </c>
    </row>
    <row r="287" spans="1:2" x14ac:dyDescent="0.25">
      <c r="A287" s="2">
        <v>264</v>
      </c>
      <c r="B287" s="3">
        <v>4.7</v>
      </c>
    </row>
    <row r="288" spans="1:2" x14ac:dyDescent="0.25">
      <c r="A288" s="2">
        <v>199</v>
      </c>
      <c r="B288" s="3">
        <v>4.7</v>
      </c>
    </row>
    <row r="289" spans="1:2" x14ac:dyDescent="0.25">
      <c r="A289" s="2">
        <v>200</v>
      </c>
      <c r="B289" s="3">
        <v>4.7</v>
      </c>
    </row>
    <row r="290" spans="1:2" x14ac:dyDescent="0.25">
      <c r="A290" s="2">
        <v>80</v>
      </c>
      <c r="B290" s="3">
        <v>4.7</v>
      </c>
    </row>
    <row r="291" spans="1:2" x14ac:dyDescent="0.25">
      <c r="A291" s="2">
        <v>495</v>
      </c>
      <c r="B291" s="3">
        <v>4.5999999999999996</v>
      </c>
    </row>
    <row r="292" spans="1:2" x14ac:dyDescent="0.25">
      <c r="A292" s="2">
        <v>484</v>
      </c>
      <c r="B292" s="3">
        <v>4.5999999999999996</v>
      </c>
    </row>
    <row r="293" spans="1:2" x14ac:dyDescent="0.25">
      <c r="A293" s="2">
        <v>340</v>
      </c>
      <c r="B293" s="3">
        <v>4.5999999999999996</v>
      </c>
    </row>
    <row r="294" spans="1:2" x14ac:dyDescent="0.25">
      <c r="A294" s="2">
        <v>437</v>
      </c>
      <c r="B294" s="3">
        <v>4.5999999999999996</v>
      </c>
    </row>
    <row r="295" spans="1:2" x14ac:dyDescent="0.25">
      <c r="A295" s="2">
        <v>334</v>
      </c>
      <c r="B295" s="3">
        <v>4.5999999999999996</v>
      </c>
    </row>
    <row r="296" spans="1:2" x14ac:dyDescent="0.25">
      <c r="A296" s="2">
        <v>283</v>
      </c>
      <c r="B296" s="3">
        <v>4.5999999999999996</v>
      </c>
    </row>
    <row r="297" spans="1:2" x14ac:dyDescent="0.25">
      <c r="A297" s="2">
        <v>503</v>
      </c>
      <c r="B297" s="3">
        <v>4.5999999999999996</v>
      </c>
    </row>
    <row r="298" spans="1:2" x14ac:dyDescent="0.25">
      <c r="A298" s="2">
        <v>293</v>
      </c>
      <c r="B298" s="3">
        <v>4.5999999999999996</v>
      </c>
    </row>
    <row r="299" spans="1:2" x14ac:dyDescent="0.25">
      <c r="A299" s="2">
        <v>537</v>
      </c>
      <c r="B299" s="3">
        <v>4.5999999999999996</v>
      </c>
    </row>
    <row r="300" spans="1:2" x14ac:dyDescent="0.25">
      <c r="A300" s="2">
        <v>454</v>
      </c>
      <c r="B300" s="3">
        <v>4.5999999999999996</v>
      </c>
    </row>
    <row r="301" spans="1:2" x14ac:dyDescent="0.25">
      <c r="A301" s="2">
        <v>486</v>
      </c>
      <c r="B301" s="3">
        <v>4.5999999999999996</v>
      </c>
    </row>
    <row r="302" spans="1:2" x14ac:dyDescent="0.25">
      <c r="A302" s="2">
        <v>457</v>
      </c>
      <c r="B302" s="3">
        <v>4.5999999999999996</v>
      </c>
    </row>
    <row r="303" spans="1:2" x14ac:dyDescent="0.25">
      <c r="A303" s="2">
        <v>302</v>
      </c>
      <c r="B303" s="3">
        <v>4.5999999999999996</v>
      </c>
    </row>
    <row r="304" spans="1:2" x14ac:dyDescent="0.25">
      <c r="A304" s="2">
        <v>458</v>
      </c>
      <c r="B304" s="3">
        <v>4.5999999999999996</v>
      </c>
    </row>
    <row r="305" spans="1:2" x14ac:dyDescent="0.25">
      <c r="A305" s="2">
        <v>501</v>
      </c>
      <c r="B305" s="3">
        <v>4.5999999999999996</v>
      </c>
    </row>
    <row r="306" spans="1:2" x14ac:dyDescent="0.25">
      <c r="A306" s="2">
        <v>284</v>
      </c>
      <c r="B306" s="3">
        <v>4.5999999999999996</v>
      </c>
    </row>
    <row r="307" spans="1:2" x14ac:dyDescent="0.25">
      <c r="A307" s="2">
        <v>511</v>
      </c>
      <c r="B307" s="3">
        <v>4.5999999999999996</v>
      </c>
    </row>
    <row r="308" spans="1:2" x14ac:dyDescent="0.25">
      <c r="A308" s="2">
        <v>460</v>
      </c>
      <c r="B308" s="3">
        <v>4.5999999999999996</v>
      </c>
    </row>
    <row r="309" spans="1:2" x14ac:dyDescent="0.25">
      <c r="A309" s="2">
        <v>348</v>
      </c>
      <c r="B309" s="3">
        <v>4.5999999999999996</v>
      </c>
    </row>
    <row r="310" spans="1:2" x14ac:dyDescent="0.25">
      <c r="A310" s="2">
        <v>461</v>
      </c>
      <c r="B310" s="3">
        <v>4.5999999999999996</v>
      </c>
    </row>
    <row r="311" spans="1:2" x14ac:dyDescent="0.25">
      <c r="A311" s="2">
        <v>301</v>
      </c>
      <c r="B311" s="3">
        <v>4.5999999999999996</v>
      </c>
    </row>
    <row r="312" spans="1:2" x14ac:dyDescent="0.25">
      <c r="A312" s="2">
        <v>462</v>
      </c>
      <c r="B312" s="3">
        <v>4.5999999999999996</v>
      </c>
    </row>
    <row r="313" spans="1:2" x14ac:dyDescent="0.25">
      <c r="A313" s="2">
        <v>485</v>
      </c>
      <c r="B313" s="3">
        <v>4.5999999999999996</v>
      </c>
    </row>
    <row r="314" spans="1:2" x14ac:dyDescent="0.25">
      <c r="A314" s="2">
        <v>370</v>
      </c>
      <c r="B314" s="3">
        <v>4.5999999999999996</v>
      </c>
    </row>
    <row r="315" spans="1:2" x14ac:dyDescent="0.25">
      <c r="A315" s="2">
        <v>333</v>
      </c>
      <c r="B315" s="3">
        <v>4.5999999999999996</v>
      </c>
    </row>
    <row r="316" spans="1:2" x14ac:dyDescent="0.25">
      <c r="A316" s="2">
        <v>465</v>
      </c>
      <c r="B316" s="3">
        <v>4.5999999999999996</v>
      </c>
    </row>
    <row r="317" spans="1:2" x14ac:dyDescent="0.25">
      <c r="A317" s="2">
        <v>335</v>
      </c>
      <c r="B317" s="3">
        <v>4.5999999999999996</v>
      </c>
    </row>
    <row r="318" spans="1:2" x14ac:dyDescent="0.25">
      <c r="A318" s="2">
        <v>466</v>
      </c>
      <c r="B318" s="3">
        <v>4.5999999999999996</v>
      </c>
    </row>
    <row r="319" spans="1:2" x14ac:dyDescent="0.25">
      <c r="A319" s="2">
        <v>303</v>
      </c>
      <c r="B319" s="3">
        <v>4.5999999999999996</v>
      </c>
    </row>
    <row r="320" spans="1:2" x14ac:dyDescent="0.25">
      <c r="A320" s="2">
        <v>467</v>
      </c>
      <c r="B320" s="3">
        <v>4.5999999999999996</v>
      </c>
    </row>
    <row r="321" spans="1:2" x14ac:dyDescent="0.25">
      <c r="A321" s="2">
        <v>496</v>
      </c>
      <c r="B321" s="3">
        <v>4.5999999999999996</v>
      </c>
    </row>
    <row r="322" spans="1:2" x14ac:dyDescent="0.25">
      <c r="A322" s="2">
        <v>371</v>
      </c>
      <c r="B322" s="3">
        <v>4.5999999999999996</v>
      </c>
    </row>
    <row r="323" spans="1:2" x14ac:dyDescent="0.25">
      <c r="A323" s="2">
        <v>502</v>
      </c>
      <c r="B323" s="3">
        <v>4.5999999999999996</v>
      </c>
    </row>
    <row r="324" spans="1:2" x14ac:dyDescent="0.25">
      <c r="A324" s="2">
        <v>372</v>
      </c>
      <c r="B324" s="3">
        <v>4.5999999999999996</v>
      </c>
    </row>
    <row r="325" spans="1:2" x14ac:dyDescent="0.25">
      <c r="A325" s="2">
        <v>504</v>
      </c>
      <c r="B325" s="3">
        <v>4.5999999999999996</v>
      </c>
    </row>
    <row r="326" spans="1:2" x14ac:dyDescent="0.25">
      <c r="A326" s="2">
        <v>373</v>
      </c>
      <c r="B326" s="3">
        <v>4.5999999999999996</v>
      </c>
    </row>
    <row r="327" spans="1:2" x14ac:dyDescent="0.25">
      <c r="A327" s="2">
        <v>401</v>
      </c>
      <c r="B327" s="3">
        <v>4.5999999999999996</v>
      </c>
    </row>
    <row r="328" spans="1:2" x14ac:dyDescent="0.25">
      <c r="A328" s="2">
        <v>374</v>
      </c>
      <c r="B328" s="3">
        <v>4.5999999999999996</v>
      </c>
    </row>
    <row r="329" spans="1:2" x14ac:dyDescent="0.25">
      <c r="A329" s="2">
        <v>527</v>
      </c>
      <c r="B329" s="3">
        <v>4.5999999999999996</v>
      </c>
    </row>
    <row r="330" spans="1:2" x14ac:dyDescent="0.25">
      <c r="A330" s="2">
        <v>375</v>
      </c>
      <c r="B330" s="3">
        <v>4.5999999999999996</v>
      </c>
    </row>
    <row r="331" spans="1:2" x14ac:dyDescent="0.25">
      <c r="A331" s="2">
        <v>349</v>
      </c>
      <c r="B331" s="3">
        <v>4.5999999999999996</v>
      </c>
    </row>
    <row r="332" spans="1:2" x14ac:dyDescent="0.25">
      <c r="A332" s="2">
        <v>287</v>
      </c>
      <c r="B332" s="3">
        <v>4.5999999999999996</v>
      </c>
    </row>
    <row r="333" spans="1:2" x14ac:dyDescent="0.25">
      <c r="A333" s="2">
        <v>315</v>
      </c>
      <c r="B333" s="3">
        <v>4.5999999999999996</v>
      </c>
    </row>
    <row r="334" spans="1:2" x14ac:dyDescent="0.25">
      <c r="A334" s="2">
        <v>288</v>
      </c>
      <c r="B334" s="3">
        <v>4.5999999999999996</v>
      </c>
    </row>
    <row r="335" spans="1:2" x14ac:dyDescent="0.25">
      <c r="A335" s="2">
        <v>332</v>
      </c>
      <c r="B335" s="3">
        <v>4.5999999999999996</v>
      </c>
    </row>
    <row r="336" spans="1:2" x14ac:dyDescent="0.25">
      <c r="A336" s="2">
        <v>235</v>
      </c>
      <c r="B336" s="3">
        <v>4.5999999999999996</v>
      </c>
    </row>
    <row r="337" spans="1:2" x14ac:dyDescent="0.25">
      <c r="A337" s="2">
        <v>29</v>
      </c>
      <c r="B337" s="3">
        <v>4.5999999999999996</v>
      </c>
    </row>
    <row r="338" spans="1:2" x14ac:dyDescent="0.25">
      <c r="A338" s="2">
        <v>68</v>
      </c>
      <c r="B338" s="3">
        <v>4.5999999999999996</v>
      </c>
    </row>
    <row r="339" spans="1:2" x14ac:dyDescent="0.25">
      <c r="A339" s="2">
        <v>79</v>
      </c>
      <c r="B339" s="3">
        <v>4.5999999999999996</v>
      </c>
    </row>
    <row r="340" spans="1:2" x14ac:dyDescent="0.25">
      <c r="A340" s="2">
        <v>76</v>
      </c>
      <c r="B340" s="3">
        <v>4.5999999999999996</v>
      </c>
    </row>
    <row r="341" spans="1:2" x14ac:dyDescent="0.25">
      <c r="A341" s="2">
        <v>119</v>
      </c>
      <c r="B341" s="3">
        <v>4.5999999999999996</v>
      </c>
    </row>
    <row r="342" spans="1:2" x14ac:dyDescent="0.25">
      <c r="A342" s="2">
        <v>242</v>
      </c>
      <c r="B342" s="3">
        <v>4.5999999999999996</v>
      </c>
    </row>
    <row r="343" spans="1:2" x14ac:dyDescent="0.25">
      <c r="A343" s="2">
        <v>120</v>
      </c>
      <c r="B343" s="3">
        <v>4.5999999999999996</v>
      </c>
    </row>
    <row r="344" spans="1:2" x14ac:dyDescent="0.25">
      <c r="A344" s="2">
        <v>149</v>
      </c>
      <c r="B344" s="3">
        <v>4.5999999999999996</v>
      </c>
    </row>
    <row r="345" spans="1:2" x14ac:dyDescent="0.25">
      <c r="A345" s="2">
        <v>13</v>
      </c>
      <c r="B345" s="3">
        <v>4.5999999999999996</v>
      </c>
    </row>
    <row r="346" spans="1:2" x14ac:dyDescent="0.25">
      <c r="A346" s="2">
        <v>261</v>
      </c>
      <c r="B346" s="3">
        <v>4.5999999999999996</v>
      </c>
    </row>
    <row r="347" spans="1:2" x14ac:dyDescent="0.25">
      <c r="A347" s="2">
        <v>194</v>
      </c>
      <c r="B347" s="3">
        <v>4.5999999999999996</v>
      </c>
    </row>
    <row r="348" spans="1:2" x14ac:dyDescent="0.25">
      <c r="A348" s="2">
        <v>11</v>
      </c>
      <c r="B348" s="3">
        <v>4.5999999999999996</v>
      </c>
    </row>
    <row r="349" spans="1:2" x14ac:dyDescent="0.25">
      <c r="A349" s="2">
        <v>196</v>
      </c>
      <c r="B349" s="3">
        <v>4.5999999999999996</v>
      </c>
    </row>
    <row r="350" spans="1:2" x14ac:dyDescent="0.25">
      <c r="A350" s="2">
        <v>44</v>
      </c>
      <c r="B350" s="3">
        <v>4.5999999999999996</v>
      </c>
    </row>
    <row r="351" spans="1:2" x14ac:dyDescent="0.25">
      <c r="A351" s="2">
        <v>198</v>
      </c>
      <c r="B351" s="3">
        <v>4.5999999999999996</v>
      </c>
    </row>
    <row r="352" spans="1:2" x14ac:dyDescent="0.25">
      <c r="A352" s="2">
        <v>244</v>
      </c>
      <c r="B352" s="3">
        <v>4.5999999999999996</v>
      </c>
    </row>
    <row r="353" spans="1:2" x14ac:dyDescent="0.25">
      <c r="A353" s="2">
        <v>15</v>
      </c>
      <c r="B353" s="3">
        <v>4.5999999999999996</v>
      </c>
    </row>
    <row r="354" spans="1:2" x14ac:dyDescent="0.25">
      <c r="A354" s="2">
        <v>102</v>
      </c>
      <c r="B354" s="3">
        <v>4.5999999999999996</v>
      </c>
    </row>
    <row r="355" spans="1:2" x14ac:dyDescent="0.25">
      <c r="A355" s="2">
        <v>57</v>
      </c>
      <c r="B355" s="3">
        <v>4.5999999999999996</v>
      </c>
    </row>
    <row r="356" spans="1:2" x14ac:dyDescent="0.25">
      <c r="A356" s="2">
        <v>178</v>
      </c>
      <c r="B356" s="3">
        <v>4.5999999999999996</v>
      </c>
    </row>
    <row r="357" spans="1:2" x14ac:dyDescent="0.25">
      <c r="A357" s="2">
        <v>201</v>
      </c>
      <c r="B357" s="3">
        <v>4.5999999999999996</v>
      </c>
    </row>
    <row r="358" spans="1:2" x14ac:dyDescent="0.25">
      <c r="A358" s="2">
        <v>257</v>
      </c>
      <c r="B358" s="3">
        <v>4.5999999999999996</v>
      </c>
    </row>
    <row r="359" spans="1:2" x14ac:dyDescent="0.25">
      <c r="A359" s="2">
        <v>202</v>
      </c>
      <c r="B359" s="3">
        <v>4.5999999999999996</v>
      </c>
    </row>
    <row r="360" spans="1:2" x14ac:dyDescent="0.25">
      <c r="A360" s="2">
        <v>184</v>
      </c>
      <c r="B360" s="3">
        <v>4.5999999999999996</v>
      </c>
    </row>
    <row r="361" spans="1:2" x14ac:dyDescent="0.25">
      <c r="A361" s="2">
        <v>58</v>
      </c>
      <c r="B361" s="3">
        <v>4.5999999999999996</v>
      </c>
    </row>
    <row r="362" spans="1:2" x14ac:dyDescent="0.25">
      <c r="A362" s="2">
        <v>10</v>
      </c>
      <c r="B362" s="3">
        <v>4.5999999999999996</v>
      </c>
    </row>
    <row r="363" spans="1:2" x14ac:dyDescent="0.25">
      <c r="A363" s="2">
        <v>2</v>
      </c>
      <c r="B363" s="3">
        <v>4.5999999999999996</v>
      </c>
    </row>
    <row r="364" spans="1:2" x14ac:dyDescent="0.25">
      <c r="A364" s="2">
        <v>234</v>
      </c>
      <c r="B364" s="3">
        <v>4.5999999999999996</v>
      </c>
    </row>
    <row r="365" spans="1:2" x14ac:dyDescent="0.25">
      <c r="A365" s="2">
        <v>17</v>
      </c>
      <c r="B365" s="3">
        <v>4.5999999999999996</v>
      </c>
    </row>
    <row r="366" spans="1:2" x14ac:dyDescent="0.25">
      <c r="A366" s="2">
        <v>236</v>
      </c>
      <c r="B366" s="3">
        <v>4.5999999999999996</v>
      </c>
    </row>
    <row r="367" spans="1:2" x14ac:dyDescent="0.25">
      <c r="A367" s="2">
        <v>209</v>
      </c>
      <c r="B367" s="3">
        <v>4.5999999999999996</v>
      </c>
    </row>
    <row r="368" spans="1:2" x14ac:dyDescent="0.25">
      <c r="A368" s="2">
        <v>129</v>
      </c>
      <c r="B368" s="3">
        <v>4.5999999999999996</v>
      </c>
    </row>
    <row r="369" spans="1:2" x14ac:dyDescent="0.25">
      <c r="A369" s="2">
        <v>210</v>
      </c>
      <c r="B369" s="3">
        <v>4.5999999999999996</v>
      </c>
    </row>
    <row r="370" spans="1:2" x14ac:dyDescent="0.25">
      <c r="A370" s="2">
        <v>12</v>
      </c>
      <c r="B370" s="3">
        <v>4.5999999999999996</v>
      </c>
    </row>
    <row r="371" spans="1:2" x14ac:dyDescent="0.25">
      <c r="A371" s="2">
        <v>211</v>
      </c>
      <c r="B371" s="3">
        <v>4.5999999999999996</v>
      </c>
    </row>
    <row r="372" spans="1:2" x14ac:dyDescent="0.25">
      <c r="A372" s="2">
        <v>24</v>
      </c>
      <c r="B372" s="3">
        <v>4.5999999999999996</v>
      </c>
    </row>
    <row r="373" spans="1:2" x14ac:dyDescent="0.25">
      <c r="A373" s="2">
        <v>212</v>
      </c>
      <c r="B373" s="3">
        <v>4.5999999999999996</v>
      </c>
    </row>
    <row r="374" spans="1:2" x14ac:dyDescent="0.25">
      <c r="A374" s="2">
        <v>101</v>
      </c>
      <c r="B374" s="3">
        <v>4.5999999999999996</v>
      </c>
    </row>
    <row r="375" spans="1:2" x14ac:dyDescent="0.25">
      <c r="A375" s="2">
        <v>213</v>
      </c>
      <c r="B375" s="3">
        <v>4.5999999999999996</v>
      </c>
    </row>
    <row r="376" spans="1:2" x14ac:dyDescent="0.25">
      <c r="A376" s="2">
        <v>69</v>
      </c>
      <c r="B376" s="3">
        <v>4.5999999999999996</v>
      </c>
    </row>
    <row r="377" spans="1:2" x14ac:dyDescent="0.25">
      <c r="A377" s="2">
        <v>61</v>
      </c>
      <c r="B377" s="3">
        <v>4.5999999999999996</v>
      </c>
    </row>
    <row r="378" spans="1:2" x14ac:dyDescent="0.25">
      <c r="A378" s="2">
        <v>26</v>
      </c>
      <c r="B378" s="3">
        <v>4.5999999999999996</v>
      </c>
    </row>
    <row r="379" spans="1:2" x14ac:dyDescent="0.25">
      <c r="A379" s="2">
        <v>132</v>
      </c>
      <c r="B379" s="3">
        <v>4.5999999999999996</v>
      </c>
    </row>
    <row r="380" spans="1:2" x14ac:dyDescent="0.25">
      <c r="A380" s="2">
        <v>123</v>
      </c>
      <c r="B380" s="3">
        <v>4.5999999999999996</v>
      </c>
    </row>
    <row r="381" spans="1:2" x14ac:dyDescent="0.25">
      <c r="A381" s="2">
        <v>39</v>
      </c>
      <c r="B381" s="3">
        <v>4.5999999999999996</v>
      </c>
    </row>
    <row r="382" spans="1:2" x14ac:dyDescent="0.25">
      <c r="A382" s="2">
        <v>256</v>
      </c>
      <c r="B382" s="3">
        <v>4.5999999999999996</v>
      </c>
    </row>
    <row r="383" spans="1:2" x14ac:dyDescent="0.25">
      <c r="A383" s="2">
        <v>21</v>
      </c>
      <c r="B383" s="3">
        <v>4.5999999999999996</v>
      </c>
    </row>
    <row r="384" spans="1:2" x14ac:dyDescent="0.25">
      <c r="A384" s="2">
        <v>260</v>
      </c>
      <c r="B384" s="3">
        <v>4.5999999999999996</v>
      </c>
    </row>
    <row r="385" spans="1:2" x14ac:dyDescent="0.25">
      <c r="A385" s="2">
        <v>90</v>
      </c>
      <c r="B385" s="3">
        <v>4.5999999999999996</v>
      </c>
    </row>
    <row r="386" spans="1:2" x14ac:dyDescent="0.25">
      <c r="A386" s="2">
        <v>262</v>
      </c>
      <c r="B386" s="3">
        <v>4.5999999999999996</v>
      </c>
    </row>
    <row r="387" spans="1:2" x14ac:dyDescent="0.25">
      <c r="A387" s="2">
        <v>135</v>
      </c>
      <c r="B387" s="3">
        <v>4.5999999999999996</v>
      </c>
    </row>
    <row r="388" spans="1:2" x14ac:dyDescent="0.25">
      <c r="A388" s="2">
        <v>75</v>
      </c>
      <c r="B388" s="3">
        <v>4.5999999999999996</v>
      </c>
    </row>
    <row r="389" spans="1:2" x14ac:dyDescent="0.25">
      <c r="A389" s="2">
        <v>121</v>
      </c>
      <c r="B389" s="3">
        <v>4.5999999999999996</v>
      </c>
    </row>
    <row r="390" spans="1:2" x14ac:dyDescent="0.25">
      <c r="A390" s="2">
        <v>77</v>
      </c>
      <c r="B390" s="3">
        <v>4.5999999999999996</v>
      </c>
    </row>
    <row r="391" spans="1:2" x14ac:dyDescent="0.25">
      <c r="A391" s="2">
        <v>22</v>
      </c>
      <c r="B391" s="3">
        <v>4.5999999999999996</v>
      </c>
    </row>
    <row r="392" spans="1:2" x14ac:dyDescent="0.25">
      <c r="A392" s="2">
        <v>30</v>
      </c>
      <c r="B392" s="3">
        <v>4.5999999999999996</v>
      </c>
    </row>
    <row r="393" spans="1:2" x14ac:dyDescent="0.25">
      <c r="A393" s="2">
        <v>130</v>
      </c>
      <c r="B393" s="3">
        <v>4.5999999999999996</v>
      </c>
    </row>
    <row r="394" spans="1:2" x14ac:dyDescent="0.25">
      <c r="A394" s="2">
        <v>131</v>
      </c>
      <c r="B394" s="3">
        <v>4.5999999999999996</v>
      </c>
    </row>
    <row r="395" spans="1:2" x14ac:dyDescent="0.25">
      <c r="A395" s="2">
        <v>139</v>
      </c>
      <c r="B395" s="3">
        <v>4.5999999999999996</v>
      </c>
    </row>
    <row r="396" spans="1:2" x14ac:dyDescent="0.25">
      <c r="A396" s="2">
        <v>463</v>
      </c>
      <c r="B396" s="3">
        <v>4.5</v>
      </c>
    </row>
    <row r="397" spans="1:2" x14ac:dyDescent="0.25">
      <c r="A397" s="2">
        <v>398</v>
      </c>
      <c r="B397" s="3">
        <v>4.5</v>
      </c>
    </row>
    <row r="398" spans="1:2" x14ac:dyDescent="0.25">
      <c r="A398" s="2">
        <v>539</v>
      </c>
      <c r="B398" s="3">
        <v>4.5</v>
      </c>
    </row>
    <row r="399" spans="1:2" x14ac:dyDescent="0.25">
      <c r="A399" s="2">
        <v>278</v>
      </c>
      <c r="B399" s="3">
        <v>4.5</v>
      </c>
    </row>
    <row r="400" spans="1:2" x14ac:dyDescent="0.25">
      <c r="A400" s="2">
        <v>281</v>
      </c>
      <c r="B400" s="3">
        <v>4.5</v>
      </c>
    </row>
    <row r="401" spans="1:2" x14ac:dyDescent="0.25">
      <c r="A401" s="2">
        <v>279</v>
      </c>
      <c r="B401" s="3">
        <v>4.5</v>
      </c>
    </row>
    <row r="402" spans="1:2" x14ac:dyDescent="0.25">
      <c r="A402" s="2">
        <v>426</v>
      </c>
      <c r="B402" s="3">
        <v>4.5</v>
      </c>
    </row>
    <row r="403" spans="1:2" x14ac:dyDescent="0.25">
      <c r="A403" s="2">
        <v>280</v>
      </c>
      <c r="B403" s="3">
        <v>4.5</v>
      </c>
    </row>
    <row r="404" spans="1:2" x14ac:dyDescent="0.25">
      <c r="A404" s="2">
        <v>316</v>
      </c>
      <c r="B404" s="3">
        <v>4.5</v>
      </c>
    </row>
    <row r="405" spans="1:2" x14ac:dyDescent="0.25">
      <c r="A405" s="2">
        <v>277</v>
      </c>
      <c r="B405" s="3">
        <v>4.5</v>
      </c>
    </row>
    <row r="406" spans="1:2" x14ac:dyDescent="0.25">
      <c r="A406" s="2">
        <v>513</v>
      </c>
      <c r="B406" s="3">
        <v>4.5</v>
      </c>
    </row>
    <row r="407" spans="1:2" x14ac:dyDescent="0.25">
      <c r="A407" s="2">
        <v>450</v>
      </c>
      <c r="B407" s="3">
        <v>4.5</v>
      </c>
    </row>
    <row r="408" spans="1:2" x14ac:dyDescent="0.25">
      <c r="A408" s="2">
        <v>515</v>
      </c>
      <c r="B408" s="3">
        <v>4.5</v>
      </c>
    </row>
    <row r="409" spans="1:2" x14ac:dyDescent="0.25">
      <c r="A409" s="2">
        <v>425</v>
      </c>
      <c r="B409" s="3">
        <v>4.5</v>
      </c>
    </row>
    <row r="410" spans="1:2" x14ac:dyDescent="0.25">
      <c r="A410" s="2">
        <v>526</v>
      </c>
      <c r="B410" s="3">
        <v>4.5</v>
      </c>
    </row>
    <row r="411" spans="1:2" x14ac:dyDescent="0.25">
      <c r="A411" s="2">
        <v>427</v>
      </c>
      <c r="B411" s="3">
        <v>4.5</v>
      </c>
    </row>
    <row r="412" spans="1:2" x14ac:dyDescent="0.25">
      <c r="A412" s="2">
        <v>276</v>
      </c>
      <c r="B412" s="3">
        <v>4.5</v>
      </c>
    </row>
    <row r="413" spans="1:2" x14ac:dyDescent="0.25">
      <c r="A413" s="2">
        <v>497</v>
      </c>
      <c r="B413" s="3">
        <v>4.5</v>
      </c>
    </row>
    <row r="414" spans="1:2" x14ac:dyDescent="0.25">
      <c r="A414" s="2">
        <v>314</v>
      </c>
      <c r="B414" s="3">
        <v>4.5</v>
      </c>
    </row>
    <row r="415" spans="1:2" x14ac:dyDescent="0.25">
      <c r="A415" s="2">
        <v>498</v>
      </c>
      <c r="B415" s="3">
        <v>4.5</v>
      </c>
    </row>
    <row r="416" spans="1:2" x14ac:dyDescent="0.25">
      <c r="A416" s="2">
        <v>435</v>
      </c>
      <c r="B416" s="3">
        <v>4.5</v>
      </c>
    </row>
    <row r="417" spans="1:2" x14ac:dyDescent="0.25">
      <c r="A417" s="2">
        <v>424</v>
      </c>
      <c r="B417" s="3">
        <v>4.5</v>
      </c>
    </row>
    <row r="418" spans="1:2" x14ac:dyDescent="0.25">
      <c r="A418" s="2">
        <v>197</v>
      </c>
      <c r="B418" s="3">
        <v>4.5</v>
      </c>
    </row>
    <row r="419" spans="1:2" x14ac:dyDescent="0.25">
      <c r="A419" s="2">
        <v>141</v>
      </c>
      <c r="B419" s="3">
        <v>4.5</v>
      </c>
    </row>
    <row r="420" spans="1:2" x14ac:dyDescent="0.25">
      <c r="A420" s="2">
        <v>239</v>
      </c>
      <c r="B420" s="3">
        <v>4.5</v>
      </c>
    </row>
    <row r="421" spans="1:2" x14ac:dyDescent="0.25">
      <c r="A421" s="2">
        <v>205</v>
      </c>
      <c r="B421" s="3">
        <v>4.5</v>
      </c>
    </row>
    <row r="422" spans="1:2" x14ac:dyDescent="0.25">
      <c r="A422" s="2">
        <v>109</v>
      </c>
      <c r="B422" s="3">
        <v>4.5</v>
      </c>
    </row>
    <row r="423" spans="1:2" x14ac:dyDescent="0.25">
      <c r="A423" s="2">
        <v>206</v>
      </c>
      <c r="B423" s="3">
        <v>4.5</v>
      </c>
    </row>
    <row r="424" spans="1:2" x14ac:dyDescent="0.25">
      <c r="A424" s="2">
        <v>272</v>
      </c>
      <c r="B424" s="3">
        <v>4.5</v>
      </c>
    </row>
    <row r="425" spans="1:2" x14ac:dyDescent="0.25">
      <c r="A425" s="2">
        <v>207</v>
      </c>
      <c r="B425" s="3">
        <v>4.5</v>
      </c>
    </row>
    <row r="426" spans="1:2" x14ac:dyDescent="0.25">
      <c r="A426" s="2">
        <v>275</v>
      </c>
      <c r="B426" s="3">
        <v>4.5</v>
      </c>
    </row>
    <row r="427" spans="1:2" x14ac:dyDescent="0.25">
      <c r="A427" s="2">
        <v>40</v>
      </c>
      <c r="B427" s="3">
        <v>4.5</v>
      </c>
    </row>
    <row r="428" spans="1:2" x14ac:dyDescent="0.25">
      <c r="A428" s="2">
        <v>143</v>
      </c>
      <c r="B428" s="3">
        <v>4.5</v>
      </c>
    </row>
    <row r="429" spans="1:2" x14ac:dyDescent="0.25">
      <c r="A429" s="2">
        <v>91</v>
      </c>
      <c r="B429" s="3">
        <v>4.5</v>
      </c>
    </row>
    <row r="430" spans="1:2" x14ac:dyDescent="0.25">
      <c r="A430" s="2">
        <v>195</v>
      </c>
      <c r="B430" s="3">
        <v>4.5</v>
      </c>
    </row>
    <row r="431" spans="1:2" x14ac:dyDescent="0.25">
      <c r="A431" s="2">
        <v>122</v>
      </c>
      <c r="B431" s="3">
        <v>4.5</v>
      </c>
    </row>
    <row r="432" spans="1:2" x14ac:dyDescent="0.25">
      <c r="A432" s="2">
        <v>70</v>
      </c>
      <c r="B432" s="3">
        <v>4.5</v>
      </c>
    </row>
    <row r="433" spans="1:2" x14ac:dyDescent="0.25">
      <c r="A433" s="2">
        <v>92</v>
      </c>
      <c r="B433" s="3">
        <v>4.5</v>
      </c>
    </row>
    <row r="434" spans="1:2" x14ac:dyDescent="0.25">
      <c r="A434" s="2">
        <v>274</v>
      </c>
      <c r="B434" s="3">
        <v>4.5</v>
      </c>
    </row>
    <row r="435" spans="1:2" x14ac:dyDescent="0.25">
      <c r="A435" s="2">
        <v>214</v>
      </c>
      <c r="B435" s="3">
        <v>4.5</v>
      </c>
    </row>
    <row r="436" spans="1:2" x14ac:dyDescent="0.25">
      <c r="A436" s="2">
        <v>16</v>
      </c>
      <c r="B436" s="3">
        <v>4.5</v>
      </c>
    </row>
    <row r="437" spans="1:2" x14ac:dyDescent="0.25">
      <c r="A437" s="2">
        <v>215</v>
      </c>
      <c r="B437" s="3">
        <v>4.5</v>
      </c>
    </row>
    <row r="438" spans="1:2" x14ac:dyDescent="0.25">
      <c r="A438" s="2">
        <v>140</v>
      </c>
      <c r="B438" s="3">
        <v>4.5</v>
      </c>
    </row>
    <row r="439" spans="1:2" x14ac:dyDescent="0.25">
      <c r="A439" s="2">
        <v>218</v>
      </c>
      <c r="B439" s="3">
        <v>4.5</v>
      </c>
    </row>
    <row r="440" spans="1:2" x14ac:dyDescent="0.25">
      <c r="A440" s="2">
        <v>142</v>
      </c>
      <c r="B440" s="3">
        <v>4.5</v>
      </c>
    </row>
    <row r="441" spans="1:2" x14ac:dyDescent="0.25">
      <c r="A441" s="2">
        <v>221</v>
      </c>
      <c r="B441" s="3">
        <v>4.5</v>
      </c>
    </row>
    <row r="442" spans="1:2" x14ac:dyDescent="0.25">
      <c r="A442" s="2">
        <v>106</v>
      </c>
      <c r="B442" s="3">
        <v>4.5</v>
      </c>
    </row>
    <row r="443" spans="1:2" x14ac:dyDescent="0.25">
      <c r="A443" s="2">
        <v>222</v>
      </c>
      <c r="B443" s="3">
        <v>4.5</v>
      </c>
    </row>
    <row r="444" spans="1:2" x14ac:dyDescent="0.25">
      <c r="A444" s="2">
        <v>258</v>
      </c>
      <c r="B444" s="3">
        <v>4.5</v>
      </c>
    </row>
    <row r="445" spans="1:2" x14ac:dyDescent="0.25">
      <c r="A445" s="2">
        <v>94</v>
      </c>
      <c r="B445" s="3">
        <v>4.5</v>
      </c>
    </row>
    <row r="446" spans="1:2" x14ac:dyDescent="0.25">
      <c r="A446" s="2">
        <v>14</v>
      </c>
      <c r="B446" s="3">
        <v>4.5</v>
      </c>
    </row>
    <row r="447" spans="1:2" x14ac:dyDescent="0.25">
      <c r="A447" s="2">
        <v>95</v>
      </c>
      <c r="B447" s="3">
        <v>4.5</v>
      </c>
    </row>
    <row r="448" spans="1:2" x14ac:dyDescent="0.25">
      <c r="A448" s="2">
        <v>46</v>
      </c>
      <c r="B448" s="3">
        <v>4.5</v>
      </c>
    </row>
    <row r="449" spans="1:2" x14ac:dyDescent="0.25">
      <c r="A449" s="2">
        <v>227</v>
      </c>
      <c r="B449" s="3">
        <v>4.5</v>
      </c>
    </row>
    <row r="450" spans="1:2" x14ac:dyDescent="0.25">
      <c r="A450" s="2">
        <v>71</v>
      </c>
      <c r="B450" s="3">
        <v>4.5</v>
      </c>
    </row>
    <row r="451" spans="1:2" x14ac:dyDescent="0.25">
      <c r="A451" s="2">
        <v>19</v>
      </c>
      <c r="B451" s="3">
        <v>4.5</v>
      </c>
    </row>
    <row r="452" spans="1:2" x14ac:dyDescent="0.25">
      <c r="A452" s="2">
        <v>273</v>
      </c>
      <c r="B452" s="3">
        <v>4.5</v>
      </c>
    </row>
    <row r="453" spans="1:2" x14ac:dyDescent="0.25">
      <c r="A453" s="2">
        <v>78</v>
      </c>
      <c r="B453" s="3">
        <v>4.5</v>
      </c>
    </row>
    <row r="454" spans="1:2" x14ac:dyDescent="0.25">
      <c r="A454" s="2">
        <v>237</v>
      </c>
      <c r="B454" s="3">
        <v>4.5</v>
      </c>
    </row>
    <row r="455" spans="1:2" x14ac:dyDescent="0.25">
      <c r="A455" s="2">
        <v>238</v>
      </c>
      <c r="B455" s="3">
        <v>4.5</v>
      </c>
    </row>
    <row r="456" spans="1:2" x14ac:dyDescent="0.25">
      <c r="A456" s="2">
        <v>538</v>
      </c>
      <c r="B456" s="3">
        <v>4.4000000000000004</v>
      </c>
    </row>
    <row r="457" spans="1:2" x14ac:dyDescent="0.25">
      <c r="A457" s="2">
        <v>532</v>
      </c>
      <c r="B457" s="3">
        <v>4.4000000000000004</v>
      </c>
    </row>
    <row r="458" spans="1:2" x14ac:dyDescent="0.25">
      <c r="A458" s="2">
        <v>423</v>
      </c>
      <c r="B458" s="3">
        <v>4.4000000000000004</v>
      </c>
    </row>
    <row r="459" spans="1:2" x14ac:dyDescent="0.25">
      <c r="A459" s="2">
        <v>472</v>
      </c>
      <c r="B459" s="3">
        <v>4.4000000000000004</v>
      </c>
    </row>
    <row r="460" spans="1:2" x14ac:dyDescent="0.25">
      <c r="A460" s="2">
        <v>317</v>
      </c>
      <c r="B460" s="3">
        <v>4.4000000000000004</v>
      </c>
    </row>
    <row r="461" spans="1:2" x14ac:dyDescent="0.25">
      <c r="A461" s="2">
        <v>451</v>
      </c>
      <c r="B461" s="3">
        <v>4.4000000000000004</v>
      </c>
    </row>
    <row r="462" spans="1:2" x14ac:dyDescent="0.25">
      <c r="A462" s="2">
        <v>395</v>
      </c>
      <c r="B462" s="3">
        <v>4.4000000000000004</v>
      </c>
    </row>
    <row r="463" spans="1:2" x14ac:dyDescent="0.25">
      <c r="A463" s="2">
        <v>443</v>
      </c>
      <c r="B463" s="3">
        <v>4.4000000000000004</v>
      </c>
    </row>
    <row r="464" spans="1:2" x14ac:dyDescent="0.25">
      <c r="A464" s="2">
        <v>442</v>
      </c>
      <c r="B464" s="3">
        <v>4.4000000000000004</v>
      </c>
    </row>
    <row r="465" spans="1:2" x14ac:dyDescent="0.25">
      <c r="A465" s="2">
        <v>428</v>
      </c>
      <c r="B465" s="3">
        <v>4.4000000000000004</v>
      </c>
    </row>
    <row r="466" spans="1:2" x14ac:dyDescent="0.25">
      <c r="A466" s="2">
        <v>533</v>
      </c>
      <c r="B466" s="3">
        <v>4.4000000000000004</v>
      </c>
    </row>
    <row r="467" spans="1:2" x14ac:dyDescent="0.25">
      <c r="A467" s="2">
        <v>389</v>
      </c>
      <c r="B467" s="3">
        <v>4.4000000000000004</v>
      </c>
    </row>
    <row r="468" spans="1:2" x14ac:dyDescent="0.25">
      <c r="A468" s="2">
        <v>440</v>
      </c>
      <c r="B468" s="3">
        <v>4.4000000000000004</v>
      </c>
    </row>
    <row r="469" spans="1:2" x14ac:dyDescent="0.25">
      <c r="A469" s="2">
        <v>390</v>
      </c>
      <c r="B469" s="3">
        <v>4.4000000000000004</v>
      </c>
    </row>
    <row r="470" spans="1:2" x14ac:dyDescent="0.25">
      <c r="A470" s="2">
        <v>360</v>
      </c>
      <c r="B470" s="3">
        <v>4.4000000000000004</v>
      </c>
    </row>
    <row r="471" spans="1:2" x14ac:dyDescent="0.25">
      <c r="A471" s="2">
        <v>318</v>
      </c>
      <c r="B471" s="3">
        <v>4.4000000000000004</v>
      </c>
    </row>
    <row r="472" spans="1:2" x14ac:dyDescent="0.25">
      <c r="A472" s="2">
        <v>441</v>
      </c>
      <c r="B472" s="3">
        <v>4.4000000000000004</v>
      </c>
    </row>
    <row r="473" spans="1:2" x14ac:dyDescent="0.25">
      <c r="A473" s="2">
        <v>444</v>
      </c>
      <c r="B473" s="3">
        <v>4.4000000000000004</v>
      </c>
    </row>
    <row r="474" spans="1:2" x14ac:dyDescent="0.25">
      <c r="A474" s="2">
        <v>422</v>
      </c>
      <c r="B474" s="3">
        <v>4.4000000000000004</v>
      </c>
    </row>
    <row r="475" spans="1:2" x14ac:dyDescent="0.25">
      <c r="A475" s="2">
        <v>471</v>
      </c>
      <c r="B475" s="3">
        <v>4.4000000000000004</v>
      </c>
    </row>
    <row r="476" spans="1:2" x14ac:dyDescent="0.25">
      <c r="A476" s="2">
        <v>531</v>
      </c>
      <c r="B476" s="3">
        <v>4.4000000000000004</v>
      </c>
    </row>
    <row r="477" spans="1:2" x14ac:dyDescent="0.25">
      <c r="A477" s="2">
        <v>396</v>
      </c>
      <c r="B477" s="3">
        <v>4.4000000000000004</v>
      </c>
    </row>
    <row r="478" spans="1:2" x14ac:dyDescent="0.25">
      <c r="A478" s="2">
        <v>397</v>
      </c>
      <c r="B478" s="3">
        <v>4.4000000000000004</v>
      </c>
    </row>
    <row r="479" spans="1:2" x14ac:dyDescent="0.25">
      <c r="A479" s="2">
        <v>18</v>
      </c>
      <c r="B479" s="3">
        <v>4.4000000000000004</v>
      </c>
    </row>
    <row r="480" spans="1:2" x14ac:dyDescent="0.25">
      <c r="A480" s="2">
        <v>150</v>
      </c>
      <c r="B480" s="3">
        <v>4.4000000000000004</v>
      </c>
    </row>
    <row r="481" spans="1:2" x14ac:dyDescent="0.25">
      <c r="A481" s="2">
        <v>164</v>
      </c>
      <c r="B481" s="3">
        <v>4.4000000000000004</v>
      </c>
    </row>
    <row r="482" spans="1:2" x14ac:dyDescent="0.25">
      <c r="A482" s="2">
        <v>104</v>
      </c>
      <c r="B482" s="3">
        <v>4.4000000000000004</v>
      </c>
    </row>
    <row r="483" spans="1:2" x14ac:dyDescent="0.25">
      <c r="A483" s="2">
        <v>118</v>
      </c>
      <c r="B483" s="3">
        <v>4.4000000000000004</v>
      </c>
    </row>
    <row r="484" spans="1:2" x14ac:dyDescent="0.25">
      <c r="A484" s="2">
        <v>165</v>
      </c>
      <c r="B484" s="3">
        <v>4.4000000000000004</v>
      </c>
    </row>
    <row r="485" spans="1:2" x14ac:dyDescent="0.25">
      <c r="A485" s="2">
        <v>60</v>
      </c>
      <c r="B485" s="3">
        <v>4.4000000000000004</v>
      </c>
    </row>
    <row r="486" spans="1:2" x14ac:dyDescent="0.25">
      <c r="A486" s="2">
        <v>182</v>
      </c>
      <c r="B486" s="3">
        <v>4.4000000000000004</v>
      </c>
    </row>
    <row r="487" spans="1:2" x14ac:dyDescent="0.25">
      <c r="A487" s="2">
        <v>233</v>
      </c>
      <c r="B487" s="3">
        <v>4.4000000000000004</v>
      </c>
    </row>
    <row r="488" spans="1:2" x14ac:dyDescent="0.25">
      <c r="A488" s="2">
        <v>216</v>
      </c>
      <c r="B488" s="3">
        <v>4.4000000000000004</v>
      </c>
    </row>
    <row r="489" spans="1:2" x14ac:dyDescent="0.25">
      <c r="A489" s="2">
        <v>6</v>
      </c>
      <c r="B489" s="3">
        <v>4.4000000000000004</v>
      </c>
    </row>
    <row r="490" spans="1:2" x14ac:dyDescent="0.25">
      <c r="A490" s="2">
        <v>185</v>
      </c>
      <c r="B490" s="3">
        <v>4.4000000000000004</v>
      </c>
    </row>
    <row r="491" spans="1:2" x14ac:dyDescent="0.25">
      <c r="A491" s="2">
        <v>116</v>
      </c>
      <c r="B491" s="3">
        <v>4.4000000000000004</v>
      </c>
    </row>
    <row r="492" spans="1:2" x14ac:dyDescent="0.25">
      <c r="A492" s="2">
        <v>186</v>
      </c>
      <c r="B492" s="3">
        <v>4.4000000000000004</v>
      </c>
    </row>
    <row r="493" spans="1:2" x14ac:dyDescent="0.25">
      <c r="A493" s="2">
        <v>105</v>
      </c>
      <c r="B493" s="3">
        <v>4.4000000000000004</v>
      </c>
    </row>
    <row r="494" spans="1:2" x14ac:dyDescent="0.25">
      <c r="A494" s="2">
        <v>356</v>
      </c>
      <c r="B494" s="3">
        <v>4.3</v>
      </c>
    </row>
    <row r="495" spans="1:2" x14ac:dyDescent="0.25">
      <c r="A495" s="2">
        <v>505</v>
      </c>
      <c r="B495" s="3">
        <v>4.3</v>
      </c>
    </row>
    <row r="496" spans="1:2" x14ac:dyDescent="0.25">
      <c r="A496" s="2">
        <v>456</v>
      </c>
      <c r="B496" s="3">
        <v>4.3</v>
      </c>
    </row>
    <row r="497" spans="1:2" x14ac:dyDescent="0.25">
      <c r="A497" s="2">
        <v>400</v>
      </c>
      <c r="B497" s="3">
        <v>4.3</v>
      </c>
    </row>
    <row r="498" spans="1:2" x14ac:dyDescent="0.25">
      <c r="A498" s="2">
        <v>417</v>
      </c>
      <c r="B498" s="3">
        <v>4.3</v>
      </c>
    </row>
    <row r="499" spans="1:2" x14ac:dyDescent="0.25">
      <c r="A499" s="2">
        <v>445</v>
      </c>
      <c r="B499" s="3">
        <v>4.3</v>
      </c>
    </row>
    <row r="500" spans="1:2" x14ac:dyDescent="0.25">
      <c r="A500" s="2">
        <v>358</v>
      </c>
      <c r="B500" s="3">
        <v>4.3</v>
      </c>
    </row>
    <row r="501" spans="1:2" x14ac:dyDescent="0.25">
      <c r="A501" s="2">
        <v>499</v>
      </c>
      <c r="B501" s="3">
        <v>4.3</v>
      </c>
    </row>
    <row r="502" spans="1:2" x14ac:dyDescent="0.25">
      <c r="A502" s="2">
        <v>320</v>
      </c>
      <c r="B502" s="3">
        <v>4.3</v>
      </c>
    </row>
    <row r="503" spans="1:2" x14ac:dyDescent="0.25">
      <c r="A503" s="2">
        <v>521</v>
      </c>
      <c r="B503" s="3">
        <v>4.3</v>
      </c>
    </row>
    <row r="504" spans="1:2" x14ac:dyDescent="0.25">
      <c r="A504" s="2">
        <v>416</v>
      </c>
      <c r="B504" s="3">
        <v>4.3</v>
      </c>
    </row>
    <row r="505" spans="1:2" x14ac:dyDescent="0.25">
      <c r="A505" s="2">
        <v>500</v>
      </c>
      <c r="B505" s="3">
        <v>4.3</v>
      </c>
    </row>
    <row r="506" spans="1:2" x14ac:dyDescent="0.25">
      <c r="A506" s="2">
        <v>446</v>
      </c>
      <c r="B506" s="3">
        <v>4.3</v>
      </c>
    </row>
    <row r="507" spans="1:2" x14ac:dyDescent="0.25">
      <c r="A507" s="2">
        <v>357</v>
      </c>
      <c r="B507" s="3">
        <v>4.3</v>
      </c>
    </row>
    <row r="508" spans="1:2" x14ac:dyDescent="0.25">
      <c r="A508" s="2">
        <v>455</v>
      </c>
      <c r="B508" s="3">
        <v>4.3</v>
      </c>
    </row>
    <row r="509" spans="1:2" x14ac:dyDescent="0.25">
      <c r="A509" s="2">
        <v>319</v>
      </c>
      <c r="B509" s="3">
        <v>4.3</v>
      </c>
    </row>
    <row r="510" spans="1:2" x14ac:dyDescent="0.25">
      <c r="A510" s="2">
        <v>271</v>
      </c>
      <c r="B510" s="3">
        <v>4.3</v>
      </c>
    </row>
    <row r="511" spans="1:2" x14ac:dyDescent="0.25">
      <c r="A511" s="2">
        <v>54</v>
      </c>
      <c r="B511" s="3">
        <v>4.3</v>
      </c>
    </row>
    <row r="512" spans="1:2" x14ac:dyDescent="0.25">
      <c r="A512" s="2">
        <v>259</v>
      </c>
      <c r="B512" s="3">
        <v>4.3</v>
      </c>
    </row>
    <row r="513" spans="1:2" x14ac:dyDescent="0.25">
      <c r="A513" s="2">
        <v>93</v>
      </c>
      <c r="B513" s="3">
        <v>4.3</v>
      </c>
    </row>
    <row r="514" spans="1:2" x14ac:dyDescent="0.25">
      <c r="A514" s="2">
        <v>270</v>
      </c>
      <c r="B514" s="3">
        <v>4.3</v>
      </c>
    </row>
    <row r="515" spans="1:2" x14ac:dyDescent="0.25">
      <c r="A515" s="2">
        <v>25</v>
      </c>
      <c r="B515" s="3">
        <v>4.3</v>
      </c>
    </row>
    <row r="516" spans="1:2" x14ac:dyDescent="0.25">
      <c r="A516" s="2">
        <v>172</v>
      </c>
      <c r="B516" s="3">
        <v>4.3</v>
      </c>
    </row>
    <row r="517" spans="1:2" x14ac:dyDescent="0.25">
      <c r="A517" s="2">
        <v>181</v>
      </c>
      <c r="B517" s="3">
        <v>4.3</v>
      </c>
    </row>
    <row r="518" spans="1:2" x14ac:dyDescent="0.25">
      <c r="A518" s="2">
        <v>62</v>
      </c>
      <c r="B518" s="3">
        <v>4.3</v>
      </c>
    </row>
    <row r="519" spans="1:2" x14ac:dyDescent="0.25">
      <c r="A519" s="2">
        <v>540</v>
      </c>
      <c r="B519" s="3">
        <v>4.2</v>
      </c>
    </row>
    <row r="520" spans="1:2" x14ac:dyDescent="0.25">
      <c r="A520" s="2">
        <v>345</v>
      </c>
      <c r="B520" s="3">
        <v>4.2</v>
      </c>
    </row>
    <row r="521" spans="1:2" x14ac:dyDescent="0.25">
      <c r="A521" s="2">
        <v>430</v>
      </c>
      <c r="B521" s="3">
        <v>4.2</v>
      </c>
    </row>
    <row r="522" spans="1:2" x14ac:dyDescent="0.25">
      <c r="A522" s="2">
        <v>63</v>
      </c>
      <c r="B522" s="3">
        <v>4.2</v>
      </c>
    </row>
    <row r="523" spans="1:2" x14ac:dyDescent="0.25">
      <c r="A523" s="2">
        <v>110</v>
      </c>
      <c r="B523" s="3">
        <v>4.2</v>
      </c>
    </row>
    <row r="524" spans="1:2" x14ac:dyDescent="0.25">
      <c r="A524" s="2">
        <v>223</v>
      </c>
      <c r="B524" s="3">
        <v>4.2</v>
      </c>
    </row>
    <row r="525" spans="1:2" x14ac:dyDescent="0.25">
      <c r="A525" s="2">
        <v>28</v>
      </c>
      <c r="B525" s="3">
        <v>4.2</v>
      </c>
    </row>
    <row r="526" spans="1:2" x14ac:dyDescent="0.25">
      <c r="A526" s="2">
        <v>255</v>
      </c>
      <c r="B526" s="3">
        <v>4.2</v>
      </c>
    </row>
    <row r="527" spans="1:2" x14ac:dyDescent="0.25">
      <c r="A527" s="2">
        <v>384</v>
      </c>
      <c r="B527" s="3">
        <v>4.0999999999999996</v>
      </c>
    </row>
    <row r="528" spans="1:2" x14ac:dyDescent="0.25">
      <c r="A528" s="2">
        <v>383</v>
      </c>
      <c r="B528" s="3">
        <v>4.0999999999999996</v>
      </c>
    </row>
    <row r="529" spans="1:2" x14ac:dyDescent="0.25">
      <c r="A529" s="2">
        <v>299</v>
      </c>
      <c r="B529" s="3">
        <v>4.0999999999999996</v>
      </c>
    </row>
    <row r="530" spans="1:2" x14ac:dyDescent="0.25">
      <c r="A530" s="2">
        <v>364</v>
      </c>
      <c r="B530" s="3">
        <v>4.0999999999999996</v>
      </c>
    </row>
    <row r="531" spans="1:2" x14ac:dyDescent="0.25">
      <c r="A531" s="2">
        <v>219</v>
      </c>
      <c r="B531" s="3">
        <v>4.0999999999999996</v>
      </c>
    </row>
    <row r="532" spans="1:2" x14ac:dyDescent="0.25">
      <c r="A532" s="2">
        <v>183</v>
      </c>
      <c r="B532" s="3">
        <v>4.0999999999999996</v>
      </c>
    </row>
    <row r="533" spans="1:2" x14ac:dyDescent="0.25">
      <c r="A533" s="2">
        <v>307</v>
      </c>
      <c r="B533" s="3">
        <v>4</v>
      </c>
    </row>
    <row r="534" spans="1:2" x14ac:dyDescent="0.25">
      <c r="A534" s="2">
        <v>306</v>
      </c>
      <c r="B534" s="3">
        <v>4</v>
      </c>
    </row>
    <row r="535" spans="1:2" x14ac:dyDescent="0.25">
      <c r="A535" s="2">
        <v>312</v>
      </c>
      <c r="B535" s="3">
        <v>4</v>
      </c>
    </row>
    <row r="536" spans="1:2" x14ac:dyDescent="0.25">
      <c r="A536" s="2">
        <v>311</v>
      </c>
      <c r="B536" s="3">
        <v>4</v>
      </c>
    </row>
    <row r="537" spans="1:2" x14ac:dyDescent="0.25">
      <c r="A537" s="2">
        <v>305</v>
      </c>
      <c r="B537" s="3">
        <v>4</v>
      </c>
    </row>
    <row r="538" spans="1:2" x14ac:dyDescent="0.25">
      <c r="A538" s="2">
        <v>308</v>
      </c>
      <c r="B538" s="3">
        <v>4</v>
      </c>
    </row>
    <row r="539" spans="1:2" x14ac:dyDescent="0.25">
      <c r="A539" s="2">
        <v>310</v>
      </c>
      <c r="B539" s="3">
        <v>4</v>
      </c>
    </row>
    <row r="540" spans="1:2" x14ac:dyDescent="0.25">
      <c r="A540" s="2">
        <v>313</v>
      </c>
      <c r="B540" s="3">
        <v>4</v>
      </c>
    </row>
    <row r="541" spans="1:2" x14ac:dyDescent="0.25">
      <c r="A541" s="2">
        <v>309</v>
      </c>
      <c r="B541" s="3">
        <v>4</v>
      </c>
    </row>
    <row r="542" spans="1:2" x14ac:dyDescent="0.25">
      <c r="A542" s="2">
        <v>365</v>
      </c>
      <c r="B542" s="3">
        <v>4</v>
      </c>
    </row>
    <row r="543" spans="1:2" x14ac:dyDescent="0.25">
      <c r="A543" s="2">
        <v>137</v>
      </c>
      <c r="B543" s="3">
        <v>4</v>
      </c>
    </row>
    <row r="544" spans="1:2" x14ac:dyDescent="0.25">
      <c r="A544" s="2">
        <v>136</v>
      </c>
      <c r="B544" s="3">
        <v>4</v>
      </c>
    </row>
    <row r="545" spans="1:2" x14ac:dyDescent="0.25">
      <c r="A545" s="2">
        <v>155</v>
      </c>
      <c r="B545" s="3">
        <v>4</v>
      </c>
    </row>
    <row r="546" spans="1:2" x14ac:dyDescent="0.25">
      <c r="A546" s="2">
        <v>138</v>
      </c>
      <c r="B546" s="3">
        <v>4</v>
      </c>
    </row>
    <row r="547" spans="1:2" x14ac:dyDescent="0.25">
      <c r="A547" s="2">
        <v>393</v>
      </c>
      <c r="B547" s="3">
        <v>3.9</v>
      </c>
    </row>
    <row r="548" spans="1:2" x14ac:dyDescent="0.25">
      <c r="A548" s="2">
        <v>394</v>
      </c>
      <c r="B548" s="3">
        <v>3.9</v>
      </c>
    </row>
    <row r="549" spans="1:2" x14ac:dyDescent="0.25">
      <c r="A549" s="2">
        <v>23</v>
      </c>
      <c r="B549" s="3">
        <v>3.9</v>
      </c>
    </row>
    <row r="550" spans="1:2" x14ac:dyDescent="0.25">
      <c r="A550" s="2">
        <v>107</v>
      </c>
      <c r="B550" s="3">
        <v>3.8</v>
      </c>
    </row>
    <row r="551" spans="1:2" x14ac:dyDescent="0.25">
      <c r="A551" s="2">
        <v>108</v>
      </c>
      <c r="B551" s="3">
        <v>3.8</v>
      </c>
    </row>
    <row r="552" spans="1:2" x14ac:dyDescent="0.25">
      <c r="A552" s="2">
        <v>133</v>
      </c>
      <c r="B552" s="3">
        <v>3.6</v>
      </c>
    </row>
    <row r="553" spans="1:2" x14ac:dyDescent="0.25">
      <c r="A553" s="2">
        <v>354</v>
      </c>
      <c r="B553" s="3">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I15" sqref="I15"/>
    </sheetView>
  </sheetViews>
  <sheetFormatPr defaultRowHeight="15" x14ac:dyDescent="0.25"/>
  <cols>
    <col min="1" max="1" width="13.140625" bestFit="1" customWidth="1"/>
    <col min="2" max="2" width="12" bestFit="1" customWidth="1"/>
  </cols>
  <sheetData>
    <row r="3" spans="1:2" x14ac:dyDescent="0.25">
      <c r="A3" s="1" t="s">
        <v>614</v>
      </c>
      <c r="B3" t="s">
        <v>617</v>
      </c>
    </row>
    <row r="4" spans="1:2" x14ac:dyDescent="0.25">
      <c r="A4" s="2" t="s">
        <v>624</v>
      </c>
      <c r="B4" s="4">
        <v>5125</v>
      </c>
    </row>
    <row r="5" spans="1:2" x14ac:dyDescent="0.25">
      <c r="A5" s="2" t="s">
        <v>623</v>
      </c>
      <c r="B5" s="4">
        <v>1127</v>
      </c>
    </row>
    <row r="6" spans="1:2" x14ac:dyDescent="0.25">
      <c r="A6" s="2" t="s">
        <v>625</v>
      </c>
      <c r="B6" s="4">
        <v>953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F2" sqref="F2"/>
    </sheetView>
  </sheetViews>
  <sheetFormatPr defaultRowHeight="15" x14ac:dyDescent="0.25"/>
  <cols>
    <col min="3" max="3" width="9.28515625" customWidth="1"/>
    <col min="4" max="4" width="13.28515625" customWidth="1"/>
    <col min="5" max="5" width="10.5703125" customWidth="1"/>
    <col min="9" max="9" width="18.28515625" customWidth="1"/>
    <col min="10" max="10" width="19.42578125" customWidth="1"/>
  </cols>
  <sheetData>
    <row r="1" spans="1:10" x14ac:dyDescent="0.25">
      <c r="A1" t="s">
        <v>0</v>
      </c>
      <c r="B1" t="s">
        <v>1</v>
      </c>
      <c r="C1" t="s">
        <v>2</v>
      </c>
      <c r="D1" t="s">
        <v>3</v>
      </c>
      <c r="E1" t="s">
        <v>4</v>
      </c>
      <c r="F1" t="s">
        <v>5</v>
      </c>
      <c r="G1" t="s">
        <v>6</v>
      </c>
      <c r="H1" t="s">
        <v>7</v>
      </c>
      <c r="I1" t="s">
        <v>621</v>
      </c>
      <c r="J1" t="s">
        <v>622</v>
      </c>
    </row>
    <row r="2" spans="1:10" x14ac:dyDescent="0.25">
      <c r="A2">
        <v>354</v>
      </c>
      <c r="B2" t="s">
        <v>418</v>
      </c>
      <c r="C2" t="s">
        <v>160</v>
      </c>
      <c r="D2">
        <v>3.3</v>
      </c>
      <c r="E2">
        <v>9372</v>
      </c>
      <c r="F2" s="4">
        <v>12</v>
      </c>
      <c r="G2">
        <v>2012</v>
      </c>
      <c r="H2" t="s">
        <v>13</v>
      </c>
      <c r="I2" t="s">
        <v>624</v>
      </c>
      <c r="J2" t="s">
        <v>627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B4" sqref="B4:B6"/>
    </sheetView>
  </sheetViews>
  <sheetFormatPr defaultRowHeight="15" x14ac:dyDescent="0.25"/>
  <cols>
    <col min="1" max="1" width="13.140625" bestFit="1" customWidth="1"/>
    <col min="2" max="2" width="13.5703125" customWidth="1"/>
  </cols>
  <sheetData>
    <row r="3" spans="1:2" x14ac:dyDescent="0.25">
      <c r="A3" s="1" t="s">
        <v>614</v>
      </c>
      <c r="B3" t="s">
        <v>631</v>
      </c>
    </row>
    <row r="4" spans="1:2" x14ac:dyDescent="0.25">
      <c r="A4" s="2" t="s">
        <v>627</v>
      </c>
      <c r="B4" s="10">
        <v>1.8181818181818182E-3</v>
      </c>
    </row>
    <row r="5" spans="1:2" x14ac:dyDescent="0.25">
      <c r="A5" s="2" t="s">
        <v>626</v>
      </c>
      <c r="B5" s="10">
        <v>5.454545454545455E-3</v>
      </c>
    </row>
    <row r="6" spans="1:2" x14ac:dyDescent="0.25">
      <c r="A6" s="2" t="s">
        <v>628</v>
      </c>
      <c r="B6" s="10">
        <v>0.99272727272727268</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1"/>
  <sheetViews>
    <sheetView topLeftCell="A458" workbookViewId="0">
      <selection activeCell="I458" sqref="I458"/>
    </sheetView>
  </sheetViews>
  <sheetFormatPr defaultRowHeight="15" x14ac:dyDescent="0.25"/>
  <sheetData>
    <row r="1" spans="1:11" x14ac:dyDescent="0.25">
      <c r="A1" t="s">
        <v>0</v>
      </c>
      <c r="B1" t="s">
        <v>1</v>
      </c>
      <c r="C1" t="s">
        <v>2</v>
      </c>
      <c r="D1" t="s">
        <v>3</v>
      </c>
      <c r="E1" t="s">
        <v>4</v>
      </c>
      <c r="F1" t="s">
        <v>5</v>
      </c>
      <c r="G1" t="s">
        <v>6</v>
      </c>
      <c r="H1" t="s">
        <v>7</v>
      </c>
      <c r="I1" t="s">
        <v>621</v>
      </c>
      <c r="J1" t="s">
        <v>622</v>
      </c>
    </row>
    <row r="2" spans="1:11" x14ac:dyDescent="0.25">
      <c r="A2">
        <v>1</v>
      </c>
      <c r="B2" t="s">
        <v>8</v>
      </c>
      <c r="C2" t="s">
        <v>9</v>
      </c>
      <c r="D2">
        <v>4.7</v>
      </c>
      <c r="E2">
        <v>17350</v>
      </c>
      <c r="F2">
        <v>8</v>
      </c>
      <c r="G2">
        <v>2016</v>
      </c>
      <c r="H2" t="s">
        <v>10</v>
      </c>
      <c r="I2" t="str">
        <f>IF(F2&lt;=8,"Cheap",IF(F2&lt;=40,"Affordable","Expensive"))</f>
        <v>Cheap</v>
      </c>
      <c r="J2" t="s">
        <v>628</v>
      </c>
    </row>
    <row r="3" spans="1:11" x14ac:dyDescent="0.25">
      <c r="A3">
        <v>2</v>
      </c>
      <c r="B3" t="s">
        <v>11</v>
      </c>
      <c r="C3" t="s">
        <v>12</v>
      </c>
      <c r="D3">
        <v>4.5999999999999996</v>
      </c>
      <c r="E3">
        <v>2052</v>
      </c>
      <c r="F3">
        <v>22</v>
      </c>
      <c r="G3">
        <v>2011</v>
      </c>
      <c r="H3" t="s">
        <v>13</v>
      </c>
      <c r="I3" t="str">
        <f t="shared" ref="I3:I66" si="0">IF(F3&lt;=8,"Cheap",IF(F3&lt;=40,"Affordable","Expensive"))</f>
        <v>Affordable</v>
      </c>
      <c r="J3" t="s">
        <v>628</v>
      </c>
    </row>
    <row r="4" spans="1:11" x14ac:dyDescent="0.25">
      <c r="A4">
        <v>3</v>
      </c>
      <c r="B4" t="s">
        <v>14</v>
      </c>
      <c r="C4" t="s">
        <v>15</v>
      </c>
      <c r="D4">
        <v>4.7</v>
      </c>
      <c r="E4">
        <v>18979</v>
      </c>
      <c r="F4">
        <v>15</v>
      </c>
      <c r="G4">
        <v>2018</v>
      </c>
      <c r="H4" t="s">
        <v>10</v>
      </c>
      <c r="I4" t="str">
        <f t="shared" si="0"/>
        <v>Affordable</v>
      </c>
      <c r="J4" t="s">
        <v>628</v>
      </c>
    </row>
    <row r="5" spans="1:11" x14ac:dyDescent="0.25">
      <c r="A5">
        <v>4</v>
      </c>
      <c r="B5" t="s">
        <v>16</v>
      </c>
      <c r="C5" t="s">
        <v>17</v>
      </c>
      <c r="D5">
        <v>4.7</v>
      </c>
      <c r="E5">
        <v>21424</v>
      </c>
      <c r="F5">
        <v>6</v>
      </c>
      <c r="G5">
        <v>2017</v>
      </c>
      <c r="H5" t="s">
        <v>13</v>
      </c>
      <c r="I5" t="str">
        <f t="shared" si="0"/>
        <v>Cheap</v>
      </c>
      <c r="J5" t="s">
        <v>628</v>
      </c>
    </row>
    <row r="6" spans="1:11" x14ac:dyDescent="0.25">
      <c r="A6">
        <v>5</v>
      </c>
      <c r="B6" t="s">
        <v>18</v>
      </c>
      <c r="C6" t="s">
        <v>19</v>
      </c>
      <c r="D6">
        <v>4.8</v>
      </c>
      <c r="E6">
        <v>7665</v>
      </c>
      <c r="F6">
        <v>12</v>
      </c>
      <c r="G6">
        <v>2019</v>
      </c>
      <c r="H6" t="s">
        <v>10</v>
      </c>
      <c r="I6" t="str">
        <f t="shared" si="0"/>
        <v>Affordable</v>
      </c>
      <c r="J6" t="s">
        <v>628</v>
      </c>
    </row>
    <row r="7" spans="1:11" x14ac:dyDescent="0.25">
      <c r="A7">
        <v>6</v>
      </c>
      <c r="B7" t="s">
        <v>20</v>
      </c>
      <c r="C7" t="s">
        <v>21</v>
      </c>
      <c r="D7">
        <v>4.4000000000000004</v>
      </c>
      <c r="E7">
        <v>12643</v>
      </c>
      <c r="F7">
        <v>11</v>
      </c>
      <c r="G7">
        <v>2011</v>
      </c>
      <c r="H7" t="s">
        <v>13</v>
      </c>
      <c r="I7" t="str">
        <f t="shared" si="0"/>
        <v>Affordable</v>
      </c>
      <c r="J7" t="s">
        <v>628</v>
      </c>
    </row>
    <row r="8" spans="1:11" x14ac:dyDescent="0.25">
      <c r="A8">
        <v>7</v>
      </c>
      <c r="B8" t="s">
        <v>22</v>
      </c>
      <c r="C8" t="s">
        <v>21</v>
      </c>
      <c r="D8">
        <v>4.7</v>
      </c>
      <c r="E8">
        <v>19735</v>
      </c>
      <c r="F8">
        <v>30</v>
      </c>
      <c r="G8">
        <v>2014</v>
      </c>
      <c r="H8" t="s">
        <v>13</v>
      </c>
      <c r="I8" t="str">
        <f t="shared" si="0"/>
        <v>Affordable</v>
      </c>
      <c r="J8" t="s">
        <v>628</v>
      </c>
    </row>
    <row r="9" spans="1:11" x14ac:dyDescent="0.25">
      <c r="A9">
        <v>8</v>
      </c>
      <c r="B9" t="s">
        <v>23</v>
      </c>
      <c r="C9" t="s">
        <v>24</v>
      </c>
      <c r="D9">
        <v>4.7</v>
      </c>
      <c r="E9">
        <v>19699</v>
      </c>
      <c r="F9">
        <v>15</v>
      </c>
      <c r="G9">
        <v>2017</v>
      </c>
      <c r="H9" t="s">
        <v>13</v>
      </c>
      <c r="I9" t="str">
        <f t="shared" si="0"/>
        <v>Affordable</v>
      </c>
      <c r="J9" t="s">
        <v>628</v>
      </c>
    </row>
    <row r="10" spans="1:11" x14ac:dyDescent="0.25">
      <c r="A10">
        <v>9</v>
      </c>
      <c r="B10" t="s">
        <v>629</v>
      </c>
      <c r="C10" t="s">
        <v>25</v>
      </c>
      <c r="D10">
        <v>4.7</v>
      </c>
      <c r="E10">
        <v>5983</v>
      </c>
      <c r="F10">
        <v>3</v>
      </c>
      <c r="G10">
        <v>2018</v>
      </c>
      <c r="H10" t="s">
        <v>10</v>
      </c>
      <c r="I10" t="str">
        <f t="shared" si="0"/>
        <v>Cheap</v>
      </c>
      <c r="J10" t="s">
        <v>628</v>
      </c>
      <c r="K10" s="4"/>
    </row>
    <row r="11" spans="1:11" x14ac:dyDescent="0.25">
      <c r="A11">
        <v>10</v>
      </c>
      <c r="B11" t="s">
        <v>27</v>
      </c>
      <c r="C11" t="s">
        <v>28</v>
      </c>
      <c r="D11">
        <v>4.5999999999999996</v>
      </c>
      <c r="E11">
        <v>23848</v>
      </c>
      <c r="F11">
        <v>8</v>
      </c>
      <c r="G11">
        <v>2016</v>
      </c>
      <c r="H11" t="s">
        <v>13</v>
      </c>
      <c r="I11" t="str">
        <f t="shared" si="0"/>
        <v>Cheap</v>
      </c>
      <c r="J11" t="s">
        <v>628</v>
      </c>
      <c r="K11" s="4"/>
    </row>
    <row r="12" spans="1:11" x14ac:dyDescent="0.25">
      <c r="A12">
        <v>11</v>
      </c>
      <c r="B12" t="s">
        <v>27</v>
      </c>
      <c r="C12" t="s">
        <v>28</v>
      </c>
      <c r="D12">
        <v>4.5999999999999996</v>
      </c>
      <c r="E12">
        <v>23848</v>
      </c>
      <c r="F12">
        <v>8</v>
      </c>
      <c r="G12">
        <v>2017</v>
      </c>
      <c r="H12" t="s">
        <v>13</v>
      </c>
      <c r="I12" t="str">
        <f t="shared" si="0"/>
        <v>Cheap</v>
      </c>
      <c r="J12" t="s">
        <v>628</v>
      </c>
      <c r="K12" s="4"/>
    </row>
    <row r="13" spans="1:11" x14ac:dyDescent="0.25">
      <c r="A13">
        <v>12</v>
      </c>
      <c r="B13" t="s">
        <v>31</v>
      </c>
      <c r="C13" t="s">
        <v>32</v>
      </c>
      <c r="D13">
        <v>4.5999999999999996</v>
      </c>
      <c r="E13">
        <v>460</v>
      </c>
      <c r="F13">
        <v>2</v>
      </c>
      <c r="G13">
        <v>2010</v>
      </c>
      <c r="H13" t="s">
        <v>10</v>
      </c>
      <c r="I13" t="str">
        <f t="shared" si="0"/>
        <v>Cheap</v>
      </c>
      <c r="J13" t="s">
        <v>628</v>
      </c>
      <c r="K13" s="4"/>
    </row>
    <row r="14" spans="1:11" x14ac:dyDescent="0.25">
      <c r="A14">
        <v>13</v>
      </c>
      <c r="B14" t="s">
        <v>34</v>
      </c>
      <c r="C14" t="s">
        <v>35</v>
      </c>
      <c r="D14">
        <v>4.5999999999999996</v>
      </c>
      <c r="E14">
        <v>4149</v>
      </c>
      <c r="F14">
        <v>32</v>
      </c>
      <c r="G14">
        <v>2011</v>
      </c>
      <c r="H14" t="s">
        <v>10</v>
      </c>
      <c r="I14" t="str">
        <f t="shared" si="0"/>
        <v>Affordable</v>
      </c>
      <c r="J14" t="s">
        <v>628</v>
      </c>
    </row>
    <row r="15" spans="1:11" x14ac:dyDescent="0.25">
      <c r="A15">
        <v>14</v>
      </c>
      <c r="B15" t="s">
        <v>36</v>
      </c>
      <c r="C15" t="s">
        <v>37</v>
      </c>
      <c r="D15">
        <v>4.5</v>
      </c>
      <c r="E15">
        <v>5153</v>
      </c>
      <c r="F15">
        <v>5</v>
      </c>
      <c r="G15">
        <v>2018</v>
      </c>
      <c r="H15" t="s">
        <v>13</v>
      </c>
      <c r="I15" t="str">
        <f t="shared" si="0"/>
        <v>Cheap</v>
      </c>
      <c r="J15" t="s">
        <v>628</v>
      </c>
    </row>
    <row r="16" spans="1:11" x14ac:dyDescent="0.25">
      <c r="A16">
        <v>15</v>
      </c>
      <c r="B16" t="s">
        <v>39</v>
      </c>
      <c r="C16" t="s">
        <v>40</v>
      </c>
      <c r="D16">
        <v>4.5999999999999996</v>
      </c>
      <c r="E16">
        <v>5013</v>
      </c>
      <c r="F16">
        <v>17</v>
      </c>
      <c r="G16">
        <v>2009</v>
      </c>
      <c r="H16" t="s">
        <v>10</v>
      </c>
      <c r="I16" t="str">
        <f t="shared" si="0"/>
        <v>Affordable</v>
      </c>
      <c r="J16" t="s">
        <v>628</v>
      </c>
    </row>
    <row r="17" spans="1:10" x14ac:dyDescent="0.25">
      <c r="A17">
        <v>16</v>
      </c>
      <c r="B17" t="s">
        <v>42</v>
      </c>
      <c r="C17" t="s">
        <v>43</v>
      </c>
      <c r="D17">
        <v>4.5</v>
      </c>
      <c r="E17">
        <v>2313</v>
      </c>
      <c r="F17">
        <v>4</v>
      </c>
      <c r="G17">
        <v>2016</v>
      </c>
      <c r="H17" t="s">
        <v>10</v>
      </c>
      <c r="I17" t="str">
        <f t="shared" si="0"/>
        <v>Cheap</v>
      </c>
      <c r="J17" t="s">
        <v>628</v>
      </c>
    </row>
    <row r="18" spans="1:10" x14ac:dyDescent="0.25">
      <c r="A18">
        <v>17</v>
      </c>
      <c r="B18" t="s">
        <v>44</v>
      </c>
      <c r="C18" t="s">
        <v>45</v>
      </c>
      <c r="D18">
        <v>4.5999999999999996</v>
      </c>
      <c r="E18">
        <v>2925</v>
      </c>
      <c r="F18">
        <v>6</v>
      </c>
      <c r="G18">
        <v>2015</v>
      </c>
      <c r="H18" t="s">
        <v>10</v>
      </c>
      <c r="I18" t="str">
        <f t="shared" si="0"/>
        <v>Cheap</v>
      </c>
      <c r="J18" t="s">
        <v>628</v>
      </c>
    </row>
    <row r="19" spans="1:10" x14ac:dyDescent="0.25">
      <c r="A19">
        <v>18</v>
      </c>
      <c r="B19" t="s">
        <v>47</v>
      </c>
      <c r="C19" t="s">
        <v>45</v>
      </c>
      <c r="D19">
        <v>4.4000000000000004</v>
      </c>
      <c r="E19">
        <v>2951</v>
      </c>
      <c r="F19">
        <v>6</v>
      </c>
      <c r="G19">
        <v>2015</v>
      </c>
      <c r="H19" t="s">
        <v>10</v>
      </c>
      <c r="I19" t="str">
        <f t="shared" si="0"/>
        <v>Cheap</v>
      </c>
      <c r="J19" t="s">
        <v>628</v>
      </c>
    </row>
    <row r="20" spans="1:10" x14ac:dyDescent="0.25">
      <c r="A20">
        <v>19</v>
      </c>
      <c r="B20" t="s">
        <v>48</v>
      </c>
      <c r="C20" t="s">
        <v>49</v>
      </c>
      <c r="D20">
        <v>4.5</v>
      </c>
      <c r="E20">
        <v>2426</v>
      </c>
      <c r="F20">
        <v>8</v>
      </c>
      <c r="G20">
        <v>2015</v>
      </c>
      <c r="H20" t="s">
        <v>10</v>
      </c>
      <c r="I20" t="str">
        <f t="shared" si="0"/>
        <v>Cheap</v>
      </c>
      <c r="J20" t="s">
        <v>628</v>
      </c>
    </row>
    <row r="21" spans="1:10" x14ac:dyDescent="0.25">
      <c r="A21">
        <v>20</v>
      </c>
      <c r="B21" t="s">
        <v>50</v>
      </c>
      <c r="C21" t="s">
        <v>51</v>
      </c>
      <c r="D21">
        <v>4.8</v>
      </c>
      <c r="E21">
        <v>9198</v>
      </c>
      <c r="F21">
        <v>13</v>
      </c>
      <c r="G21">
        <v>2016</v>
      </c>
      <c r="H21" t="s">
        <v>10</v>
      </c>
      <c r="I21" t="str">
        <f t="shared" si="0"/>
        <v>Affordable</v>
      </c>
      <c r="J21" t="s">
        <v>628</v>
      </c>
    </row>
    <row r="22" spans="1:10" x14ac:dyDescent="0.25">
      <c r="A22">
        <v>21</v>
      </c>
      <c r="B22" t="s">
        <v>52</v>
      </c>
      <c r="C22" t="s">
        <v>53</v>
      </c>
      <c r="D22">
        <v>4.5999999999999996</v>
      </c>
      <c r="E22">
        <v>36348</v>
      </c>
      <c r="F22">
        <v>14</v>
      </c>
      <c r="G22">
        <v>2014</v>
      </c>
      <c r="H22" t="s">
        <v>13</v>
      </c>
      <c r="I22" t="str">
        <f t="shared" si="0"/>
        <v>Affordable</v>
      </c>
      <c r="J22" t="s">
        <v>628</v>
      </c>
    </row>
    <row r="23" spans="1:10" x14ac:dyDescent="0.25">
      <c r="A23">
        <v>22</v>
      </c>
      <c r="B23" t="s">
        <v>52</v>
      </c>
      <c r="C23" t="s">
        <v>53</v>
      </c>
      <c r="D23">
        <v>4.5999999999999996</v>
      </c>
      <c r="E23">
        <v>36348</v>
      </c>
      <c r="F23">
        <v>14</v>
      </c>
      <c r="G23">
        <v>2015</v>
      </c>
      <c r="H23" t="s">
        <v>13</v>
      </c>
      <c r="I23" t="str">
        <f t="shared" si="0"/>
        <v>Affordable</v>
      </c>
      <c r="J23" t="s">
        <v>628</v>
      </c>
    </row>
    <row r="24" spans="1:10" x14ac:dyDescent="0.25">
      <c r="A24">
        <v>23</v>
      </c>
      <c r="B24" t="s">
        <v>54</v>
      </c>
      <c r="C24" t="s">
        <v>55</v>
      </c>
      <c r="D24">
        <v>3.9</v>
      </c>
      <c r="E24">
        <v>6310</v>
      </c>
      <c r="F24">
        <v>13</v>
      </c>
      <c r="G24">
        <v>2013</v>
      </c>
      <c r="H24" t="s">
        <v>13</v>
      </c>
      <c r="I24" t="str">
        <f t="shared" si="0"/>
        <v>Affordable</v>
      </c>
      <c r="J24" t="s">
        <v>628</v>
      </c>
    </row>
    <row r="25" spans="1:10" x14ac:dyDescent="0.25">
      <c r="A25">
        <v>24</v>
      </c>
      <c r="B25" t="s">
        <v>56</v>
      </c>
      <c r="C25" t="s">
        <v>57</v>
      </c>
      <c r="D25">
        <v>4.5999999999999996</v>
      </c>
      <c r="E25">
        <v>15921</v>
      </c>
      <c r="F25">
        <v>9</v>
      </c>
      <c r="G25">
        <v>2015</v>
      </c>
      <c r="H25" t="s">
        <v>10</v>
      </c>
      <c r="I25" t="str">
        <f t="shared" si="0"/>
        <v>Affordable</v>
      </c>
      <c r="J25" t="s">
        <v>628</v>
      </c>
    </row>
    <row r="26" spans="1:10" x14ac:dyDescent="0.25">
      <c r="A26">
        <v>25</v>
      </c>
      <c r="B26" t="s">
        <v>58</v>
      </c>
      <c r="C26" t="s">
        <v>59</v>
      </c>
      <c r="D26">
        <v>4.3</v>
      </c>
      <c r="E26">
        <v>12159</v>
      </c>
      <c r="F26">
        <v>13</v>
      </c>
      <c r="G26">
        <v>2013</v>
      </c>
      <c r="H26" t="s">
        <v>13</v>
      </c>
      <c r="I26" t="str">
        <f t="shared" si="0"/>
        <v>Affordable</v>
      </c>
      <c r="J26" t="s">
        <v>628</v>
      </c>
    </row>
    <row r="27" spans="1:10" x14ac:dyDescent="0.25">
      <c r="A27">
        <v>26</v>
      </c>
      <c r="B27" t="s">
        <v>60</v>
      </c>
      <c r="C27" t="s">
        <v>61</v>
      </c>
      <c r="D27">
        <v>4.5999999999999996</v>
      </c>
      <c r="E27">
        <v>798</v>
      </c>
      <c r="F27">
        <v>5</v>
      </c>
      <c r="G27">
        <v>2009</v>
      </c>
      <c r="H27" t="s">
        <v>10</v>
      </c>
      <c r="I27" t="str">
        <f t="shared" si="0"/>
        <v>Cheap</v>
      </c>
      <c r="J27" t="s">
        <v>628</v>
      </c>
    </row>
    <row r="28" spans="1:10" x14ac:dyDescent="0.25">
      <c r="A28">
        <v>27</v>
      </c>
      <c r="B28" t="s">
        <v>62</v>
      </c>
      <c r="C28" t="s">
        <v>63</v>
      </c>
      <c r="D28">
        <v>4.7</v>
      </c>
      <c r="E28">
        <v>9374</v>
      </c>
      <c r="F28">
        <v>9</v>
      </c>
      <c r="G28">
        <v>2017</v>
      </c>
      <c r="H28" t="s">
        <v>10</v>
      </c>
      <c r="I28" t="str">
        <f t="shared" si="0"/>
        <v>Affordable</v>
      </c>
      <c r="J28" t="s">
        <v>628</v>
      </c>
    </row>
    <row r="29" spans="1:10" x14ac:dyDescent="0.25">
      <c r="A29">
        <v>28</v>
      </c>
      <c r="B29" t="s">
        <v>64</v>
      </c>
      <c r="C29" t="s">
        <v>65</v>
      </c>
      <c r="D29">
        <v>4.2</v>
      </c>
      <c r="E29">
        <v>491</v>
      </c>
      <c r="F29">
        <v>14</v>
      </c>
      <c r="G29">
        <v>2010</v>
      </c>
      <c r="H29" t="s">
        <v>10</v>
      </c>
      <c r="I29" t="str">
        <f t="shared" si="0"/>
        <v>Affordable</v>
      </c>
      <c r="J29" t="s">
        <v>628</v>
      </c>
    </row>
    <row r="30" spans="1:10" x14ac:dyDescent="0.25">
      <c r="A30">
        <v>29</v>
      </c>
      <c r="B30" t="s">
        <v>66</v>
      </c>
      <c r="C30" t="s">
        <v>67</v>
      </c>
      <c r="D30">
        <v>4.5999999999999996</v>
      </c>
      <c r="E30">
        <v>5360</v>
      </c>
      <c r="F30">
        <v>5</v>
      </c>
      <c r="G30">
        <v>2015</v>
      </c>
      <c r="H30" t="s">
        <v>10</v>
      </c>
      <c r="I30" t="str">
        <f t="shared" si="0"/>
        <v>Cheap</v>
      </c>
      <c r="J30" t="s">
        <v>628</v>
      </c>
    </row>
    <row r="31" spans="1:10" x14ac:dyDescent="0.25">
      <c r="A31">
        <v>30</v>
      </c>
      <c r="B31" t="s">
        <v>68</v>
      </c>
      <c r="C31" t="s">
        <v>69</v>
      </c>
      <c r="D31">
        <v>4.5999999999999996</v>
      </c>
      <c r="E31">
        <v>1909</v>
      </c>
      <c r="F31">
        <v>11</v>
      </c>
      <c r="G31">
        <v>2015</v>
      </c>
      <c r="H31" t="s">
        <v>10</v>
      </c>
      <c r="I31" t="str">
        <f t="shared" si="0"/>
        <v>Affordable</v>
      </c>
      <c r="J31" t="s">
        <v>628</v>
      </c>
    </row>
    <row r="32" spans="1:10" x14ac:dyDescent="0.25">
      <c r="A32">
        <v>31</v>
      </c>
      <c r="B32" t="s">
        <v>70</v>
      </c>
      <c r="C32" t="s">
        <v>71</v>
      </c>
      <c r="D32">
        <v>4.8</v>
      </c>
      <c r="E32">
        <v>1296</v>
      </c>
      <c r="F32">
        <v>24</v>
      </c>
      <c r="G32">
        <v>2012</v>
      </c>
      <c r="H32" t="s">
        <v>10</v>
      </c>
      <c r="I32" t="str">
        <f t="shared" si="0"/>
        <v>Affordable</v>
      </c>
      <c r="J32" t="s">
        <v>628</v>
      </c>
    </row>
    <row r="33" spans="1:10" x14ac:dyDescent="0.25">
      <c r="A33">
        <v>32</v>
      </c>
      <c r="B33" t="s">
        <v>72</v>
      </c>
      <c r="C33" t="s">
        <v>71</v>
      </c>
      <c r="D33">
        <v>4.7</v>
      </c>
      <c r="E33">
        <v>615</v>
      </c>
      <c r="F33">
        <v>21</v>
      </c>
      <c r="G33">
        <v>2010</v>
      </c>
      <c r="H33" t="s">
        <v>10</v>
      </c>
      <c r="I33" t="str">
        <f t="shared" si="0"/>
        <v>Affordable</v>
      </c>
      <c r="J33" t="s">
        <v>628</v>
      </c>
    </row>
    <row r="34" spans="1:10" x14ac:dyDescent="0.25">
      <c r="A34">
        <v>33</v>
      </c>
      <c r="B34" t="s">
        <v>73</v>
      </c>
      <c r="C34" t="s">
        <v>74</v>
      </c>
      <c r="D34">
        <v>4.8</v>
      </c>
      <c r="E34">
        <v>61133</v>
      </c>
      <c r="F34">
        <v>11</v>
      </c>
      <c r="G34">
        <v>2018</v>
      </c>
      <c r="H34" t="s">
        <v>10</v>
      </c>
      <c r="I34" t="str">
        <f t="shared" si="0"/>
        <v>Affordable</v>
      </c>
      <c r="J34" t="s">
        <v>628</v>
      </c>
    </row>
    <row r="35" spans="1:10" x14ac:dyDescent="0.25">
      <c r="A35">
        <v>34</v>
      </c>
      <c r="B35" t="s">
        <v>73</v>
      </c>
      <c r="C35" t="s">
        <v>74</v>
      </c>
      <c r="D35">
        <v>4.8</v>
      </c>
      <c r="E35">
        <v>61133</v>
      </c>
      <c r="F35">
        <v>11</v>
      </c>
      <c r="G35">
        <v>2019</v>
      </c>
      <c r="H35" t="s">
        <v>10</v>
      </c>
      <c r="I35" t="str">
        <f t="shared" si="0"/>
        <v>Affordable</v>
      </c>
      <c r="J35" t="s">
        <v>628</v>
      </c>
    </row>
    <row r="36" spans="1:10" x14ac:dyDescent="0.25">
      <c r="A36">
        <v>35</v>
      </c>
      <c r="B36" t="s">
        <v>75</v>
      </c>
      <c r="C36" t="s">
        <v>76</v>
      </c>
      <c r="D36">
        <v>4.8</v>
      </c>
      <c r="E36">
        <v>11113</v>
      </c>
      <c r="F36">
        <v>15</v>
      </c>
      <c r="G36">
        <v>2015</v>
      </c>
      <c r="H36" t="s">
        <v>10</v>
      </c>
      <c r="I36" t="str">
        <f t="shared" si="0"/>
        <v>Affordable</v>
      </c>
      <c r="J36" t="s">
        <v>628</v>
      </c>
    </row>
    <row r="37" spans="1:10" x14ac:dyDescent="0.25">
      <c r="A37">
        <v>36</v>
      </c>
      <c r="B37" t="s">
        <v>77</v>
      </c>
      <c r="C37" t="s">
        <v>78</v>
      </c>
      <c r="D37">
        <v>4.7</v>
      </c>
      <c r="E37">
        <v>10070</v>
      </c>
      <c r="F37">
        <v>13</v>
      </c>
      <c r="G37">
        <v>2015</v>
      </c>
      <c r="H37" t="s">
        <v>10</v>
      </c>
      <c r="I37" t="str">
        <f t="shared" si="0"/>
        <v>Affordable</v>
      </c>
      <c r="J37" t="s">
        <v>628</v>
      </c>
    </row>
    <row r="38" spans="1:10" x14ac:dyDescent="0.25">
      <c r="A38">
        <v>37</v>
      </c>
      <c r="B38" t="s">
        <v>77</v>
      </c>
      <c r="C38" t="s">
        <v>78</v>
      </c>
      <c r="D38">
        <v>4.7</v>
      </c>
      <c r="E38">
        <v>10070</v>
      </c>
      <c r="F38">
        <v>13</v>
      </c>
      <c r="G38">
        <v>2016</v>
      </c>
      <c r="H38" t="s">
        <v>10</v>
      </c>
      <c r="I38" t="str">
        <f t="shared" si="0"/>
        <v>Affordable</v>
      </c>
      <c r="J38" t="s">
        <v>628</v>
      </c>
    </row>
    <row r="39" spans="1:10" x14ac:dyDescent="0.25">
      <c r="A39">
        <v>38</v>
      </c>
      <c r="B39" t="s">
        <v>79</v>
      </c>
      <c r="C39" t="s">
        <v>80</v>
      </c>
      <c r="D39">
        <v>4.7</v>
      </c>
      <c r="E39">
        <v>3729</v>
      </c>
      <c r="F39">
        <v>18</v>
      </c>
      <c r="G39">
        <v>2016</v>
      </c>
      <c r="H39" t="s">
        <v>10</v>
      </c>
      <c r="I39" t="str">
        <f t="shared" si="0"/>
        <v>Affordable</v>
      </c>
      <c r="J39" t="s">
        <v>628</v>
      </c>
    </row>
    <row r="40" spans="1:10" x14ac:dyDescent="0.25">
      <c r="A40">
        <v>39</v>
      </c>
      <c r="B40" t="s">
        <v>81</v>
      </c>
      <c r="C40" t="s">
        <v>82</v>
      </c>
      <c r="D40">
        <v>4.5999999999999996</v>
      </c>
      <c r="E40">
        <v>9769</v>
      </c>
      <c r="F40">
        <v>13</v>
      </c>
      <c r="G40">
        <v>2009</v>
      </c>
      <c r="H40" t="s">
        <v>13</v>
      </c>
      <c r="I40" t="str">
        <f t="shared" si="0"/>
        <v>Affordable</v>
      </c>
      <c r="J40" t="s">
        <v>628</v>
      </c>
    </row>
    <row r="41" spans="1:10" x14ac:dyDescent="0.25">
      <c r="A41">
        <v>40</v>
      </c>
      <c r="B41" t="s">
        <v>83</v>
      </c>
      <c r="C41" t="s">
        <v>61</v>
      </c>
      <c r="D41">
        <v>4.5</v>
      </c>
      <c r="E41">
        <v>471</v>
      </c>
      <c r="F41">
        <v>8</v>
      </c>
      <c r="G41">
        <v>2010</v>
      </c>
      <c r="H41" t="s">
        <v>10</v>
      </c>
      <c r="I41" t="str">
        <f t="shared" si="0"/>
        <v>Cheap</v>
      </c>
      <c r="J41" t="s">
        <v>628</v>
      </c>
    </row>
    <row r="42" spans="1:10" x14ac:dyDescent="0.25">
      <c r="A42">
        <v>41</v>
      </c>
      <c r="B42" t="s">
        <v>84</v>
      </c>
      <c r="C42" t="s">
        <v>85</v>
      </c>
      <c r="D42">
        <v>4.9000000000000004</v>
      </c>
      <c r="E42">
        <v>14344</v>
      </c>
      <c r="F42">
        <v>5</v>
      </c>
      <c r="G42">
        <v>2017</v>
      </c>
      <c r="H42" t="s">
        <v>13</v>
      </c>
      <c r="I42" t="str">
        <f t="shared" si="0"/>
        <v>Cheap</v>
      </c>
      <c r="J42" t="s">
        <v>628</v>
      </c>
    </row>
    <row r="43" spans="1:10" x14ac:dyDescent="0.25">
      <c r="A43">
        <v>42</v>
      </c>
      <c r="B43" t="s">
        <v>84</v>
      </c>
      <c r="C43" t="s">
        <v>85</v>
      </c>
      <c r="D43">
        <v>4.9000000000000004</v>
      </c>
      <c r="E43">
        <v>14344</v>
      </c>
      <c r="F43">
        <v>5</v>
      </c>
      <c r="G43">
        <v>2019</v>
      </c>
      <c r="H43" t="s">
        <v>13</v>
      </c>
      <c r="I43" t="str">
        <f t="shared" si="0"/>
        <v>Cheap</v>
      </c>
      <c r="J43" t="s">
        <v>628</v>
      </c>
    </row>
    <row r="44" spans="1:10" x14ac:dyDescent="0.25">
      <c r="A44">
        <v>43</v>
      </c>
      <c r="B44" t="s">
        <v>86</v>
      </c>
      <c r="C44" t="s">
        <v>87</v>
      </c>
      <c r="D44">
        <v>4.8</v>
      </c>
      <c r="E44">
        <v>4505</v>
      </c>
      <c r="F44">
        <v>0</v>
      </c>
      <c r="G44">
        <v>2011</v>
      </c>
      <c r="H44" t="s">
        <v>13</v>
      </c>
      <c r="I44" t="str">
        <f t="shared" si="0"/>
        <v>Cheap</v>
      </c>
      <c r="J44" t="s">
        <v>628</v>
      </c>
    </row>
    <row r="45" spans="1:10" x14ac:dyDescent="0.25">
      <c r="A45">
        <v>44</v>
      </c>
      <c r="B45" t="s">
        <v>88</v>
      </c>
      <c r="C45" t="s">
        <v>89</v>
      </c>
      <c r="D45">
        <v>4.5999999999999996</v>
      </c>
      <c r="E45">
        <v>10369</v>
      </c>
      <c r="F45">
        <v>4</v>
      </c>
      <c r="G45">
        <v>2016</v>
      </c>
      <c r="H45" t="s">
        <v>10</v>
      </c>
      <c r="I45" t="str">
        <f t="shared" si="0"/>
        <v>Cheap</v>
      </c>
      <c r="J45" t="s">
        <v>628</v>
      </c>
    </row>
    <row r="46" spans="1:10" x14ac:dyDescent="0.25">
      <c r="A46">
        <v>45</v>
      </c>
      <c r="B46" t="s">
        <v>90</v>
      </c>
      <c r="C46" t="s">
        <v>91</v>
      </c>
      <c r="D46">
        <v>4.8</v>
      </c>
      <c r="E46">
        <v>16244</v>
      </c>
      <c r="F46">
        <v>18</v>
      </c>
      <c r="G46">
        <v>2019</v>
      </c>
      <c r="H46" t="s">
        <v>10</v>
      </c>
      <c r="I46" t="str">
        <f t="shared" si="0"/>
        <v>Affordable</v>
      </c>
      <c r="J46" t="s">
        <v>628</v>
      </c>
    </row>
    <row r="47" spans="1:10" x14ac:dyDescent="0.25">
      <c r="A47">
        <v>46</v>
      </c>
      <c r="B47" t="s">
        <v>92</v>
      </c>
      <c r="C47" t="s">
        <v>93</v>
      </c>
      <c r="D47">
        <v>4.5</v>
      </c>
      <c r="E47">
        <v>2884</v>
      </c>
      <c r="F47">
        <v>28</v>
      </c>
      <c r="G47">
        <v>2014</v>
      </c>
      <c r="H47" t="s">
        <v>10</v>
      </c>
      <c r="I47" t="str">
        <f t="shared" si="0"/>
        <v>Affordable</v>
      </c>
      <c r="J47" t="s">
        <v>628</v>
      </c>
    </row>
    <row r="48" spans="1:10" x14ac:dyDescent="0.25">
      <c r="A48">
        <v>47</v>
      </c>
      <c r="B48" t="s">
        <v>94</v>
      </c>
      <c r="C48" t="s">
        <v>95</v>
      </c>
      <c r="D48">
        <v>4.7</v>
      </c>
      <c r="E48">
        <v>22614</v>
      </c>
      <c r="F48">
        <v>11</v>
      </c>
      <c r="G48">
        <v>2010</v>
      </c>
      <c r="H48" t="s">
        <v>13</v>
      </c>
      <c r="I48" t="str">
        <f t="shared" si="0"/>
        <v>Affordable</v>
      </c>
      <c r="J48" t="s">
        <v>628</v>
      </c>
    </row>
    <row r="49" spans="1:10" x14ac:dyDescent="0.25">
      <c r="A49">
        <v>48</v>
      </c>
      <c r="B49" t="s">
        <v>94</v>
      </c>
      <c r="C49" t="s">
        <v>95</v>
      </c>
      <c r="D49">
        <v>4.7</v>
      </c>
      <c r="E49">
        <v>22614</v>
      </c>
      <c r="F49">
        <v>11</v>
      </c>
      <c r="G49">
        <v>2011</v>
      </c>
      <c r="H49" t="s">
        <v>13</v>
      </c>
      <c r="I49" t="str">
        <f t="shared" si="0"/>
        <v>Affordable</v>
      </c>
      <c r="J49" t="s">
        <v>628</v>
      </c>
    </row>
    <row r="50" spans="1:10" x14ac:dyDescent="0.25">
      <c r="A50">
        <v>49</v>
      </c>
      <c r="B50" t="s">
        <v>94</v>
      </c>
      <c r="C50" t="s">
        <v>95</v>
      </c>
      <c r="D50">
        <v>4.7</v>
      </c>
      <c r="E50">
        <v>22614</v>
      </c>
      <c r="F50">
        <v>11</v>
      </c>
      <c r="G50">
        <v>2012</v>
      </c>
      <c r="H50" t="s">
        <v>13</v>
      </c>
      <c r="I50" t="str">
        <f t="shared" si="0"/>
        <v>Affordable</v>
      </c>
      <c r="J50" t="s">
        <v>628</v>
      </c>
    </row>
    <row r="51" spans="1:10" x14ac:dyDescent="0.25">
      <c r="A51">
        <v>50</v>
      </c>
      <c r="B51" t="s">
        <v>96</v>
      </c>
      <c r="C51" t="s">
        <v>97</v>
      </c>
      <c r="D51">
        <v>4.7</v>
      </c>
      <c r="E51">
        <v>4761</v>
      </c>
      <c r="F51">
        <v>16</v>
      </c>
      <c r="G51">
        <v>2016</v>
      </c>
      <c r="H51" t="s">
        <v>10</v>
      </c>
      <c r="I51" t="str">
        <f t="shared" si="0"/>
        <v>Affordable</v>
      </c>
      <c r="J51" t="s">
        <v>628</v>
      </c>
    </row>
    <row r="52" spans="1:10" x14ac:dyDescent="0.25">
      <c r="A52">
        <v>51</v>
      </c>
      <c r="B52" t="s">
        <v>98</v>
      </c>
      <c r="C52" t="s">
        <v>99</v>
      </c>
      <c r="D52">
        <v>4.7</v>
      </c>
      <c r="E52">
        <v>1542</v>
      </c>
      <c r="F52">
        <v>14</v>
      </c>
      <c r="G52">
        <v>2009</v>
      </c>
      <c r="H52" t="s">
        <v>10</v>
      </c>
      <c r="I52" t="str">
        <f t="shared" si="0"/>
        <v>Affordable</v>
      </c>
      <c r="J52" t="s">
        <v>628</v>
      </c>
    </row>
    <row r="53" spans="1:10" x14ac:dyDescent="0.25">
      <c r="A53">
        <v>52</v>
      </c>
      <c r="B53" t="s">
        <v>98</v>
      </c>
      <c r="C53" t="s">
        <v>99</v>
      </c>
      <c r="D53">
        <v>4.7</v>
      </c>
      <c r="E53">
        <v>1542</v>
      </c>
      <c r="F53">
        <v>14</v>
      </c>
      <c r="G53">
        <v>2010</v>
      </c>
      <c r="H53" t="s">
        <v>10</v>
      </c>
      <c r="I53" t="str">
        <f t="shared" si="0"/>
        <v>Affordable</v>
      </c>
      <c r="J53" t="s">
        <v>628</v>
      </c>
    </row>
    <row r="54" spans="1:10" x14ac:dyDescent="0.25">
      <c r="A54">
        <v>53</v>
      </c>
      <c r="B54" t="s">
        <v>98</v>
      </c>
      <c r="C54" t="s">
        <v>99</v>
      </c>
      <c r="D54">
        <v>4.7</v>
      </c>
      <c r="E54">
        <v>1542</v>
      </c>
      <c r="F54">
        <v>14</v>
      </c>
      <c r="G54">
        <v>2011</v>
      </c>
      <c r="H54" t="s">
        <v>10</v>
      </c>
      <c r="I54" t="str">
        <f t="shared" si="0"/>
        <v>Affordable</v>
      </c>
      <c r="J54" t="s">
        <v>628</v>
      </c>
    </row>
    <row r="55" spans="1:10" x14ac:dyDescent="0.25">
      <c r="A55">
        <v>54</v>
      </c>
      <c r="B55" t="s">
        <v>100</v>
      </c>
      <c r="C55" t="s">
        <v>101</v>
      </c>
      <c r="D55">
        <v>4.3</v>
      </c>
      <c r="E55">
        <v>6143</v>
      </c>
      <c r="F55">
        <v>8</v>
      </c>
      <c r="G55">
        <v>2018</v>
      </c>
      <c r="H55" t="s">
        <v>13</v>
      </c>
      <c r="I55" t="str">
        <f t="shared" si="0"/>
        <v>Cheap</v>
      </c>
      <c r="J55" t="s">
        <v>628</v>
      </c>
    </row>
    <row r="56" spans="1:10" x14ac:dyDescent="0.25">
      <c r="A56">
        <v>55</v>
      </c>
      <c r="B56" t="s">
        <v>102</v>
      </c>
      <c r="C56" t="s">
        <v>103</v>
      </c>
      <c r="D56">
        <v>4.8</v>
      </c>
      <c r="E56">
        <v>4022</v>
      </c>
      <c r="F56">
        <v>4</v>
      </c>
      <c r="G56">
        <v>2015</v>
      </c>
      <c r="H56" t="s">
        <v>10</v>
      </c>
      <c r="I56" t="str">
        <f t="shared" si="0"/>
        <v>Cheap</v>
      </c>
      <c r="J56" t="s">
        <v>628</v>
      </c>
    </row>
    <row r="57" spans="1:10" x14ac:dyDescent="0.25">
      <c r="A57">
        <v>56</v>
      </c>
      <c r="B57" t="s">
        <v>104</v>
      </c>
      <c r="C57" t="s">
        <v>103</v>
      </c>
      <c r="D57">
        <v>4.8</v>
      </c>
      <c r="E57">
        <v>3871</v>
      </c>
      <c r="F57">
        <v>5</v>
      </c>
      <c r="G57">
        <v>2015</v>
      </c>
      <c r="H57" t="s">
        <v>10</v>
      </c>
      <c r="I57" t="str">
        <f t="shared" si="0"/>
        <v>Cheap</v>
      </c>
      <c r="J57" t="s">
        <v>628</v>
      </c>
    </row>
    <row r="58" spans="1:10" x14ac:dyDescent="0.25">
      <c r="A58">
        <v>57</v>
      </c>
      <c r="B58" t="s">
        <v>105</v>
      </c>
      <c r="C58" t="s">
        <v>106</v>
      </c>
      <c r="D58">
        <v>4.5999999999999996</v>
      </c>
      <c r="E58">
        <v>4866</v>
      </c>
      <c r="F58">
        <v>11</v>
      </c>
      <c r="G58">
        <v>2010</v>
      </c>
      <c r="H58" t="s">
        <v>13</v>
      </c>
      <c r="I58" t="str">
        <f t="shared" si="0"/>
        <v>Affordable</v>
      </c>
      <c r="J58" t="s">
        <v>628</v>
      </c>
    </row>
    <row r="59" spans="1:10" x14ac:dyDescent="0.25">
      <c r="A59">
        <v>58</v>
      </c>
      <c r="B59" t="s">
        <v>105</v>
      </c>
      <c r="C59" t="s">
        <v>106</v>
      </c>
      <c r="D59">
        <v>4.5999999999999996</v>
      </c>
      <c r="E59">
        <v>4866</v>
      </c>
      <c r="F59">
        <v>11</v>
      </c>
      <c r="G59">
        <v>2011</v>
      </c>
      <c r="H59" t="s">
        <v>13</v>
      </c>
      <c r="I59" t="str">
        <f t="shared" si="0"/>
        <v>Affordable</v>
      </c>
      <c r="J59" t="s">
        <v>628</v>
      </c>
    </row>
    <row r="60" spans="1:10" x14ac:dyDescent="0.25">
      <c r="A60">
        <v>59</v>
      </c>
      <c r="B60" t="s">
        <v>107</v>
      </c>
      <c r="C60" t="s">
        <v>108</v>
      </c>
      <c r="D60">
        <v>4.8</v>
      </c>
      <c r="E60">
        <v>1329</v>
      </c>
      <c r="F60">
        <v>10</v>
      </c>
      <c r="G60">
        <v>2013</v>
      </c>
      <c r="H60" t="s">
        <v>10</v>
      </c>
      <c r="I60" t="str">
        <f t="shared" si="0"/>
        <v>Affordable</v>
      </c>
      <c r="J60" t="s">
        <v>628</v>
      </c>
    </row>
    <row r="61" spans="1:10" x14ac:dyDescent="0.25">
      <c r="A61">
        <v>60</v>
      </c>
      <c r="B61" t="s">
        <v>109</v>
      </c>
      <c r="C61" t="s">
        <v>110</v>
      </c>
      <c r="D61">
        <v>4.4000000000000004</v>
      </c>
      <c r="E61">
        <v>4642</v>
      </c>
      <c r="F61">
        <v>13</v>
      </c>
      <c r="G61">
        <v>2013</v>
      </c>
      <c r="H61" t="s">
        <v>10</v>
      </c>
      <c r="I61" t="str">
        <f t="shared" si="0"/>
        <v>Affordable</v>
      </c>
      <c r="J61" t="s">
        <v>628</v>
      </c>
    </row>
    <row r="62" spans="1:10" x14ac:dyDescent="0.25">
      <c r="A62">
        <v>61</v>
      </c>
      <c r="B62" t="s">
        <v>111</v>
      </c>
      <c r="C62" t="s">
        <v>112</v>
      </c>
      <c r="D62">
        <v>4.5999999999999996</v>
      </c>
      <c r="E62">
        <v>1541</v>
      </c>
      <c r="F62">
        <v>4</v>
      </c>
      <c r="G62">
        <v>2009</v>
      </c>
      <c r="H62" t="s">
        <v>13</v>
      </c>
      <c r="I62" t="str">
        <f t="shared" si="0"/>
        <v>Cheap</v>
      </c>
      <c r="J62" t="s">
        <v>628</v>
      </c>
    </row>
    <row r="63" spans="1:10" x14ac:dyDescent="0.25">
      <c r="A63">
        <v>62</v>
      </c>
      <c r="B63" t="s">
        <v>113</v>
      </c>
      <c r="C63" t="s">
        <v>112</v>
      </c>
      <c r="D63">
        <v>4.3</v>
      </c>
      <c r="E63">
        <v>1924</v>
      </c>
      <c r="F63">
        <v>8</v>
      </c>
      <c r="G63">
        <v>2010</v>
      </c>
      <c r="H63" t="s">
        <v>13</v>
      </c>
      <c r="I63" t="str">
        <f t="shared" si="0"/>
        <v>Cheap</v>
      </c>
      <c r="J63" t="s">
        <v>628</v>
      </c>
    </row>
    <row r="64" spans="1:10" x14ac:dyDescent="0.25">
      <c r="A64">
        <v>63</v>
      </c>
      <c r="B64" t="s">
        <v>114</v>
      </c>
      <c r="C64" t="s">
        <v>112</v>
      </c>
      <c r="D64">
        <v>4.2</v>
      </c>
      <c r="E64">
        <v>2094</v>
      </c>
      <c r="F64">
        <v>4</v>
      </c>
      <c r="G64">
        <v>2011</v>
      </c>
      <c r="H64" t="s">
        <v>13</v>
      </c>
      <c r="I64" t="str">
        <f t="shared" si="0"/>
        <v>Cheap</v>
      </c>
      <c r="J64" t="s">
        <v>628</v>
      </c>
    </row>
    <row r="65" spans="1:10" x14ac:dyDescent="0.25">
      <c r="A65">
        <v>64</v>
      </c>
      <c r="B65" t="s">
        <v>115</v>
      </c>
      <c r="C65" t="s">
        <v>116</v>
      </c>
      <c r="D65">
        <v>4.8</v>
      </c>
      <c r="E65">
        <v>10922</v>
      </c>
      <c r="F65">
        <v>5</v>
      </c>
      <c r="G65">
        <v>2015</v>
      </c>
      <c r="H65" t="s">
        <v>13</v>
      </c>
      <c r="I65" t="str">
        <f t="shared" si="0"/>
        <v>Cheap</v>
      </c>
      <c r="J65" t="s">
        <v>628</v>
      </c>
    </row>
    <row r="66" spans="1:10" x14ac:dyDescent="0.25">
      <c r="A66">
        <v>65</v>
      </c>
      <c r="B66" t="s">
        <v>115</v>
      </c>
      <c r="C66" t="s">
        <v>116</v>
      </c>
      <c r="D66">
        <v>4.8</v>
      </c>
      <c r="E66">
        <v>10922</v>
      </c>
      <c r="F66">
        <v>5</v>
      </c>
      <c r="G66">
        <v>2016</v>
      </c>
      <c r="H66" t="s">
        <v>13</v>
      </c>
      <c r="I66" t="str">
        <f t="shared" si="0"/>
        <v>Cheap</v>
      </c>
      <c r="J66" t="s">
        <v>628</v>
      </c>
    </row>
    <row r="67" spans="1:10" x14ac:dyDescent="0.25">
      <c r="A67">
        <v>66</v>
      </c>
      <c r="B67" t="s">
        <v>115</v>
      </c>
      <c r="C67" t="s">
        <v>116</v>
      </c>
      <c r="D67">
        <v>4.8</v>
      </c>
      <c r="E67">
        <v>10922</v>
      </c>
      <c r="F67">
        <v>5</v>
      </c>
      <c r="G67">
        <v>2017</v>
      </c>
      <c r="H67" t="s">
        <v>13</v>
      </c>
      <c r="I67" t="str">
        <f t="shared" ref="I67:I130" si="1">IF(F67&lt;=8,"Cheap",IF(F67&lt;=40,"Affordable","Expensive"))</f>
        <v>Cheap</v>
      </c>
      <c r="J67" t="s">
        <v>628</v>
      </c>
    </row>
    <row r="68" spans="1:10" x14ac:dyDescent="0.25">
      <c r="A68">
        <v>67</v>
      </c>
      <c r="B68" t="s">
        <v>115</v>
      </c>
      <c r="C68" t="s">
        <v>116</v>
      </c>
      <c r="D68">
        <v>4.8</v>
      </c>
      <c r="E68">
        <v>10922</v>
      </c>
      <c r="F68">
        <v>5</v>
      </c>
      <c r="G68">
        <v>2018</v>
      </c>
      <c r="H68" t="s">
        <v>13</v>
      </c>
      <c r="I68" t="str">
        <f t="shared" si="1"/>
        <v>Cheap</v>
      </c>
      <c r="J68" t="s">
        <v>628</v>
      </c>
    </row>
    <row r="69" spans="1:10" x14ac:dyDescent="0.25">
      <c r="A69">
        <v>68</v>
      </c>
      <c r="B69" t="s">
        <v>117</v>
      </c>
      <c r="C69" t="s">
        <v>118</v>
      </c>
      <c r="D69">
        <v>4.5999999999999996</v>
      </c>
      <c r="E69">
        <v>2137</v>
      </c>
      <c r="F69">
        <v>17</v>
      </c>
      <c r="G69">
        <v>2010</v>
      </c>
      <c r="H69" t="s">
        <v>10</v>
      </c>
      <c r="I69" t="str">
        <f t="shared" si="1"/>
        <v>Affordable</v>
      </c>
      <c r="J69" t="s">
        <v>628</v>
      </c>
    </row>
    <row r="70" spans="1:10" x14ac:dyDescent="0.25">
      <c r="A70">
        <v>69</v>
      </c>
      <c r="B70" t="s">
        <v>119</v>
      </c>
      <c r="C70" t="s">
        <v>120</v>
      </c>
      <c r="D70">
        <v>4.5999999999999996</v>
      </c>
      <c r="E70">
        <v>1651</v>
      </c>
      <c r="F70">
        <v>15</v>
      </c>
      <c r="G70">
        <v>2010</v>
      </c>
      <c r="H70" t="s">
        <v>10</v>
      </c>
      <c r="I70" t="str">
        <f t="shared" si="1"/>
        <v>Affordable</v>
      </c>
      <c r="J70" t="s">
        <v>628</v>
      </c>
    </row>
    <row r="71" spans="1:10" x14ac:dyDescent="0.25">
      <c r="A71">
        <v>70</v>
      </c>
      <c r="B71" t="s">
        <v>121</v>
      </c>
      <c r="C71" t="s">
        <v>122</v>
      </c>
      <c r="D71">
        <v>4.5</v>
      </c>
      <c r="E71">
        <v>6679</v>
      </c>
      <c r="F71">
        <v>105</v>
      </c>
      <c r="G71">
        <v>2013</v>
      </c>
      <c r="H71" t="s">
        <v>10</v>
      </c>
      <c r="I71" t="str">
        <f t="shared" si="1"/>
        <v>Expensive</v>
      </c>
      <c r="J71" t="s">
        <v>628</v>
      </c>
    </row>
    <row r="72" spans="1:10" x14ac:dyDescent="0.25">
      <c r="A72">
        <v>71</v>
      </c>
      <c r="B72" t="s">
        <v>121</v>
      </c>
      <c r="C72" t="s">
        <v>122</v>
      </c>
      <c r="D72">
        <v>4.5</v>
      </c>
      <c r="E72">
        <v>6679</v>
      </c>
      <c r="F72">
        <v>105</v>
      </c>
      <c r="G72">
        <v>2014</v>
      </c>
      <c r="H72" t="s">
        <v>10</v>
      </c>
      <c r="I72" t="str">
        <f t="shared" si="1"/>
        <v>Expensive</v>
      </c>
      <c r="J72" t="s">
        <v>628</v>
      </c>
    </row>
    <row r="73" spans="1:10" x14ac:dyDescent="0.25">
      <c r="A73">
        <v>72</v>
      </c>
      <c r="B73" t="s">
        <v>123</v>
      </c>
      <c r="C73" t="s">
        <v>87</v>
      </c>
      <c r="D73">
        <v>4.8</v>
      </c>
      <c r="E73">
        <v>6812</v>
      </c>
      <c r="F73">
        <v>0</v>
      </c>
      <c r="G73">
        <v>2013</v>
      </c>
      <c r="H73" t="s">
        <v>13</v>
      </c>
      <c r="I73" t="str">
        <f t="shared" si="1"/>
        <v>Cheap</v>
      </c>
      <c r="J73" t="s">
        <v>628</v>
      </c>
    </row>
    <row r="74" spans="1:10" x14ac:dyDescent="0.25">
      <c r="A74">
        <v>73</v>
      </c>
      <c r="B74" t="s">
        <v>124</v>
      </c>
      <c r="C74" t="s">
        <v>87</v>
      </c>
      <c r="D74">
        <v>4.8</v>
      </c>
      <c r="E74">
        <v>3837</v>
      </c>
      <c r="F74">
        <v>15</v>
      </c>
      <c r="G74">
        <v>2009</v>
      </c>
      <c r="H74" t="s">
        <v>13</v>
      </c>
      <c r="I74" t="str">
        <f t="shared" si="1"/>
        <v>Affordable</v>
      </c>
      <c r="J74" t="s">
        <v>628</v>
      </c>
    </row>
    <row r="75" spans="1:10" x14ac:dyDescent="0.25">
      <c r="A75">
        <v>74</v>
      </c>
      <c r="B75" t="s">
        <v>125</v>
      </c>
      <c r="C75" t="s">
        <v>87</v>
      </c>
      <c r="D75">
        <v>4.8</v>
      </c>
      <c r="E75">
        <v>6540</v>
      </c>
      <c r="F75">
        <v>22</v>
      </c>
      <c r="G75">
        <v>2014</v>
      </c>
      <c r="H75" t="s">
        <v>13</v>
      </c>
      <c r="I75" t="str">
        <f t="shared" si="1"/>
        <v>Affordable</v>
      </c>
      <c r="J75" t="s">
        <v>628</v>
      </c>
    </row>
    <row r="76" spans="1:10" x14ac:dyDescent="0.25">
      <c r="A76">
        <v>75</v>
      </c>
      <c r="B76" t="s">
        <v>126</v>
      </c>
      <c r="C76" t="s">
        <v>127</v>
      </c>
      <c r="D76">
        <v>4.5999999999999996</v>
      </c>
      <c r="E76">
        <v>7955</v>
      </c>
      <c r="F76">
        <v>5</v>
      </c>
      <c r="G76">
        <v>2019</v>
      </c>
      <c r="H76" t="s">
        <v>10</v>
      </c>
      <c r="I76" t="str">
        <f t="shared" si="1"/>
        <v>Cheap</v>
      </c>
      <c r="J76" t="s">
        <v>628</v>
      </c>
    </row>
    <row r="77" spans="1:10" x14ac:dyDescent="0.25">
      <c r="A77">
        <v>76</v>
      </c>
      <c r="B77" t="s">
        <v>128</v>
      </c>
      <c r="C77" t="s">
        <v>55</v>
      </c>
      <c r="D77">
        <v>4.5999999999999996</v>
      </c>
      <c r="E77">
        <v>27098</v>
      </c>
      <c r="F77">
        <v>15</v>
      </c>
      <c r="G77">
        <v>2013</v>
      </c>
      <c r="H77" t="s">
        <v>13</v>
      </c>
      <c r="I77" t="str">
        <f t="shared" si="1"/>
        <v>Affordable</v>
      </c>
      <c r="J77" t="s">
        <v>628</v>
      </c>
    </row>
    <row r="78" spans="1:10" x14ac:dyDescent="0.25">
      <c r="A78">
        <v>77</v>
      </c>
      <c r="B78" t="s">
        <v>128</v>
      </c>
      <c r="C78" t="s">
        <v>55</v>
      </c>
      <c r="D78">
        <v>4.5999999999999996</v>
      </c>
      <c r="E78">
        <v>27098</v>
      </c>
      <c r="F78">
        <v>15</v>
      </c>
      <c r="G78">
        <v>2014</v>
      </c>
      <c r="H78" t="s">
        <v>13</v>
      </c>
      <c r="I78" t="str">
        <f t="shared" si="1"/>
        <v>Affordable</v>
      </c>
      <c r="J78" t="s">
        <v>628</v>
      </c>
    </row>
    <row r="79" spans="1:10" x14ac:dyDescent="0.25">
      <c r="A79">
        <v>78</v>
      </c>
      <c r="B79" t="s">
        <v>129</v>
      </c>
      <c r="C79" t="s">
        <v>55</v>
      </c>
      <c r="D79">
        <v>4.5</v>
      </c>
      <c r="E79">
        <v>17684</v>
      </c>
      <c r="F79">
        <v>6</v>
      </c>
      <c r="G79">
        <v>2014</v>
      </c>
      <c r="H79" t="s">
        <v>13</v>
      </c>
      <c r="I79" t="str">
        <f t="shared" si="1"/>
        <v>Cheap</v>
      </c>
      <c r="J79" t="s">
        <v>628</v>
      </c>
    </row>
    <row r="80" spans="1:10" x14ac:dyDescent="0.25">
      <c r="A80">
        <v>79</v>
      </c>
      <c r="B80" t="s">
        <v>130</v>
      </c>
      <c r="C80" t="s">
        <v>131</v>
      </c>
      <c r="D80">
        <v>4.5999999999999996</v>
      </c>
      <c r="E80">
        <v>37</v>
      </c>
      <c r="F80">
        <v>6</v>
      </c>
      <c r="G80">
        <v>2009</v>
      </c>
      <c r="H80" t="s">
        <v>10</v>
      </c>
      <c r="I80" t="str">
        <f t="shared" si="1"/>
        <v>Cheap</v>
      </c>
      <c r="J80" t="s">
        <v>628</v>
      </c>
    </row>
    <row r="81" spans="1:10" x14ac:dyDescent="0.25">
      <c r="A81">
        <v>80</v>
      </c>
      <c r="B81" t="s">
        <v>132</v>
      </c>
      <c r="C81" t="s">
        <v>12</v>
      </c>
      <c r="D81">
        <v>4.7</v>
      </c>
      <c r="E81">
        <v>15845</v>
      </c>
      <c r="F81">
        <v>13</v>
      </c>
      <c r="G81">
        <v>2013</v>
      </c>
      <c r="H81" t="s">
        <v>13</v>
      </c>
      <c r="I81" t="str">
        <f t="shared" si="1"/>
        <v>Affordable</v>
      </c>
      <c r="J81" t="s">
        <v>628</v>
      </c>
    </row>
    <row r="82" spans="1:10" x14ac:dyDescent="0.25">
      <c r="A82">
        <v>81</v>
      </c>
      <c r="B82" t="s">
        <v>133</v>
      </c>
      <c r="C82" t="s">
        <v>87</v>
      </c>
      <c r="D82">
        <v>4.8</v>
      </c>
      <c r="E82">
        <v>3181</v>
      </c>
      <c r="F82">
        <v>12</v>
      </c>
      <c r="G82">
        <v>2009</v>
      </c>
      <c r="H82" t="s">
        <v>13</v>
      </c>
      <c r="I82" t="str">
        <f t="shared" si="1"/>
        <v>Affordable</v>
      </c>
      <c r="J82" t="s">
        <v>628</v>
      </c>
    </row>
    <row r="83" spans="1:10" x14ac:dyDescent="0.25">
      <c r="A83">
        <v>82</v>
      </c>
      <c r="B83" t="s">
        <v>134</v>
      </c>
      <c r="C83" t="s">
        <v>135</v>
      </c>
      <c r="D83">
        <v>4.9000000000000004</v>
      </c>
      <c r="E83">
        <v>5062</v>
      </c>
      <c r="F83">
        <v>6</v>
      </c>
      <c r="G83">
        <v>2018</v>
      </c>
      <c r="H83" t="s">
        <v>13</v>
      </c>
      <c r="I83" t="str">
        <f t="shared" si="1"/>
        <v>Cheap</v>
      </c>
      <c r="J83" t="s">
        <v>628</v>
      </c>
    </row>
    <row r="84" spans="1:10" x14ac:dyDescent="0.25">
      <c r="A84">
        <v>83</v>
      </c>
      <c r="B84" t="s">
        <v>136</v>
      </c>
      <c r="C84" t="s">
        <v>135</v>
      </c>
      <c r="D84">
        <v>4.9000000000000004</v>
      </c>
      <c r="E84">
        <v>4786</v>
      </c>
      <c r="F84">
        <v>8</v>
      </c>
      <c r="G84">
        <v>2017</v>
      </c>
      <c r="H84" t="s">
        <v>13</v>
      </c>
      <c r="I84" t="str">
        <f t="shared" si="1"/>
        <v>Cheap</v>
      </c>
      <c r="J84" t="s">
        <v>628</v>
      </c>
    </row>
    <row r="85" spans="1:10" x14ac:dyDescent="0.25">
      <c r="A85">
        <v>84</v>
      </c>
      <c r="B85" t="s">
        <v>137</v>
      </c>
      <c r="C85" t="s">
        <v>135</v>
      </c>
      <c r="D85">
        <v>4.9000000000000004</v>
      </c>
      <c r="E85">
        <v>7235</v>
      </c>
      <c r="F85">
        <v>4</v>
      </c>
      <c r="G85">
        <v>2018</v>
      </c>
      <c r="H85" t="s">
        <v>13</v>
      </c>
      <c r="I85" t="str">
        <f t="shared" si="1"/>
        <v>Cheap</v>
      </c>
      <c r="J85" t="s">
        <v>628</v>
      </c>
    </row>
    <row r="86" spans="1:10" x14ac:dyDescent="0.25">
      <c r="A86">
        <v>85</v>
      </c>
      <c r="B86" t="s">
        <v>137</v>
      </c>
      <c r="C86" t="s">
        <v>135</v>
      </c>
      <c r="D86">
        <v>4.9000000000000004</v>
      </c>
      <c r="E86">
        <v>7235</v>
      </c>
      <c r="F86">
        <v>4</v>
      </c>
      <c r="G86">
        <v>2019</v>
      </c>
      <c r="H86" t="s">
        <v>13</v>
      </c>
      <c r="I86" t="str">
        <f t="shared" si="1"/>
        <v>Cheap</v>
      </c>
      <c r="J86" t="s">
        <v>628</v>
      </c>
    </row>
    <row r="87" spans="1:10" x14ac:dyDescent="0.25">
      <c r="A87">
        <v>86</v>
      </c>
      <c r="B87" t="s">
        <v>138</v>
      </c>
      <c r="C87" t="s">
        <v>135</v>
      </c>
      <c r="D87">
        <v>4.9000000000000004</v>
      </c>
      <c r="E87">
        <v>12619</v>
      </c>
      <c r="F87">
        <v>8</v>
      </c>
      <c r="G87">
        <v>2019</v>
      </c>
      <c r="H87" t="s">
        <v>13</v>
      </c>
      <c r="I87" t="str">
        <f t="shared" si="1"/>
        <v>Cheap</v>
      </c>
      <c r="J87" t="s">
        <v>628</v>
      </c>
    </row>
    <row r="88" spans="1:10" x14ac:dyDescent="0.25">
      <c r="A88">
        <v>87</v>
      </c>
      <c r="B88" t="s">
        <v>139</v>
      </c>
      <c r="C88" t="s">
        <v>135</v>
      </c>
      <c r="D88">
        <v>4.9000000000000004</v>
      </c>
      <c r="E88">
        <v>9089</v>
      </c>
      <c r="F88">
        <v>8</v>
      </c>
      <c r="G88">
        <v>2019</v>
      </c>
      <c r="H88" t="s">
        <v>13</v>
      </c>
      <c r="I88" t="str">
        <f t="shared" si="1"/>
        <v>Cheap</v>
      </c>
      <c r="J88" t="s">
        <v>628</v>
      </c>
    </row>
    <row r="89" spans="1:10" x14ac:dyDescent="0.25">
      <c r="A89">
        <v>88</v>
      </c>
      <c r="B89" t="s">
        <v>140</v>
      </c>
      <c r="C89" t="s">
        <v>135</v>
      </c>
      <c r="D89">
        <v>4.9000000000000004</v>
      </c>
      <c r="E89">
        <v>5470</v>
      </c>
      <c r="F89">
        <v>6</v>
      </c>
      <c r="G89">
        <v>2018</v>
      </c>
      <c r="H89" t="s">
        <v>13</v>
      </c>
      <c r="I89" t="str">
        <f t="shared" si="1"/>
        <v>Cheap</v>
      </c>
      <c r="J89" t="s">
        <v>628</v>
      </c>
    </row>
    <row r="90" spans="1:10" x14ac:dyDescent="0.25">
      <c r="A90">
        <v>89</v>
      </c>
      <c r="B90" t="s">
        <v>141</v>
      </c>
      <c r="C90" t="s">
        <v>87</v>
      </c>
      <c r="D90">
        <v>4.8</v>
      </c>
      <c r="E90">
        <v>5118</v>
      </c>
      <c r="F90">
        <v>20</v>
      </c>
      <c r="G90">
        <v>2016</v>
      </c>
      <c r="H90" t="s">
        <v>13</v>
      </c>
      <c r="I90" t="str">
        <f t="shared" si="1"/>
        <v>Affordable</v>
      </c>
      <c r="J90" t="s">
        <v>628</v>
      </c>
    </row>
    <row r="91" spans="1:10" x14ac:dyDescent="0.25">
      <c r="A91">
        <v>90</v>
      </c>
      <c r="B91" t="s">
        <v>142</v>
      </c>
      <c r="C91" t="s">
        <v>143</v>
      </c>
      <c r="D91">
        <v>4.5999999999999996</v>
      </c>
      <c r="E91">
        <v>2134</v>
      </c>
      <c r="F91">
        <v>5</v>
      </c>
      <c r="G91">
        <v>2015</v>
      </c>
      <c r="H91" t="s">
        <v>10</v>
      </c>
      <c r="I91" t="str">
        <f t="shared" si="1"/>
        <v>Cheap</v>
      </c>
      <c r="J91" t="s">
        <v>628</v>
      </c>
    </row>
    <row r="92" spans="1:10" x14ac:dyDescent="0.25">
      <c r="A92">
        <v>91</v>
      </c>
      <c r="B92" t="s">
        <v>144</v>
      </c>
      <c r="C92" t="s">
        <v>145</v>
      </c>
      <c r="D92">
        <v>4.5</v>
      </c>
      <c r="E92">
        <v>2525</v>
      </c>
      <c r="F92">
        <v>16</v>
      </c>
      <c r="G92">
        <v>2010</v>
      </c>
      <c r="H92" t="s">
        <v>10</v>
      </c>
      <c r="I92" t="str">
        <f t="shared" si="1"/>
        <v>Affordable</v>
      </c>
      <c r="J92" t="s">
        <v>628</v>
      </c>
    </row>
    <row r="93" spans="1:10" x14ac:dyDescent="0.25">
      <c r="A93">
        <v>92</v>
      </c>
      <c r="B93" t="s">
        <v>146</v>
      </c>
      <c r="C93" t="s">
        <v>147</v>
      </c>
      <c r="D93">
        <v>4.5</v>
      </c>
      <c r="E93">
        <v>720</v>
      </c>
      <c r="F93">
        <v>1</v>
      </c>
      <c r="G93">
        <v>2009</v>
      </c>
      <c r="H93" t="s">
        <v>10</v>
      </c>
      <c r="I93" t="str">
        <f t="shared" si="1"/>
        <v>Cheap</v>
      </c>
      <c r="J93" t="s">
        <v>628</v>
      </c>
    </row>
    <row r="94" spans="1:10" x14ac:dyDescent="0.25">
      <c r="A94">
        <v>93</v>
      </c>
      <c r="B94" t="s">
        <v>148</v>
      </c>
      <c r="C94" t="s">
        <v>147</v>
      </c>
      <c r="D94">
        <v>4.3</v>
      </c>
      <c r="E94">
        <v>956</v>
      </c>
      <c r="F94">
        <v>14</v>
      </c>
      <c r="G94">
        <v>2009</v>
      </c>
      <c r="H94" t="s">
        <v>10</v>
      </c>
      <c r="I94" t="str">
        <f t="shared" si="1"/>
        <v>Affordable</v>
      </c>
      <c r="J94" t="s">
        <v>628</v>
      </c>
    </row>
    <row r="95" spans="1:10" x14ac:dyDescent="0.25">
      <c r="A95">
        <v>94</v>
      </c>
      <c r="B95" t="s">
        <v>149</v>
      </c>
      <c r="C95" t="s">
        <v>150</v>
      </c>
      <c r="D95">
        <v>4.5</v>
      </c>
      <c r="E95">
        <v>6346</v>
      </c>
      <c r="F95">
        <v>9</v>
      </c>
      <c r="G95">
        <v>2011</v>
      </c>
      <c r="H95" t="s">
        <v>10</v>
      </c>
      <c r="I95" t="str">
        <f t="shared" si="1"/>
        <v>Affordable</v>
      </c>
      <c r="J95" t="s">
        <v>628</v>
      </c>
    </row>
    <row r="96" spans="1:10" x14ac:dyDescent="0.25">
      <c r="A96">
        <v>95</v>
      </c>
      <c r="B96" t="s">
        <v>149</v>
      </c>
      <c r="C96" t="s">
        <v>150</v>
      </c>
      <c r="D96">
        <v>4.5</v>
      </c>
      <c r="E96">
        <v>6346</v>
      </c>
      <c r="F96">
        <v>9</v>
      </c>
      <c r="G96">
        <v>2012</v>
      </c>
      <c r="H96" t="s">
        <v>10</v>
      </c>
      <c r="I96" t="str">
        <f t="shared" si="1"/>
        <v>Affordable</v>
      </c>
      <c r="J96" t="s">
        <v>628</v>
      </c>
    </row>
    <row r="97" spans="1:10" x14ac:dyDescent="0.25">
      <c r="A97">
        <v>96</v>
      </c>
      <c r="B97" t="s">
        <v>151</v>
      </c>
      <c r="C97" t="s">
        <v>82</v>
      </c>
      <c r="D97">
        <v>4.7</v>
      </c>
      <c r="E97">
        <v>5505</v>
      </c>
      <c r="F97">
        <v>7</v>
      </c>
      <c r="G97">
        <v>2009</v>
      </c>
      <c r="H97" t="s">
        <v>13</v>
      </c>
      <c r="I97" t="str">
        <f t="shared" si="1"/>
        <v>Cheap</v>
      </c>
      <c r="J97" t="s">
        <v>628</v>
      </c>
    </row>
    <row r="98" spans="1:10" x14ac:dyDescent="0.25">
      <c r="A98">
        <v>97</v>
      </c>
      <c r="B98" t="s">
        <v>152</v>
      </c>
      <c r="C98" t="s">
        <v>82</v>
      </c>
      <c r="D98">
        <v>4.7</v>
      </c>
      <c r="E98">
        <v>5505</v>
      </c>
      <c r="F98">
        <v>18</v>
      </c>
      <c r="G98">
        <v>2009</v>
      </c>
      <c r="H98" t="s">
        <v>13</v>
      </c>
      <c r="I98" t="str">
        <f t="shared" si="1"/>
        <v>Affordable</v>
      </c>
      <c r="J98" t="s">
        <v>628</v>
      </c>
    </row>
    <row r="99" spans="1:10" x14ac:dyDescent="0.25">
      <c r="A99">
        <v>98</v>
      </c>
      <c r="B99" t="s">
        <v>153</v>
      </c>
      <c r="C99" t="s">
        <v>154</v>
      </c>
      <c r="D99">
        <v>4.7</v>
      </c>
      <c r="E99">
        <v>28729</v>
      </c>
      <c r="F99">
        <v>15</v>
      </c>
      <c r="G99">
        <v>2018</v>
      </c>
      <c r="H99" t="s">
        <v>10</v>
      </c>
      <c r="I99" t="str">
        <f t="shared" si="1"/>
        <v>Affordable</v>
      </c>
      <c r="J99" t="s">
        <v>628</v>
      </c>
    </row>
    <row r="100" spans="1:10" x14ac:dyDescent="0.25">
      <c r="A100">
        <v>99</v>
      </c>
      <c r="B100" t="s">
        <v>153</v>
      </c>
      <c r="C100" t="s">
        <v>154</v>
      </c>
      <c r="D100">
        <v>4.7</v>
      </c>
      <c r="E100">
        <v>28729</v>
      </c>
      <c r="F100">
        <v>15</v>
      </c>
      <c r="G100">
        <v>2019</v>
      </c>
      <c r="H100" t="s">
        <v>10</v>
      </c>
      <c r="I100" t="str">
        <f t="shared" si="1"/>
        <v>Affordable</v>
      </c>
      <c r="J100" t="s">
        <v>628</v>
      </c>
    </row>
    <row r="101" spans="1:10" x14ac:dyDescent="0.25">
      <c r="A101">
        <v>100</v>
      </c>
      <c r="B101" t="s">
        <v>155</v>
      </c>
      <c r="C101" t="s">
        <v>156</v>
      </c>
      <c r="D101">
        <v>4.7</v>
      </c>
      <c r="E101">
        <v>5413</v>
      </c>
      <c r="F101">
        <v>9</v>
      </c>
      <c r="G101">
        <v>2015</v>
      </c>
      <c r="H101" t="s">
        <v>10</v>
      </c>
      <c r="I101" t="str">
        <f t="shared" si="1"/>
        <v>Affordable</v>
      </c>
      <c r="J101" t="s">
        <v>628</v>
      </c>
    </row>
    <row r="102" spans="1:10" x14ac:dyDescent="0.25">
      <c r="A102">
        <v>101</v>
      </c>
      <c r="B102" t="s">
        <v>157</v>
      </c>
      <c r="C102" t="s">
        <v>158</v>
      </c>
      <c r="D102">
        <v>4.5999999999999996</v>
      </c>
      <c r="E102">
        <v>10721</v>
      </c>
      <c r="F102">
        <v>8</v>
      </c>
      <c r="G102">
        <v>2016</v>
      </c>
      <c r="H102" t="s">
        <v>13</v>
      </c>
      <c r="I102" t="str">
        <f t="shared" si="1"/>
        <v>Cheap</v>
      </c>
      <c r="J102" t="s">
        <v>628</v>
      </c>
    </row>
    <row r="103" spans="1:10" x14ac:dyDescent="0.25">
      <c r="A103">
        <v>102</v>
      </c>
      <c r="B103" t="s">
        <v>157</v>
      </c>
      <c r="C103" t="s">
        <v>158</v>
      </c>
      <c r="D103">
        <v>4.5999999999999996</v>
      </c>
      <c r="E103">
        <v>10721</v>
      </c>
      <c r="F103">
        <v>8</v>
      </c>
      <c r="G103">
        <v>2018</v>
      </c>
      <c r="H103" t="s">
        <v>13</v>
      </c>
      <c r="I103" t="str">
        <f t="shared" si="1"/>
        <v>Cheap</v>
      </c>
      <c r="J103" t="s">
        <v>628</v>
      </c>
    </row>
    <row r="104" spans="1:10" x14ac:dyDescent="0.25">
      <c r="A104">
        <v>103</v>
      </c>
      <c r="B104" t="s">
        <v>159</v>
      </c>
      <c r="C104" t="s">
        <v>160</v>
      </c>
      <c r="D104">
        <v>4.7</v>
      </c>
      <c r="E104">
        <v>4370</v>
      </c>
      <c r="F104">
        <v>15</v>
      </c>
      <c r="G104">
        <v>2016</v>
      </c>
      <c r="H104" t="s">
        <v>13</v>
      </c>
      <c r="I104" t="str">
        <f t="shared" si="1"/>
        <v>Affordable</v>
      </c>
      <c r="J104" t="s">
        <v>628</v>
      </c>
    </row>
    <row r="105" spans="1:10" x14ac:dyDescent="0.25">
      <c r="A105">
        <v>104</v>
      </c>
      <c r="B105" t="s">
        <v>161</v>
      </c>
      <c r="C105" t="s">
        <v>162</v>
      </c>
      <c r="D105">
        <v>4.4000000000000004</v>
      </c>
      <c r="E105">
        <v>6042</v>
      </c>
      <c r="F105">
        <v>2</v>
      </c>
      <c r="G105">
        <v>2018</v>
      </c>
      <c r="H105" t="s">
        <v>10</v>
      </c>
      <c r="I105" t="str">
        <f t="shared" si="1"/>
        <v>Cheap</v>
      </c>
      <c r="J105" t="s">
        <v>628</v>
      </c>
    </row>
    <row r="106" spans="1:10" x14ac:dyDescent="0.25">
      <c r="A106">
        <v>105</v>
      </c>
      <c r="B106" t="s">
        <v>163</v>
      </c>
      <c r="C106" t="s">
        <v>164</v>
      </c>
      <c r="D106">
        <v>4.4000000000000004</v>
      </c>
      <c r="E106">
        <v>23631</v>
      </c>
      <c r="F106">
        <v>7</v>
      </c>
      <c r="G106">
        <v>2012</v>
      </c>
      <c r="H106" t="s">
        <v>13</v>
      </c>
      <c r="I106" t="str">
        <f t="shared" si="1"/>
        <v>Cheap</v>
      </c>
      <c r="J106" t="s">
        <v>628</v>
      </c>
    </row>
    <row r="107" spans="1:10" x14ac:dyDescent="0.25">
      <c r="A107">
        <v>106</v>
      </c>
      <c r="B107" t="s">
        <v>165</v>
      </c>
      <c r="C107" t="s">
        <v>164</v>
      </c>
      <c r="D107">
        <v>4.5</v>
      </c>
      <c r="E107">
        <v>20262</v>
      </c>
      <c r="F107">
        <v>11</v>
      </c>
      <c r="G107">
        <v>2012</v>
      </c>
      <c r="H107" t="s">
        <v>13</v>
      </c>
      <c r="I107" t="str">
        <f t="shared" si="1"/>
        <v>Affordable</v>
      </c>
      <c r="J107" t="s">
        <v>628</v>
      </c>
    </row>
    <row r="108" spans="1:10" x14ac:dyDescent="0.25">
      <c r="A108">
        <v>107</v>
      </c>
      <c r="B108" t="s">
        <v>166</v>
      </c>
      <c r="C108" t="s">
        <v>164</v>
      </c>
      <c r="D108">
        <v>3.8</v>
      </c>
      <c r="E108">
        <v>47265</v>
      </c>
      <c r="F108">
        <v>14</v>
      </c>
      <c r="G108">
        <v>2012</v>
      </c>
      <c r="H108" t="s">
        <v>13</v>
      </c>
      <c r="I108" t="str">
        <f t="shared" si="1"/>
        <v>Affordable</v>
      </c>
      <c r="J108" t="s">
        <v>626</v>
      </c>
    </row>
    <row r="109" spans="1:10" x14ac:dyDescent="0.25">
      <c r="A109">
        <v>108</v>
      </c>
      <c r="B109" t="s">
        <v>166</v>
      </c>
      <c r="C109" t="s">
        <v>164</v>
      </c>
      <c r="D109">
        <v>3.8</v>
      </c>
      <c r="E109">
        <v>47265</v>
      </c>
      <c r="F109">
        <v>14</v>
      </c>
      <c r="G109">
        <v>2013</v>
      </c>
      <c r="H109" t="s">
        <v>13</v>
      </c>
      <c r="I109" t="str">
        <f t="shared" si="1"/>
        <v>Affordable</v>
      </c>
      <c r="J109" t="s">
        <v>626</v>
      </c>
    </row>
    <row r="110" spans="1:10" x14ac:dyDescent="0.25">
      <c r="A110">
        <v>109</v>
      </c>
      <c r="B110" t="s">
        <v>167</v>
      </c>
      <c r="C110" t="s">
        <v>164</v>
      </c>
      <c r="D110">
        <v>4.5</v>
      </c>
      <c r="E110">
        <v>13964</v>
      </c>
      <c r="F110">
        <v>32</v>
      </c>
      <c r="G110">
        <v>2012</v>
      </c>
      <c r="H110" t="s">
        <v>13</v>
      </c>
      <c r="I110" t="str">
        <f t="shared" si="1"/>
        <v>Affordable</v>
      </c>
      <c r="J110" t="s">
        <v>628</v>
      </c>
    </row>
    <row r="111" spans="1:10" x14ac:dyDescent="0.25">
      <c r="A111">
        <v>110</v>
      </c>
      <c r="B111" t="s">
        <v>168</v>
      </c>
      <c r="C111" t="s">
        <v>169</v>
      </c>
      <c r="D111">
        <v>4.2</v>
      </c>
      <c r="E111">
        <v>13677</v>
      </c>
      <c r="F111">
        <v>6</v>
      </c>
      <c r="G111">
        <v>2018</v>
      </c>
      <c r="H111" t="s">
        <v>10</v>
      </c>
      <c r="I111" t="str">
        <f t="shared" si="1"/>
        <v>Cheap</v>
      </c>
      <c r="J111" t="s">
        <v>628</v>
      </c>
    </row>
    <row r="112" spans="1:10" x14ac:dyDescent="0.25">
      <c r="A112">
        <v>111</v>
      </c>
      <c r="B112" t="s">
        <v>170</v>
      </c>
      <c r="C112" t="s">
        <v>171</v>
      </c>
      <c r="D112">
        <v>4.7</v>
      </c>
      <c r="E112">
        <v>17323</v>
      </c>
      <c r="F112">
        <v>4</v>
      </c>
      <c r="G112">
        <v>2014</v>
      </c>
      <c r="H112" t="s">
        <v>10</v>
      </c>
      <c r="I112" t="str">
        <f t="shared" si="1"/>
        <v>Cheap</v>
      </c>
      <c r="J112" t="s">
        <v>628</v>
      </c>
    </row>
    <row r="113" spans="1:10" x14ac:dyDescent="0.25">
      <c r="A113">
        <v>112</v>
      </c>
      <c r="B113" t="s">
        <v>170</v>
      </c>
      <c r="C113" t="s">
        <v>171</v>
      </c>
      <c r="D113">
        <v>4.7</v>
      </c>
      <c r="E113">
        <v>17323</v>
      </c>
      <c r="F113">
        <v>4</v>
      </c>
      <c r="G113">
        <v>2015</v>
      </c>
      <c r="H113" t="s">
        <v>10</v>
      </c>
      <c r="I113" t="str">
        <f t="shared" si="1"/>
        <v>Cheap</v>
      </c>
      <c r="J113" t="s">
        <v>628</v>
      </c>
    </row>
    <row r="114" spans="1:10" x14ac:dyDescent="0.25">
      <c r="A114">
        <v>113</v>
      </c>
      <c r="B114" t="s">
        <v>170</v>
      </c>
      <c r="C114" t="s">
        <v>171</v>
      </c>
      <c r="D114">
        <v>4.7</v>
      </c>
      <c r="E114">
        <v>17323</v>
      </c>
      <c r="F114">
        <v>4</v>
      </c>
      <c r="G114">
        <v>2016</v>
      </c>
      <c r="H114" t="s">
        <v>10</v>
      </c>
      <c r="I114" t="str">
        <f t="shared" si="1"/>
        <v>Cheap</v>
      </c>
      <c r="J114" t="s">
        <v>628</v>
      </c>
    </row>
    <row r="115" spans="1:10" x14ac:dyDescent="0.25">
      <c r="A115">
        <v>114</v>
      </c>
      <c r="B115" t="s">
        <v>170</v>
      </c>
      <c r="C115" t="s">
        <v>171</v>
      </c>
      <c r="D115">
        <v>4.7</v>
      </c>
      <c r="E115">
        <v>17323</v>
      </c>
      <c r="F115">
        <v>4</v>
      </c>
      <c r="G115">
        <v>2017</v>
      </c>
      <c r="H115" t="s">
        <v>10</v>
      </c>
      <c r="I115" t="str">
        <f t="shared" si="1"/>
        <v>Cheap</v>
      </c>
      <c r="J115" t="s">
        <v>628</v>
      </c>
    </row>
    <row r="116" spans="1:10" x14ac:dyDescent="0.25">
      <c r="A116">
        <v>115</v>
      </c>
      <c r="B116" t="s">
        <v>170</v>
      </c>
      <c r="C116" t="s">
        <v>171</v>
      </c>
      <c r="D116">
        <v>4.7</v>
      </c>
      <c r="E116">
        <v>17323</v>
      </c>
      <c r="F116">
        <v>4</v>
      </c>
      <c r="G116">
        <v>2018</v>
      </c>
      <c r="H116" t="s">
        <v>10</v>
      </c>
      <c r="I116" t="str">
        <f t="shared" si="1"/>
        <v>Cheap</v>
      </c>
      <c r="J116" t="s">
        <v>628</v>
      </c>
    </row>
    <row r="117" spans="1:10" x14ac:dyDescent="0.25">
      <c r="A117">
        <v>116</v>
      </c>
      <c r="B117" t="s">
        <v>172</v>
      </c>
      <c r="C117" t="s">
        <v>173</v>
      </c>
      <c r="D117">
        <v>4.4000000000000004</v>
      </c>
      <c r="E117">
        <v>1555</v>
      </c>
      <c r="F117">
        <v>9</v>
      </c>
      <c r="G117">
        <v>2010</v>
      </c>
      <c r="H117" t="s">
        <v>10</v>
      </c>
      <c r="I117" t="str">
        <f t="shared" si="1"/>
        <v>Affordable</v>
      </c>
      <c r="J117" t="s">
        <v>628</v>
      </c>
    </row>
    <row r="118" spans="1:10" x14ac:dyDescent="0.25">
      <c r="A118">
        <v>117</v>
      </c>
      <c r="B118" t="s">
        <v>174</v>
      </c>
      <c r="C118" t="s">
        <v>175</v>
      </c>
      <c r="D118">
        <v>4.7</v>
      </c>
      <c r="E118">
        <v>3642</v>
      </c>
      <c r="F118">
        <v>0</v>
      </c>
      <c r="G118">
        <v>2014</v>
      </c>
      <c r="H118" t="s">
        <v>13</v>
      </c>
      <c r="I118" t="str">
        <f t="shared" si="1"/>
        <v>Cheap</v>
      </c>
      <c r="J118" t="s">
        <v>628</v>
      </c>
    </row>
    <row r="119" spans="1:10" x14ac:dyDescent="0.25">
      <c r="A119">
        <v>118</v>
      </c>
      <c r="B119" t="s">
        <v>176</v>
      </c>
      <c r="C119" t="s">
        <v>177</v>
      </c>
      <c r="D119">
        <v>4.4000000000000004</v>
      </c>
      <c r="E119">
        <v>1215</v>
      </c>
      <c r="F119">
        <v>9</v>
      </c>
      <c r="G119">
        <v>2010</v>
      </c>
      <c r="H119" t="s">
        <v>10</v>
      </c>
      <c r="I119" t="str">
        <f t="shared" si="1"/>
        <v>Affordable</v>
      </c>
      <c r="J119" t="s">
        <v>628</v>
      </c>
    </row>
    <row r="120" spans="1:10" x14ac:dyDescent="0.25">
      <c r="A120">
        <v>119</v>
      </c>
      <c r="B120" t="s">
        <v>178</v>
      </c>
      <c r="C120" t="s">
        <v>179</v>
      </c>
      <c r="D120">
        <v>4.5999999999999996</v>
      </c>
      <c r="E120">
        <v>5594</v>
      </c>
      <c r="F120">
        <v>5</v>
      </c>
      <c r="G120">
        <v>2011</v>
      </c>
      <c r="H120" t="s">
        <v>13</v>
      </c>
      <c r="I120" t="str">
        <f t="shared" si="1"/>
        <v>Cheap</v>
      </c>
      <c r="J120" t="s">
        <v>628</v>
      </c>
    </row>
    <row r="121" spans="1:10" x14ac:dyDescent="0.25">
      <c r="A121">
        <v>120</v>
      </c>
      <c r="B121" t="s">
        <v>178</v>
      </c>
      <c r="C121" t="s">
        <v>179</v>
      </c>
      <c r="D121">
        <v>4.5999999999999996</v>
      </c>
      <c r="E121">
        <v>5594</v>
      </c>
      <c r="F121">
        <v>5</v>
      </c>
      <c r="G121">
        <v>2012</v>
      </c>
      <c r="H121" t="s">
        <v>13</v>
      </c>
      <c r="I121" t="str">
        <f t="shared" si="1"/>
        <v>Cheap</v>
      </c>
      <c r="J121" t="s">
        <v>628</v>
      </c>
    </row>
    <row r="122" spans="1:10" x14ac:dyDescent="0.25">
      <c r="A122">
        <v>121</v>
      </c>
      <c r="B122" t="s">
        <v>178</v>
      </c>
      <c r="C122" t="s">
        <v>179</v>
      </c>
      <c r="D122">
        <v>4.5999999999999996</v>
      </c>
      <c r="E122">
        <v>5594</v>
      </c>
      <c r="F122">
        <v>5</v>
      </c>
      <c r="G122">
        <v>2013</v>
      </c>
      <c r="H122" t="s">
        <v>13</v>
      </c>
      <c r="I122" t="str">
        <f t="shared" si="1"/>
        <v>Cheap</v>
      </c>
      <c r="J122" t="s">
        <v>628</v>
      </c>
    </row>
    <row r="123" spans="1:10" x14ac:dyDescent="0.25">
      <c r="A123">
        <v>122</v>
      </c>
      <c r="B123" t="s">
        <v>180</v>
      </c>
      <c r="C123" t="s">
        <v>181</v>
      </c>
      <c r="D123">
        <v>4.5</v>
      </c>
      <c r="E123">
        <v>408</v>
      </c>
      <c r="F123">
        <v>20</v>
      </c>
      <c r="G123">
        <v>2010</v>
      </c>
      <c r="H123" t="s">
        <v>10</v>
      </c>
      <c r="I123" t="str">
        <f t="shared" si="1"/>
        <v>Affordable</v>
      </c>
      <c r="J123" t="s">
        <v>628</v>
      </c>
    </row>
    <row r="124" spans="1:10" x14ac:dyDescent="0.25">
      <c r="A124">
        <v>123</v>
      </c>
      <c r="B124" t="s">
        <v>182</v>
      </c>
      <c r="C124" t="s">
        <v>183</v>
      </c>
      <c r="D124">
        <v>4.5999999999999996</v>
      </c>
      <c r="E124">
        <v>4799</v>
      </c>
      <c r="F124">
        <v>16</v>
      </c>
      <c r="G124">
        <v>2013</v>
      </c>
      <c r="H124" t="s">
        <v>10</v>
      </c>
      <c r="I124" t="str">
        <f t="shared" si="1"/>
        <v>Affordable</v>
      </c>
      <c r="J124" t="s">
        <v>628</v>
      </c>
    </row>
    <row r="125" spans="1:10" x14ac:dyDescent="0.25">
      <c r="A125">
        <v>124</v>
      </c>
      <c r="B125" t="s">
        <v>184</v>
      </c>
      <c r="C125" t="s">
        <v>185</v>
      </c>
      <c r="D125">
        <v>4.8</v>
      </c>
      <c r="E125">
        <v>14038</v>
      </c>
      <c r="F125">
        <v>4</v>
      </c>
      <c r="G125">
        <v>2015</v>
      </c>
      <c r="H125" t="s">
        <v>13</v>
      </c>
      <c r="I125" t="str">
        <f t="shared" si="1"/>
        <v>Cheap</v>
      </c>
      <c r="J125" t="s">
        <v>628</v>
      </c>
    </row>
    <row r="126" spans="1:10" x14ac:dyDescent="0.25">
      <c r="A126">
        <v>125</v>
      </c>
      <c r="B126" t="s">
        <v>184</v>
      </c>
      <c r="C126" t="s">
        <v>185</v>
      </c>
      <c r="D126">
        <v>4.8</v>
      </c>
      <c r="E126">
        <v>14038</v>
      </c>
      <c r="F126">
        <v>4</v>
      </c>
      <c r="G126">
        <v>2016</v>
      </c>
      <c r="H126" t="s">
        <v>13</v>
      </c>
      <c r="I126" t="str">
        <f t="shared" si="1"/>
        <v>Cheap</v>
      </c>
      <c r="J126" t="s">
        <v>628</v>
      </c>
    </row>
    <row r="127" spans="1:10" x14ac:dyDescent="0.25">
      <c r="A127">
        <v>126</v>
      </c>
      <c r="B127" t="s">
        <v>184</v>
      </c>
      <c r="C127" t="s">
        <v>185</v>
      </c>
      <c r="D127">
        <v>4.8</v>
      </c>
      <c r="E127">
        <v>14038</v>
      </c>
      <c r="F127">
        <v>4</v>
      </c>
      <c r="G127">
        <v>2017</v>
      </c>
      <c r="H127" t="s">
        <v>13</v>
      </c>
      <c r="I127" t="str">
        <f t="shared" si="1"/>
        <v>Cheap</v>
      </c>
      <c r="J127" t="s">
        <v>628</v>
      </c>
    </row>
    <row r="128" spans="1:10" x14ac:dyDescent="0.25">
      <c r="A128">
        <v>127</v>
      </c>
      <c r="B128" t="s">
        <v>184</v>
      </c>
      <c r="C128" t="s">
        <v>185</v>
      </c>
      <c r="D128">
        <v>4.8</v>
      </c>
      <c r="E128">
        <v>14038</v>
      </c>
      <c r="F128">
        <v>4</v>
      </c>
      <c r="G128">
        <v>2018</v>
      </c>
      <c r="H128" t="s">
        <v>13</v>
      </c>
      <c r="I128" t="str">
        <f t="shared" si="1"/>
        <v>Cheap</v>
      </c>
      <c r="J128" t="s">
        <v>628</v>
      </c>
    </row>
    <row r="129" spans="1:10" x14ac:dyDescent="0.25">
      <c r="A129">
        <v>128</v>
      </c>
      <c r="B129" t="s">
        <v>184</v>
      </c>
      <c r="C129" t="s">
        <v>185</v>
      </c>
      <c r="D129">
        <v>4.8</v>
      </c>
      <c r="E129">
        <v>14038</v>
      </c>
      <c r="F129">
        <v>4</v>
      </c>
      <c r="G129">
        <v>2019</v>
      </c>
      <c r="H129" t="s">
        <v>13</v>
      </c>
      <c r="I129" t="str">
        <f t="shared" si="1"/>
        <v>Cheap</v>
      </c>
      <c r="J129" t="s">
        <v>628</v>
      </c>
    </row>
    <row r="130" spans="1:10" x14ac:dyDescent="0.25">
      <c r="A130">
        <v>129</v>
      </c>
      <c r="B130" t="s">
        <v>186</v>
      </c>
      <c r="C130" t="s">
        <v>187</v>
      </c>
      <c r="D130">
        <v>4.5999999999999996</v>
      </c>
      <c r="E130">
        <v>7660</v>
      </c>
      <c r="F130">
        <v>12</v>
      </c>
      <c r="G130">
        <v>2019</v>
      </c>
      <c r="H130" t="s">
        <v>10</v>
      </c>
      <c r="I130" t="str">
        <f t="shared" si="1"/>
        <v>Affordable</v>
      </c>
      <c r="J130" t="s">
        <v>628</v>
      </c>
    </row>
    <row r="131" spans="1:10" x14ac:dyDescent="0.25">
      <c r="A131">
        <v>130</v>
      </c>
      <c r="B131" t="s">
        <v>188</v>
      </c>
      <c r="C131" t="s">
        <v>187</v>
      </c>
      <c r="D131">
        <v>4.5999999999999996</v>
      </c>
      <c r="E131">
        <v>22288</v>
      </c>
      <c r="F131">
        <v>12</v>
      </c>
      <c r="G131">
        <v>2018</v>
      </c>
      <c r="H131" t="s">
        <v>10</v>
      </c>
      <c r="I131" t="str">
        <f t="shared" ref="I131:I194" si="2">IF(F131&lt;=8,"Cheap",IF(F131&lt;=40,"Affordable","Expensive"))</f>
        <v>Affordable</v>
      </c>
      <c r="J131" t="s">
        <v>628</v>
      </c>
    </row>
    <row r="132" spans="1:10" x14ac:dyDescent="0.25">
      <c r="A132">
        <v>131</v>
      </c>
      <c r="B132" t="s">
        <v>188</v>
      </c>
      <c r="C132" t="s">
        <v>187</v>
      </c>
      <c r="D132">
        <v>4.5999999999999996</v>
      </c>
      <c r="E132">
        <v>22288</v>
      </c>
      <c r="F132">
        <v>12</v>
      </c>
      <c r="G132">
        <v>2019</v>
      </c>
      <c r="H132" t="s">
        <v>10</v>
      </c>
      <c r="I132" t="str">
        <f t="shared" si="2"/>
        <v>Affordable</v>
      </c>
      <c r="J132" t="s">
        <v>628</v>
      </c>
    </row>
    <row r="133" spans="1:10" x14ac:dyDescent="0.25">
      <c r="A133">
        <v>132</v>
      </c>
      <c r="B133" t="s">
        <v>189</v>
      </c>
      <c r="C133" t="s">
        <v>61</v>
      </c>
      <c r="D133">
        <v>4.5999999999999996</v>
      </c>
      <c r="E133">
        <v>1365</v>
      </c>
      <c r="F133">
        <v>11</v>
      </c>
      <c r="G133">
        <v>2009</v>
      </c>
      <c r="H133" t="s">
        <v>10</v>
      </c>
      <c r="I133" t="str">
        <f t="shared" si="2"/>
        <v>Affordable</v>
      </c>
      <c r="J133" t="s">
        <v>628</v>
      </c>
    </row>
    <row r="134" spans="1:10" x14ac:dyDescent="0.25">
      <c r="A134">
        <v>133</v>
      </c>
      <c r="B134" t="s">
        <v>190</v>
      </c>
      <c r="C134" t="s">
        <v>191</v>
      </c>
      <c r="D134">
        <v>3.6</v>
      </c>
      <c r="E134">
        <v>14982</v>
      </c>
      <c r="F134">
        <v>19</v>
      </c>
      <c r="G134">
        <v>2015</v>
      </c>
      <c r="H134" t="s">
        <v>13</v>
      </c>
      <c r="I134" t="str">
        <f t="shared" si="2"/>
        <v>Affordable</v>
      </c>
      <c r="J134" t="s">
        <v>626</v>
      </c>
    </row>
    <row r="135" spans="1:10" x14ac:dyDescent="0.25">
      <c r="A135">
        <v>134</v>
      </c>
      <c r="B135" t="s">
        <v>192</v>
      </c>
      <c r="C135" t="s">
        <v>193</v>
      </c>
      <c r="D135">
        <v>4.8</v>
      </c>
      <c r="E135">
        <v>9568</v>
      </c>
      <c r="F135">
        <v>9</v>
      </c>
      <c r="G135">
        <v>2011</v>
      </c>
      <c r="H135" t="s">
        <v>13</v>
      </c>
      <c r="I135" t="str">
        <f t="shared" si="2"/>
        <v>Affordable</v>
      </c>
      <c r="J135" t="s">
        <v>628</v>
      </c>
    </row>
    <row r="136" spans="1:10" x14ac:dyDescent="0.25">
      <c r="A136">
        <v>135</v>
      </c>
      <c r="B136" t="s">
        <v>194</v>
      </c>
      <c r="C136" t="s">
        <v>195</v>
      </c>
      <c r="D136">
        <v>4.5999999999999996</v>
      </c>
      <c r="E136">
        <v>1636</v>
      </c>
      <c r="F136">
        <v>6</v>
      </c>
      <c r="G136">
        <v>2009</v>
      </c>
      <c r="H136" t="s">
        <v>10</v>
      </c>
      <c r="I136" t="str">
        <f t="shared" si="2"/>
        <v>Cheap</v>
      </c>
      <c r="J136" t="s">
        <v>628</v>
      </c>
    </row>
    <row r="137" spans="1:10" x14ac:dyDescent="0.25">
      <c r="A137">
        <v>136</v>
      </c>
      <c r="B137" t="s">
        <v>196</v>
      </c>
      <c r="C137" t="s">
        <v>197</v>
      </c>
      <c r="D137">
        <v>4</v>
      </c>
      <c r="E137">
        <v>57271</v>
      </c>
      <c r="F137">
        <v>10</v>
      </c>
      <c r="G137">
        <v>2012</v>
      </c>
      <c r="H137" t="s">
        <v>13</v>
      </c>
      <c r="I137" t="str">
        <f t="shared" si="2"/>
        <v>Affordable</v>
      </c>
      <c r="J137" t="s">
        <v>628</v>
      </c>
    </row>
    <row r="138" spans="1:10" x14ac:dyDescent="0.25">
      <c r="A138">
        <v>137</v>
      </c>
      <c r="B138" t="s">
        <v>196</v>
      </c>
      <c r="C138" t="s">
        <v>197</v>
      </c>
      <c r="D138">
        <v>4</v>
      </c>
      <c r="E138">
        <v>57271</v>
      </c>
      <c r="F138">
        <v>10</v>
      </c>
      <c r="G138">
        <v>2013</v>
      </c>
      <c r="H138" t="s">
        <v>13</v>
      </c>
      <c r="I138" t="str">
        <f t="shared" si="2"/>
        <v>Affordable</v>
      </c>
      <c r="J138" t="s">
        <v>628</v>
      </c>
    </row>
    <row r="139" spans="1:10" x14ac:dyDescent="0.25">
      <c r="A139">
        <v>138</v>
      </c>
      <c r="B139" t="s">
        <v>196</v>
      </c>
      <c r="C139" t="s">
        <v>197</v>
      </c>
      <c r="D139">
        <v>4</v>
      </c>
      <c r="E139">
        <v>57271</v>
      </c>
      <c r="F139">
        <v>9</v>
      </c>
      <c r="G139">
        <v>2014</v>
      </c>
      <c r="H139" t="s">
        <v>13</v>
      </c>
      <c r="I139" t="str">
        <f t="shared" si="2"/>
        <v>Affordable</v>
      </c>
      <c r="J139" t="s">
        <v>628</v>
      </c>
    </row>
    <row r="140" spans="1:10" x14ac:dyDescent="0.25">
      <c r="A140">
        <v>139</v>
      </c>
      <c r="B140" t="s">
        <v>198</v>
      </c>
      <c r="C140" t="s">
        <v>199</v>
      </c>
      <c r="D140">
        <v>4.5999999999999996</v>
      </c>
      <c r="E140">
        <v>10141</v>
      </c>
      <c r="F140">
        <v>6</v>
      </c>
      <c r="G140">
        <v>2019</v>
      </c>
      <c r="H140" t="s">
        <v>10</v>
      </c>
      <c r="I140" t="str">
        <f t="shared" si="2"/>
        <v>Cheap</v>
      </c>
      <c r="J140" t="s">
        <v>628</v>
      </c>
    </row>
    <row r="141" spans="1:10" x14ac:dyDescent="0.25">
      <c r="A141">
        <v>140</v>
      </c>
      <c r="B141" t="s">
        <v>200</v>
      </c>
      <c r="C141" t="s">
        <v>201</v>
      </c>
      <c r="D141">
        <v>4.5</v>
      </c>
      <c r="E141">
        <v>3457</v>
      </c>
      <c r="F141">
        <v>14</v>
      </c>
      <c r="G141">
        <v>2009</v>
      </c>
      <c r="H141" t="s">
        <v>10</v>
      </c>
      <c r="I141" t="str">
        <f t="shared" si="2"/>
        <v>Affordable</v>
      </c>
      <c r="J141" t="s">
        <v>628</v>
      </c>
    </row>
    <row r="142" spans="1:10" x14ac:dyDescent="0.25">
      <c r="A142">
        <v>141</v>
      </c>
      <c r="B142" t="s">
        <v>200</v>
      </c>
      <c r="C142" t="s">
        <v>201</v>
      </c>
      <c r="D142">
        <v>4.5</v>
      </c>
      <c r="E142">
        <v>3457</v>
      </c>
      <c r="F142">
        <v>14</v>
      </c>
      <c r="G142">
        <v>2010</v>
      </c>
      <c r="H142" t="s">
        <v>10</v>
      </c>
      <c r="I142" t="str">
        <f t="shared" si="2"/>
        <v>Affordable</v>
      </c>
      <c r="J142" t="s">
        <v>628</v>
      </c>
    </row>
    <row r="143" spans="1:10" x14ac:dyDescent="0.25">
      <c r="A143">
        <v>142</v>
      </c>
      <c r="B143" t="s">
        <v>200</v>
      </c>
      <c r="C143" t="s">
        <v>201</v>
      </c>
      <c r="D143">
        <v>4.5</v>
      </c>
      <c r="E143">
        <v>3457</v>
      </c>
      <c r="F143">
        <v>14</v>
      </c>
      <c r="G143">
        <v>2011</v>
      </c>
      <c r="H143" t="s">
        <v>10</v>
      </c>
      <c r="I143" t="str">
        <f t="shared" si="2"/>
        <v>Affordable</v>
      </c>
      <c r="J143" t="s">
        <v>628</v>
      </c>
    </row>
    <row r="144" spans="1:10" x14ac:dyDescent="0.25">
      <c r="A144">
        <v>143</v>
      </c>
      <c r="B144" t="s">
        <v>200</v>
      </c>
      <c r="C144" t="s">
        <v>201</v>
      </c>
      <c r="D144">
        <v>4.5</v>
      </c>
      <c r="E144">
        <v>3457</v>
      </c>
      <c r="F144">
        <v>14</v>
      </c>
      <c r="G144">
        <v>2012</v>
      </c>
      <c r="H144" t="s">
        <v>10</v>
      </c>
      <c r="I144" t="str">
        <f t="shared" si="2"/>
        <v>Affordable</v>
      </c>
      <c r="J144" t="s">
        <v>628</v>
      </c>
    </row>
    <row r="145" spans="1:10" x14ac:dyDescent="0.25">
      <c r="A145">
        <v>144</v>
      </c>
      <c r="B145" t="s">
        <v>202</v>
      </c>
      <c r="C145" t="s">
        <v>203</v>
      </c>
      <c r="D145">
        <v>4.8</v>
      </c>
      <c r="E145">
        <v>8837</v>
      </c>
      <c r="F145">
        <v>5</v>
      </c>
      <c r="G145">
        <v>2017</v>
      </c>
      <c r="H145" t="s">
        <v>13</v>
      </c>
      <c r="I145" t="str">
        <f t="shared" si="2"/>
        <v>Cheap</v>
      </c>
      <c r="J145" t="s">
        <v>628</v>
      </c>
    </row>
    <row r="146" spans="1:10" x14ac:dyDescent="0.25">
      <c r="A146">
        <v>145</v>
      </c>
      <c r="B146" t="s">
        <v>202</v>
      </c>
      <c r="C146" t="s">
        <v>203</v>
      </c>
      <c r="D146">
        <v>4.8</v>
      </c>
      <c r="E146">
        <v>8837</v>
      </c>
      <c r="F146">
        <v>5</v>
      </c>
      <c r="G146">
        <v>2018</v>
      </c>
      <c r="H146" t="s">
        <v>13</v>
      </c>
      <c r="I146" t="str">
        <f t="shared" si="2"/>
        <v>Cheap</v>
      </c>
      <c r="J146" t="s">
        <v>628</v>
      </c>
    </row>
    <row r="147" spans="1:10" x14ac:dyDescent="0.25">
      <c r="A147">
        <v>146</v>
      </c>
      <c r="B147" t="s">
        <v>202</v>
      </c>
      <c r="C147" t="s">
        <v>203</v>
      </c>
      <c r="D147">
        <v>4.8</v>
      </c>
      <c r="E147">
        <v>8837</v>
      </c>
      <c r="F147">
        <v>5</v>
      </c>
      <c r="G147">
        <v>2019</v>
      </c>
      <c r="H147" t="s">
        <v>13</v>
      </c>
      <c r="I147" t="str">
        <f t="shared" si="2"/>
        <v>Cheap</v>
      </c>
      <c r="J147" t="s">
        <v>628</v>
      </c>
    </row>
    <row r="148" spans="1:10" x14ac:dyDescent="0.25">
      <c r="A148">
        <v>147</v>
      </c>
      <c r="B148" t="s">
        <v>204</v>
      </c>
      <c r="C148" t="s">
        <v>205</v>
      </c>
      <c r="D148">
        <v>4.9000000000000004</v>
      </c>
      <c r="E148">
        <v>7038</v>
      </c>
      <c r="F148">
        <v>7</v>
      </c>
      <c r="G148">
        <v>2012</v>
      </c>
      <c r="H148" t="s">
        <v>13</v>
      </c>
      <c r="I148" t="str">
        <f t="shared" si="2"/>
        <v>Cheap</v>
      </c>
      <c r="J148" t="s">
        <v>628</v>
      </c>
    </row>
    <row r="149" spans="1:10" x14ac:dyDescent="0.25">
      <c r="A149">
        <v>148</v>
      </c>
      <c r="B149" t="s">
        <v>204</v>
      </c>
      <c r="C149" t="s">
        <v>205</v>
      </c>
      <c r="D149">
        <v>4.9000000000000004</v>
      </c>
      <c r="E149">
        <v>7038</v>
      </c>
      <c r="F149">
        <v>7</v>
      </c>
      <c r="G149">
        <v>2013</v>
      </c>
      <c r="H149" t="s">
        <v>13</v>
      </c>
      <c r="I149" t="str">
        <f t="shared" si="2"/>
        <v>Cheap</v>
      </c>
      <c r="J149" t="s">
        <v>628</v>
      </c>
    </row>
    <row r="150" spans="1:10" x14ac:dyDescent="0.25">
      <c r="A150">
        <v>149</v>
      </c>
      <c r="B150" t="s">
        <v>206</v>
      </c>
      <c r="C150" t="s">
        <v>207</v>
      </c>
      <c r="D150">
        <v>4.5999999999999996</v>
      </c>
      <c r="E150">
        <v>5972</v>
      </c>
      <c r="F150">
        <v>10</v>
      </c>
      <c r="G150">
        <v>2014</v>
      </c>
      <c r="H150" t="s">
        <v>10</v>
      </c>
      <c r="I150" t="str">
        <f t="shared" si="2"/>
        <v>Affordable</v>
      </c>
      <c r="J150" t="s">
        <v>628</v>
      </c>
    </row>
    <row r="151" spans="1:10" x14ac:dyDescent="0.25">
      <c r="A151">
        <v>150</v>
      </c>
      <c r="B151" t="s">
        <v>208</v>
      </c>
      <c r="C151" t="s">
        <v>164</v>
      </c>
      <c r="D151">
        <v>4.4000000000000004</v>
      </c>
      <c r="E151">
        <v>25624</v>
      </c>
      <c r="F151">
        <v>14</v>
      </c>
      <c r="G151">
        <v>2015</v>
      </c>
      <c r="H151" t="s">
        <v>13</v>
      </c>
      <c r="I151" t="str">
        <f t="shared" si="2"/>
        <v>Affordable</v>
      </c>
      <c r="J151" t="s">
        <v>628</v>
      </c>
    </row>
    <row r="152" spans="1:10" x14ac:dyDescent="0.25">
      <c r="A152">
        <v>151</v>
      </c>
      <c r="B152" t="s">
        <v>209</v>
      </c>
      <c r="C152" t="s">
        <v>210</v>
      </c>
      <c r="D152">
        <v>4.8</v>
      </c>
      <c r="E152">
        <v>5476</v>
      </c>
      <c r="F152">
        <v>7</v>
      </c>
      <c r="G152">
        <v>2019</v>
      </c>
      <c r="H152" t="s">
        <v>10</v>
      </c>
      <c r="I152" t="str">
        <f t="shared" si="2"/>
        <v>Cheap</v>
      </c>
      <c r="J152" t="s">
        <v>628</v>
      </c>
    </row>
    <row r="153" spans="1:10" x14ac:dyDescent="0.25">
      <c r="A153">
        <v>152</v>
      </c>
      <c r="B153" t="s">
        <v>211</v>
      </c>
      <c r="C153" t="s">
        <v>212</v>
      </c>
      <c r="D153">
        <v>4.9000000000000004</v>
      </c>
      <c r="E153">
        <v>5867</v>
      </c>
      <c r="F153">
        <v>54</v>
      </c>
      <c r="G153">
        <v>2016</v>
      </c>
      <c r="H153" t="s">
        <v>10</v>
      </c>
      <c r="I153" t="str">
        <f t="shared" si="2"/>
        <v>Expensive</v>
      </c>
      <c r="J153" t="s">
        <v>628</v>
      </c>
    </row>
    <row r="154" spans="1:10" x14ac:dyDescent="0.25">
      <c r="A154">
        <v>153</v>
      </c>
      <c r="B154" t="s">
        <v>213</v>
      </c>
      <c r="C154" t="s">
        <v>214</v>
      </c>
      <c r="D154">
        <v>4.8</v>
      </c>
      <c r="E154">
        <v>4148</v>
      </c>
      <c r="F154">
        <v>11</v>
      </c>
      <c r="G154">
        <v>2013</v>
      </c>
      <c r="H154" t="s">
        <v>10</v>
      </c>
      <c r="I154" t="str">
        <f t="shared" si="2"/>
        <v>Affordable</v>
      </c>
      <c r="J154" t="s">
        <v>628</v>
      </c>
    </row>
    <row r="155" spans="1:10" x14ac:dyDescent="0.25">
      <c r="A155">
        <v>154</v>
      </c>
      <c r="B155" t="s">
        <v>215</v>
      </c>
      <c r="C155" t="s">
        <v>160</v>
      </c>
      <c r="D155">
        <v>4.9000000000000004</v>
      </c>
      <c r="E155">
        <v>19622</v>
      </c>
      <c r="F155">
        <v>30</v>
      </c>
      <c r="G155">
        <v>2016</v>
      </c>
      <c r="H155" t="s">
        <v>13</v>
      </c>
      <c r="I155" t="str">
        <f t="shared" si="2"/>
        <v>Affordable</v>
      </c>
      <c r="J155" t="s">
        <v>628</v>
      </c>
    </row>
    <row r="156" spans="1:10" x14ac:dyDescent="0.25">
      <c r="A156">
        <v>155</v>
      </c>
      <c r="B156" t="s">
        <v>216</v>
      </c>
      <c r="C156" t="s">
        <v>160</v>
      </c>
      <c r="D156">
        <v>4</v>
      </c>
      <c r="E156">
        <v>23973</v>
      </c>
      <c r="F156">
        <v>12</v>
      </c>
      <c r="G156">
        <v>2016</v>
      </c>
      <c r="H156" t="s">
        <v>13</v>
      </c>
      <c r="I156" t="str">
        <f t="shared" si="2"/>
        <v>Affordable</v>
      </c>
      <c r="J156" t="s">
        <v>628</v>
      </c>
    </row>
    <row r="157" spans="1:10" x14ac:dyDescent="0.25">
      <c r="A157">
        <v>156</v>
      </c>
      <c r="B157" t="s">
        <v>217</v>
      </c>
      <c r="C157" t="s">
        <v>218</v>
      </c>
      <c r="D157">
        <v>4.9000000000000004</v>
      </c>
      <c r="E157">
        <v>7758</v>
      </c>
      <c r="F157">
        <v>18</v>
      </c>
      <c r="G157">
        <v>2019</v>
      </c>
      <c r="H157" t="s">
        <v>13</v>
      </c>
      <c r="I157" t="str">
        <f t="shared" si="2"/>
        <v>Affordable</v>
      </c>
      <c r="J157" t="s">
        <v>628</v>
      </c>
    </row>
    <row r="158" spans="1:10" x14ac:dyDescent="0.25">
      <c r="A158">
        <v>157</v>
      </c>
      <c r="B158" t="s">
        <v>219</v>
      </c>
      <c r="C158" t="s">
        <v>160</v>
      </c>
      <c r="D158">
        <v>4.9000000000000004</v>
      </c>
      <c r="E158">
        <v>3146</v>
      </c>
      <c r="F158">
        <v>30</v>
      </c>
      <c r="G158">
        <v>2017</v>
      </c>
      <c r="H158" t="s">
        <v>13</v>
      </c>
      <c r="I158" t="str">
        <f t="shared" si="2"/>
        <v>Affordable</v>
      </c>
      <c r="J158" t="s">
        <v>628</v>
      </c>
    </row>
    <row r="159" spans="1:10" x14ac:dyDescent="0.25">
      <c r="A159">
        <v>158</v>
      </c>
      <c r="B159" t="s">
        <v>220</v>
      </c>
      <c r="C159" t="s">
        <v>160</v>
      </c>
      <c r="D159">
        <v>4.9000000000000004</v>
      </c>
      <c r="E159">
        <v>10052</v>
      </c>
      <c r="F159">
        <v>22</v>
      </c>
      <c r="G159">
        <v>2016</v>
      </c>
      <c r="H159" t="s">
        <v>13</v>
      </c>
      <c r="I159" t="str">
        <f t="shared" si="2"/>
        <v>Affordable</v>
      </c>
      <c r="J159" t="s">
        <v>628</v>
      </c>
    </row>
    <row r="160" spans="1:10" x14ac:dyDescent="0.25">
      <c r="A160">
        <v>159</v>
      </c>
      <c r="B160" t="s">
        <v>221</v>
      </c>
      <c r="C160" t="s">
        <v>222</v>
      </c>
      <c r="D160">
        <v>4.7</v>
      </c>
      <c r="E160">
        <v>3564</v>
      </c>
      <c r="F160">
        <v>9</v>
      </c>
      <c r="G160">
        <v>2015</v>
      </c>
      <c r="H160" t="s">
        <v>10</v>
      </c>
      <c r="I160" t="str">
        <f t="shared" si="2"/>
        <v>Affordable</v>
      </c>
      <c r="J160" t="s">
        <v>628</v>
      </c>
    </row>
    <row r="161" spans="1:10" x14ac:dyDescent="0.25">
      <c r="A161">
        <v>160</v>
      </c>
      <c r="B161" t="s">
        <v>223</v>
      </c>
      <c r="C161" t="s">
        <v>218</v>
      </c>
      <c r="D161">
        <v>4.8</v>
      </c>
      <c r="E161">
        <v>13471</v>
      </c>
      <c r="F161">
        <v>52</v>
      </c>
      <c r="G161">
        <v>2016</v>
      </c>
      <c r="H161" t="s">
        <v>13</v>
      </c>
      <c r="I161" t="str">
        <f t="shared" si="2"/>
        <v>Expensive</v>
      </c>
      <c r="J161" t="s">
        <v>628</v>
      </c>
    </row>
    <row r="162" spans="1:10" x14ac:dyDescent="0.25">
      <c r="A162">
        <v>161</v>
      </c>
      <c r="B162" t="s">
        <v>224</v>
      </c>
      <c r="C162" t="s">
        <v>225</v>
      </c>
      <c r="D162">
        <v>4.8</v>
      </c>
      <c r="E162">
        <v>1930</v>
      </c>
      <c r="F162">
        <v>4</v>
      </c>
      <c r="G162">
        <v>2009</v>
      </c>
      <c r="H162" t="s">
        <v>10</v>
      </c>
      <c r="I162" t="str">
        <f t="shared" si="2"/>
        <v>Cheap</v>
      </c>
      <c r="J162" t="s">
        <v>628</v>
      </c>
    </row>
    <row r="163" spans="1:10" x14ac:dyDescent="0.25">
      <c r="A163">
        <v>162</v>
      </c>
      <c r="B163" t="s">
        <v>226</v>
      </c>
      <c r="C163" t="s">
        <v>227</v>
      </c>
      <c r="D163">
        <v>4.7</v>
      </c>
      <c r="E163">
        <v>15779</v>
      </c>
      <c r="F163">
        <v>10</v>
      </c>
      <c r="G163">
        <v>2011</v>
      </c>
      <c r="H163" t="s">
        <v>10</v>
      </c>
      <c r="I163" t="str">
        <f t="shared" si="2"/>
        <v>Affordable</v>
      </c>
      <c r="J163" t="s">
        <v>628</v>
      </c>
    </row>
    <row r="164" spans="1:10" x14ac:dyDescent="0.25">
      <c r="A164">
        <v>163</v>
      </c>
      <c r="B164" t="s">
        <v>226</v>
      </c>
      <c r="C164" t="s">
        <v>227</v>
      </c>
      <c r="D164">
        <v>4.7</v>
      </c>
      <c r="E164">
        <v>15779</v>
      </c>
      <c r="F164">
        <v>10</v>
      </c>
      <c r="G164">
        <v>2012</v>
      </c>
      <c r="H164" t="s">
        <v>10</v>
      </c>
      <c r="I164" t="str">
        <f t="shared" si="2"/>
        <v>Affordable</v>
      </c>
      <c r="J164" t="s">
        <v>628</v>
      </c>
    </row>
    <row r="165" spans="1:10" x14ac:dyDescent="0.25">
      <c r="A165">
        <v>164</v>
      </c>
      <c r="B165" t="s">
        <v>228</v>
      </c>
      <c r="C165" t="s">
        <v>229</v>
      </c>
      <c r="D165">
        <v>4.4000000000000004</v>
      </c>
      <c r="E165">
        <v>15526</v>
      </c>
      <c r="F165">
        <v>14</v>
      </c>
      <c r="G165">
        <v>2016</v>
      </c>
      <c r="H165" t="s">
        <v>10</v>
      </c>
      <c r="I165" t="str">
        <f t="shared" si="2"/>
        <v>Affordable</v>
      </c>
      <c r="J165" t="s">
        <v>628</v>
      </c>
    </row>
    <row r="166" spans="1:10" x14ac:dyDescent="0.25">
      <c r="A166">
        <v>165</v>
      </c>
      <c r="B166" t="s">
        <v>228</v>
      </c>
      <c r="C166" t="s">
        <v>229</v>
      </c>
      <c r="D166">
        <v>4.4000000000000004</v>
      </c>
      <c r="E166">
        <v>15526</v>
      </c>
      <c r="F166">
        <v>14</v>
      </c>
      <c r="G166">
        <v>2017</v>
      </c>
      <c r="H166" t="s">
        <v>10</v>
      </c>
      <c r="I166" t="str">
        <f t="shared" si="2"/>
        <v>Affordable</v>
      </c>
      <c r="J166" t="s">
        <v>628</v>
      </c>
    </row>
    <row r="167" spans="1:10" x14ac:dyDescent="0.25">
      <c r="A167">
        <v>166</v>
      </c>
      <c r="B167" t="s">
        <v>230</v>
      </c>
      <c r="C167" t="s">
        <v>231</v>
      </c>
      <c r="D167">
        <v>4.8</v>
      </c>
      <c r="E167">
        <v>3776</v>
      </c>
      <c r="F167">
        <v>22</v>
      </c>
      <c r="G167">
        <v>2018</v>
      </c>
      <c r="H167" t="s">
        <v>10</v>
      </c>
      <c r="I167" t="str">
        <f t="shared" si="2"/>
        <v>Affordable</v>
      </c>
      <c r="J167" t="s">
        <v>628</v>
      </c>
    </row>
    <row r="168" spans="1:10" x14ac:dyDescent="0.25">
      <c r="A168">
        <v>167</v>
      </c>
      <c r="B168" t="s">
        <v>232</v>
      </c>
      <c r="C168" t="s">
        <v>233</v>
      </c>
      <c r="D168">
        <v>4.7</v>
      </c>
      <c r="E168">
        <v>25001</v>
      </c>
      <c r="F168">
        <v>11</v>
      </c>
      <c r="G168">
        <v>2014</v>
      </c>
      <c r="H168" t="s">
        <v>10</v>
      </c>
      <c r="I168" t="str">
        <f t="shared" si="2"/>
        <v>Affordable</v>
      </c>
      <c r="J168" t="s">
        <v>628</v>
      </c>
    </row>
    <row r="169" spans="1:10" x14ac:dyDescent="0.25">
      <c r="A169">
        <v>168</v>
      </c>
      <c r="B169" t="s">
        <v>232</v>
      </c>
      <c r="C169" t="s">
        <v>233</v>
      </c>
      <c r="D169">
        <v>4.7</v>
      </c>
      <c r="E169">
        <v>25001</v>
      </c>
      <c r="F169">
        <v>11</v>
      </c>
      <c r="G169">
        <v>2015</v>
      </c>
      <c r="H169" t="s">
        <v>10</v>
      </c>
      <c r="I169" t="str">
        <f t="shared" si="2"/>
        <v>Affordable</v>
      </c>
      <c r="J169" t="s">
        <v>628</v>
      </c>
    </row>
    <row r="170" spans="1:10" x14ac:dyDescent="0.25">
      <c r="A170">
        <v>169</v>
      </c>
      <c r="B170" t="s">
        <v>232</v>
      </c>
      <c r="C170" t="s">
        <v>233</v>
      </c>
      <c r="D170">
        <v>4.7</v>
      </c>
      <c r="E170">
        <v>25001</v>
      </c>
      <c r="F170">
        <v>11</v>
      </c>
      <c r="G170">
        <v>2016</v>
      </c>
      <c r="H170" t="s">
        <v>10</v>
      </c>
      <c r="I170" t="str">
        <f t="shared" si="2"/>
        <v>Affordable</v>
      </c>
      <c r="J170" t="s">
        <v>628</v>
      </c>
    </row>
    <row r="171" spans="1:10" x14ac:dyDescent="0.25">
      <c r="A171">
        <v>170</v>
      </c>
      <c r="B171" t="s">
        <v>232</v>
      </c>
      <c r="C171" t="s">
        <v>233</v>
      </c>
      <c r="D171">
        <v>4.7</v>
      </c>
      <c r="E171">
        <v>25001</v>
      </c>
      <c r="F171">
        <v>11</v>
      </c>
      <c r="G171">
        <v>2017</v>
      </c>
      <c r="H171" t="s">
        <v>10</v>
      </c>
      <c r="I171" t="str">
        <f t="shared" si="2"/>
        <v>Affordable</v>
      </c>
      <c r="J171" t="s">
        <v>628</v>
      </c>
    </row>
    <row r="172" spans="1:10" x14ac:dyDescent="0.25">
      <c r="A172">
        <v>171</v>
      </c>
      <c r="B172" t="s">
        <v>232</v>
      </c>
      <c r="C172" t="s">
        <v>233</v>
      </c>
      <c r="D172">
        <v>4.7</v>
      </c>
      <c r="E172">
        <v>25001</v>
      </c>
      <c r="F172">
        <v>11</v>
      </c>
      <c r="G172">
        <v>2018</v>
      </c>
      <c r="H172" t="s">
        <v>10</v>
      </c>
      <c r="I172" t="str">
        <f t="shared" si="2"/>
        <v>Affordable</v>
      </c>
      <c r="J172" t="s">
        <v>628</v>
      </c>
    </row>
    <row r="173" spans="1:10" x14ac:dyDescent="0.25">
      <c r="A173">
        <v>172</v>
      </c>
      <c r="B173" t="s">
        <v>234</v>
      </c>
      <c r="C173" t="s">
        <v>235</v>
      </c>
      <c r="D173">
        <v>4.3</v>
      </c>
      <c r="E173">
        <v>5272</v>
      </c>
      <c r="F173">
        <v>16</v>
      </c>
      <c r="G173">
        <v>2019</v>
      </c>
      <c r="H173" t="s">
        <v>10</v>
      </c>
      <c r="I173" t="str">
        <f t="shared" si="2"/>
        <v>Affordable</v>
      </c>
      <c r="J173" t="s">
        <v>628</v>
      </c>
    </row>
    <row r="174" spans="1:10" x14ac:dyDescent="0.25">
      <c r="A174">
        <v>173</v>
      </c>
      <c r="B174" t="s">
        <v>236</v>
      </c>
      <c r="C174" t="s">
        <v>237</v>
      </c>
      <c r="D174">
        <v>4.8</v>
      </c>
      <c r="E174">
        <v>3490</v>
      </c>
      <c r="F174">
        <v>15</v>
      </c>
      <c r="G174">
        <v>2013</v>
      </c>
      <c r="H174" t="s">
        <v>10</v>
      </c>
      <c r="I174" t="str">
        <f t="shared" si="2"/>
        <v>Affordable</v>
      </c>
      <c r="J174" t="s">
        <v>628</v>
      </c>
    </row>
    <row r="175" spans="1:10" x14ac:dyDescent="0.25">
      <c r="A175">
        <v>174</v>
      </c>
      <c r="B175" t="s">
        <v>236</v>
      </c>
      <c r="C175" t="s">
        <v>237</v>
      </c>
      <c r="D175">
        <v>4.8</v>
      </c>
      <c r="E175">
        <v>3490</v>
      </c>
      <c r="F175">
        <v>15</v>
      </c>
      <c r="G175">
        <v>2014</v>
      </c>
      <c r="H175" t="s">
        <v>10</v>
      </c>
      <c r="I175" t="str">
        <f t="shared" si="2"/>
        <v>Affordable</v>
      </c>
      <c r="J175" t="s">
        <v>628</v>
      </c>
    </row>
    <row r="176" spans="1:10" x14ac:dyDescent="0.25">
      <c r="A176">
        <v>175</v>
      </c>
      <c r="B176" t="s">
        <v>238</v>
      </c>
      <c r="C176" t="s">
        <v>237</v>
      </c>
      <c r="D176">
        <v>4.9000000000000004</v>
      </c>
      <c r="E176">
        <v>2812</v>
      </c>
      <c r="F176">
        <v>17</v>
      </c>
      <c r="G176">
        <v>2015</v>
      </c>
      <c r="H176" t="s">
        <v>10</v>
      </c>
      <c r="I176" t="str">
        <f t="shared" si="2"/>
        <v>Affordable</v>
      </c>
      <c r="J176" t="s">
        <v>628</v>
      </c>
    </row>
    <row r="177" spans="1:10" x14ac:dyDescent="0.25">
      <c r="A177">
        <v>176</v>
      </c>
      <c r="B177" t="s">
        <v>239</v>
      </c>
      <c r="C177" t="s">
        <v>240</v>
      </c>
      <c r="D177">
        <v>4.7</v>
      </c>
      <c r="E177">
        <v>4896</v>
      </c>
      <c r="F177">
        <v>17</v>
      </c>
      <c r="G177">
        <v>2013</v>
      </c>
      <c r="H177" t="s">
        <v>10</v>
      </c>
      <c r="I177" t="str">
        <f t="shared" si="2"/>
        <v>Affordable</v>
      </c>
      <c r="J177" t="s">
        <v>628</v>
      </c>
    </row>
    <row r="178" spans="1:10" x14ac:dyDescent="0.25">
      <c r="A178">
        <v>177</v>
      </c>
      <c r="B178" t="s">
        <v>241</v>
      </c>
      <c r="C178" t="s">
        <v>242</v>
      </c>
      <c r="D178">
        <v>4.8</v>
      </c>
      <c r="E178">
        <v>9737</v>
      </c>
      <c r="F178">
        <v>7</v>
      </c>
      <c r="G178">
        <v>2019</v>
      </c>
      <c r="H178" t="s">
        <v>10</v>
      </c>
      <c r="I178" t="str">
        <f t="shared" si="2"/>
        <v>Cheap</v>
      </c>
      <c r="J178" t="s">
        <v>628</v>
      </c>
    </row>
    <row r="179" spans="1:10" x14ac:dyDescent="0.25">
      <c r="A179">
        <v>178</v>
      </c>
      <c r="B179" t="s">
        <v>243</v>
      </c>
      <c r="C179" t="s">
        <v>244</v>
      </c>
      <c r="D179">
        <v>4.5999999999999996</v>
      </c>
      <c r="E179">
        <v>1320</v>
      </c>
      <c r="F179">
        <v>7</v>
      </c>
      <c r="G179">
        <v>2009</v>
      </c>
      <c r="H179" t="s">
        <v>13</v>
      </c>
      <c r="I179" t="str">
        <f t="shared" si="2"/>
        <v>Cheap</v>
      </c>
      <c r="J179" t="s">
        <v>628</v>
      </c>
    </row>
    <row r="180" spans="1:10" x14ac:dyDescent="0.25">
      <c r="A180">
        <v>179</v>
      </c>
      <c r="B180" t="s">
        <v>245</v>
      </c>
      <c r="C180" t="s">
        <v>246</v>
      </c>
      <c r="D180">
        <v>4.8</v>
      </c>
      <c r="E180">
        <v>16643</v>
      </c>
      <c r="F180">
        <v>4</v>
      </c>
      <c r="G180">
        <v>2017</v>
      </c>
      <c r="H180" t="s">
        <v>13</v>
      </c>
      <c r="I180" t="str">
        <f t="shared" si="2"/>
        <v>Cheap</v>
      </c>
      <c r="J180" t="s">
        <v>628</v>
      </c>
    </row>
    <row r="181" spans="1:10" x14ac:dyDescent="0.25">
      <c r="A181">
        <v>180</v>
      </c>
      <c r="B181" t="s">
        <v>245</v>
      </c>
      <c r="C181" t="s">
        <v>246</v>
      </c>
      <c r="D181">
        <v>4.8</v>
      </c>
      <c r="E181">
        <v>16643</v>
      </c>
      <c r="F181">
        <v>4</v>
      </c>
      <c r="G181">
        <v>2019</v>
      </c>
      <c r="H181" t="s">
        <v>13</v>
      </c>
      <c r="I181" t="str">
        <f t="shared" si="2"/>
        <v>Cheap</v>
      </c>
      <c r="J181" t="s">
        <v>628</v>
      </c>
    </row>
    <row r="182" spans="1:10" x14ac:dyDescent="0.25">
      <c r="A182">
        <v>181</v>
      </c>
      <c r="B182" t="s">
        <v>247</v>
      </c>
      <c r="C182" t="s">
        <v>248</v>
      </c>
      <c r="D182">
        <v>4.3</v>
      </c>
      <c r="E182">
        <v>7153</v>
      </c>
      <c r="F182">
        <v>9</v>
      </c>
      <c r="G182">
        <v>2014</v>
      </c>
      <c r="H182" t="s">
        <v>13</v>
      </c>
      <c r="I182" t="str">
        <f t="shared" si="2"/>
        <v>Affordable</v>
      </c>
      <c r="J182" t="s">
        <v>628</v>
      </c>
    </row>
    <row r="183" spans="1:10" x14ac:dyDescent="0.25">
      <c r="A183">
        <v>182</v>
      </c>
      <c r="B183" t="s">
        <v>249</v>
      </c>
      <c r="C183" t="s">
        <v>250</v>
      </c>
      <c r="D183">
        <v>4.4000000000000004</v>
      </c>
      <c r="E183">
        <v>4571</v>
      </c>
      <c r="F183">
        <v>21</v>
      </c>
      <c r="G183">
        <v>2011</v>
      </c>
      <c r="H183" t="s">
        <v>10</v>
      </c>
      <c r="I183" t="str">
        <f t="shared" si="2"/>
        <v>Affordable</v>
      </c>
      <c r="J183" t="s">
        <v>628</v>
      </c>
    </row>
    <row r="184" spans="1:10" x14ac:dyDescent="0.25">
      <c r="A184">
        <v>183</v>
      </c>
      <c r="B184" t="s">
        <v>251</v>
      </c>
      <c r="C184" t="s">
        <v>252</v>
      </c>
      <c r="D184">
        <v>4.0999999999999996</v>
      </c>
      <c r="E184">
        <v>29651</v>
      </c>
      <c r="F184">
        <v>14</v>
      </c>
      <c r="G184">
        <v>2013</v>
      </c>
      <c r="H184" t="s">
        <v>13</v>
      </c>
      <c r="I184" t="str">
        <f t="shared" si="2"/>
        <v>Affordable</v>
      </c>
      <c r="J184" t="s">
        <v>628</v>
      </c>
    </row>
    <row r="185" spans="1:10" x14ac:dyDescent="0.25">
      <c r="A185">
        <v>184</v>
      </c>
      <c r="B185" t="s">
        <v>253</v>
      </c>
      <c r="C185" t="s">
        <v>254</v>
      </c>
      <c r="D185">
        <v>4.5999999999999996</v>
      </c>
      <c r="E185">
        <v>5299</v>
      </c>
      <c r="F185">
        <v>20</v>
      </c>
      <c r="G185">
        <v>2011</v>
      </c>
      <c r="H185" t="s">
        <v>13</v>
      </c>
      <c r="I185" t="str">
        <f t="shared" si="2"/>
        <v>Affordable</v>
      </c>
      <c r="J185" t="s">
        <v>628</v>
      </c>
    </row>
    <row r="186" spans="1:10" x14ac:dyDescent="0.25">
      <c r="A186">
        <v>185</v>
      </c>
      <c r="B186" t="s">
        <v>255</v>
      </c>
      <c r="C186" t="s">
        <v>256</v>
      </c>
      <c r="D186">
        <v>4.4000000000000004</v>
      </c>
      <c r="E186">
        <v>7396</v>
      </c>
      <c r="F186">
        <v>13</v>
      </c>
      <c r="G186">
        <v>2019</v>
      </c>
      <c r="H186" t="s">
        <v>10</v>
      </c>
      <c r="I186" t="str">
        <f t="shared" si="2"/>
        <v>Affordable</v>
      </c>
      <c r="J186" t="s">
        <v>628</v>
      </c>
    </row>
    <row r="187" spans="1:10" x14ac:dyDescent="0.25">
      <c r="A187">
        <v>186</v>
      </c>
      <c r="B187" t="s">
        <v>255</v>
      </c>
      <c r="C187" t="s">
        <v>256</v>
      </c>
      <c r="D187">
        <v>4.4000000000000004</v>
      </c>
      <c r="E187">
        <v>7396</v>
      </c>
      <c r="F187">
        <v>13</v>
      </c>
      <c r="G187">
        <v>2018</v>
      </c>
      <c r="H187" t="s">
        <v>10</v>
      </c>
      <c r="I187" t="str">
        <f t="shared" si="2"/>
        <v>Affordable</v>
      </c>
      <c r="J187" t="s">
        <v>628</v>
      </c>
    </row>
    <row r="188" spans="1:10" x14ac:dyDescent="0.25">
      <c r="A188">
        <v>187</v>
      </c>
      <c r="B188" t="s">
        <v>257</v>
      </c>
      <c r="C188" t="s">
        <v>258</v>
      </c>
      <c r="D188">
        <v>4.8</v>
      </c>
      <c r="E188">
        <v>7062</v>
      </c>
      <c r="F188">
        <v>12</v>
      </c>
      <c r="G188">
        <v>2019</v>
      </c>
      <c r="H188" t="s">
        <v>10</v>
      </c>
      <c r="I188" t="str">
        <f t="shared" si="2"/>
        <v>Affordable</v>
      </c>
      <c r="J188" t="s">
        <v>628</v>
      </c>
    </row>
    <row r="189" spans="1:10" x14ac:dyDescent="0.25">
      <c r="A189">
        <v>188</v>
      </c>
      <c r="B189" t="s">
        <v>259</v>
      </c>
      <c r="C189" t="s">
        <v>260</v>
      </c>
      <c r="D189">
        <v>4.9000000000000004</v>
      </c>
      <c r="E189">
        <v>19576</v>
      </c>
      <c r="F189">
        <v>8</v>
      </c>
      <c r="G189">
        <v>2011</v>
      </c>
      <c r="H189" t="s">
        <v>10</v>
      </c>
      <c r="I189" t="str">
        <f t="shared" si="2"/>
        <v>Cheap</v>
      </c>
      <c r="J189" t="s">
        <v>628</v>
      </c>
    </row>
    <row r="190" spans="1:10" x14ac:dyDescent="0.25">
      <c r="A190">
        <v>189</v>
      </c>
      <c r="B190" t="s">
        <v>259</v>
      </c>
      <c r="C190" t="s">
        <v>260</v>
      </c>
      <c r="D190">
        <v>4.9000000000000004</v>
      </c>
      <c r="E190">
        <v>19576</v>
      </c>
      <c r="F190">
        <v>8</v>
      </c>
      <c r="G190">
        <v>2012</v>
      </c>
      <c r="H190" t="s">
        <v>10</v>
      </c>
      <c r="I190" t="str">
        <f t="shared" si="2"/>
        <v>Cheap</v>
      </c>
      <c r="J190" t="s">
        <v>628</v>
      </c>
    </row>
    <row r="191" spans="1:10" x14ac:dyDescent="0.25">
      <c r="A191">
        <v>190</v>
      </c>
      <c r="B191" t="s">
        <v>259</v>
      </c>
      <c r="C191" t="s">
        <v>260</v>
      </c>
      <c r="D191">
        <v>4.9000000000000004</v>
      </c>
      <c r="E191">
        <v>19576</v>
      </c>
      <c r="F191">
        <v>8</v>
      </c>
      <c r="G191">
        <v>2013</v>
      </c>
      <c r="H191" t="s">
        <v>10</v>
      </c>
      <c r="I191" t="str">
        <f t="shared" si="2"/>
        <v>Cheap</v>
      </c>
      <c r="J191" t="s">
        <v>628</v>
      </c>
    </row>
    <row r="192" spans="1:10" x14ac:dyDescent="0.25">
      <c r="A192">
        <v>191</v>
      </c>
      <c r="B192" t="s">
        <v>259</v>
      </c>
      <c r="C192" t="s">
        <v>260</v>
      </c>
      <c r="D192">
        <v>4.9000000000000004</v>
      </c>
      <c r="E192">
        <v>19576</v>
      </c>
      <c r="F192">
        <v>8</v>
      </c>
      <c r="G192">
        <v>2014</v>
      </c>
      <c r="H192" t="s">
        <v>10</v>
      </c>
      <c r="I192" t="str">
        <f t="shared" si="2"/>
        <v>Cheap</v>
      </c>
      <c r="J192" t="s">
        <v>628</v>
      </c>
    </row>
    <row r="193" spans="1:10" x14ac:dyDescent="0.25">
      <c r="A193">
        <v>192</v>
      </c>
      <c r="B193" t="s">
        <v>259</v>
      </c>
      <c r="C193" t="s">
        <v>260</v>
      </c>
      <c r="D193">
        <v>4.9000000000000004</v>
      </c>
      <c r="E193">
        <v>19576</v>
      </c>
      <c r="F193">
        <v>8</v>
      </c>
      <c r="G193">
        <v>2015</v>
      </c>
      <c r="H193" t="s">
        <v>10</v>
      </c>
      <c r="I193" t="str">
        <f t="shared" si="2"/>
        <v>Cheap</v>
      </c>
      <c r="J193" t="s">
        <v>628</v>
      </c>
    </row>
    <row r="194" spans="1:10" x14ac:dyDescent="0.25">
      <c r="A194">
        <v>193</v>
      </c>
      <c r="B194" t="s">
        <v>259</v>
      </c>
      <c r="C194" t="s">
        <v>260</v>
      </c>
      <c r="D194">
        <v>4.9000000000000004</v>
      </c>
      <c r="E194">
        <v>19576</v>
      </c>
      <c r="F194">
        <v>8</v>
      </c>
      <c r="G194">
        <v>2016</v>
      </c>
      <c r="H194" t="s">
        <v>10</v>
      </c>
      <c r="I194" t="str">
        <f t="shared" si="2"/>
        <v>Cheap</v>
      </c>
      <c r="J194" t="s">
        <v>628</v>
      </c>
    </row>
    <row r="195" spans="1:10" x14ac:dyDescent="0.25">
      <c r="A195">
        <v>194</v>
      </c>
      <c r="B195" t="s">
        <v>261</v>
      </c>
      <c r="C195" t="s">
        <v>175</v>
      </c>
      <c r="D195">
        <v>4.5999999999999996</v>
      </c>
      <c r="E195">
        <v>978</v>
      </c>
      <c r="F195">
        <v>0</v>
      </c>
      <c r="G195">
        <v>2014</v>
      </c>
      <c r="H195" t="s">
        <v>13</v>
      </c>
      <c r="I195" t="str">
        <f t="shared" ref="I195:I258" si="3">IF(F195&lt;=8,"Cheap",IF(F195&lt;=40,"Affordable","Expensive"))</f>
        <v>Cheap</v>
      </c>
      <c r="J195" t="s">
        <v>628</v>
      </c>
    </row>
    <row r="196" spans="1:10" x14ac:dyDescent="0.25">
      <c r="A196">
        <v>195</v>
      </c>
      <c r="B196" t="s">
        <v>262</v>
      </c>
      <c r="C196" t="s">
        <v>12</v>
      </c>
      <c r="D196">
        <v>4.5</v>
      </c>
      <c r="E196">
        <v>4748</v>
      </c>
      <c r="F196">
        <v>12</v>
      </c>
      <c r="G196">
        <v>2013</v>
      </c>
      <c r="H196" t="s">
        <v>13</v>
      </c>
      <c r="I196" t="str">
        <f t="shared" si="3"/>
        <v>Affordable</v>
      </c>
      <c r="J196" t="s">
        <v>628</v>
      </c>
    </row>
    <row r="197" spans="1:10" x14ac:dyDescent="0.25">
      <c r="A197">
        <v>196</v>
      </c>
      <c r="B197" t="s">
        <v>263</v>
      </c>
      <c r="C197" t="s">
        <v>264</v>
      </c>
      <c r="D197">
        <v>4.5999999999999996</v>
      </c>
      <c r="E197">
        <v>8393</v>
      </c>
      <c r="F197">
        <v>17</v>
      </c>
      <c r="G197">
        <v>2017</v>
      </c>
      <c r="H197" t="s">
        <v>10</v>
      </c>
      <c r="I197" t="str">
        <f t="shared" si="3"/>
        <v>Affordable</v>
      </c>
      <c r="J197" t="s">
        <v>628</v>
      </c>
    </row>
    <row r="198" spans="1:10" x14ac:dyDescent="0.25">
      <c r="A198">
        <v>197</v>
      </c>
      <c r="B198" t="s">
        <v>265</v>
      </c>
      <c r="C198" t="s">
        <v>266</v>
      </c>
      <c r="D198">
        <v>4.5</v>
      </c>
      <c r="E198">
        <v>11391</v>
      </c>
      <c r="F198">
        <v>12</v>
      </c>
      <c r="G198">
        <v>2013</v>
      </c>
      <c r="H198" t="s">
        <v>10</v>
      </c>
      <c r="I198" t="str">
        <f t="shared" si="3"/>
        <v>Affordable</v>
      </c>
      <c r="J198" t="s">
        <v>628</v>
      </c>
    </row>
    <row r="199" spans="1:10" x14ac:dyDescent="0.25">
      <c r="A199">
        <v>198</v>
      </c>
      <c r="B199" t="s">
        <v>267</v>
      </c>
      <c r="C199" t="s">
        <v>266</v>
      </c>
      <c r="D199">
        <v>4.5999999999999996</v>
      </c>
      <c r="E199">
        <v>8634</v>
      </c>
      <c r="F199">
        <v>25</v>
      </c>
      <c r="G199">
        <v>2012</v>
      </c>
      <c r="H199" t="s">
        <v>10</v>
      </c>
      <c r="I199" t="str">
        <f t="shared" si="3"/>
        <v>Affordable</v>
      </c>
      <c r="J199" t="s">
        <v>628</v>
      </c>
    </row>
    <row r="200" spans="1:10" x14ac:dyDescent="0.25">
      <c r="A200">
        <v>199</v>
      </c>
      <c r="B200" t="s">
        <v>268</v>
      </c>
      <c r="C200" t="s">
        <v>266</v>
      </c>
      <c r="D200">
        <v>4.7</v>
      </c>
      <c r="E200">
        <v>9342</v>
      </c>
      <c r="F200">
        <v>10</v>
      </c>
      <c r="G200">
        <v>2011</v>
      </c>
      <c r="H200" t="s">
        <v>10</v>
      </c>
      <c r="I200" t="str">
        <f t="shared" si="3"/>
        <v>Affordable</v>
      </c>
      <c r="J200" t="s">
        <v>628</v>
      </c>
    </row>
    <row r="201" spans="1:10" x14ac:dyDescent="0.25">
      <c r="A201">
        <v>200</v>
      </c>
      <c r="B201" t="s">
        <v>268</v>
      </c>
      <c r="C201" t="s">
        <v>266</v>
      </c>
      <c r="D201">
        <v>4.7</v>
      </c>
      <c r="E201">
        <v>9342</v>
      </c>
      <c r="F201">
        <v>10</v>
      </c>
      <c r="G201">
        <v>2012</v>
      </c>
      <c r="H201" t="s">
        <v>10</v>
      </c>
      <c r="I201" t="str">
        <f t="shared" si="3"/>
        <v>Affordable</v>
      </c>
      <c r="J201" t="s">
        <v>628</v>
      </c>
    </row>
    <row r="202" spans="1:10" x14ac:dyDescent="0.25">
      <c r="A202">
        <v>201</v>
      </c>
      <c r="B202" t="s">
        <v>269</v>
      </c>
      <c r="C202" t="s">
        <v>266</v>
      </c>
      <c r="D202">
        <v>4.5999999999999996</v>
      </c>
      <c r="E202">
        <v>10927</v>
      </c>
      <c r="F202">
        <v>6</v>
      </c>
      <c r="G202">
        <v>2014</v>
      </c>
      <c r="H202" t="s">
        <v>10</v>
      </c>
      <c r="I202" t="str">
        <f t="shared" si="3"/>
        <v>Cheap</v>
      </c>
      <c r="J202" t="s">
        <v>628</v>
      </c>
    </row>
    <row r="203" spans="1:10" x14ac:dyDescent="0.25">
      <c r="A203">
        <v>202</v>
      </c>
      <c r="B203" t="s">
        <v>270</v>
      </c>
      <c r="C203" t="s">
        <v>266</v>
      </c>
      <c r="D203">
        <v>4.5999999999999996</v>
      </c>
      <c r="E203">
        <v>5235</v>
      </c>
      <c r="F203">
        <v>5</v>
      </c>
      <c r="G203">
        <v>2015</v>
      </c>
      <c r="H203" t="s">
        <v>10</v>
      </c>
      <c r="I203" t="str">
        <f t="shared" si="3"/>
        <v>Cheap</v>
      </c>
      <c r="J203" t="s">
        <v>628</v>
      </c>
    </row>
    <row r="204" spans="1:10" x14ac:dyDescent="0.25">
      <c r="A204">
        <v>203</v>
      </c>
      <c r="B204" t="s">
        <v>271</v>
      </c>
      <c r="C204" t="s">
        <v>266</v>
      </c>
      <c r="D204">
        <v>4.8</v>
      </c>
      <c r="E204">
        <v>8916</v>
      </c>
      <c r="F204">
        <v>6</v>
      </c>
      <c r="G204">
        <v>2016</v>
      </c>
      <c r="H204" t="s">
        <v>10</v>
      </c>
      <c r="I204" t="str">
        <f t="shared" si="3"/>
        <v>Cheap</v>
      </c>
      <c r="J204" t="s">
        <v>628</v>
      </c>
    </row>
    <row r="205" spans="1:10" x14ac:dyDescent="0.25">
      <c r="A205">
        <v>204</v>
      </c>
      <c r="B205" t="s">
        <v>272</v>
      </c>
      <c r="C205" t="s">
        <v>273</v>
      </c>
      <c r="D205">
        <v>4.8</v>
      </c>
      <c r="E205">
        <v>2507</v>
      </c>
      <c r="F205">
        <v>8</v>
      </c>
      <c r="G205">
        <v>2018</v>
      </c>
      <c r="H205" t="s">
        <v>10</v>
      </c>
      <c r="I205" t="str">
        <f t="shared" si="3"/>
        <v>Cheap</v>
      </c>
      <c r="J205" t="s">
        <v>628</v>
      </c>
    </row>
    <row r="206" spans="1:10" x14ac:dyDescent="0.25">
      <c r="A206">
        <v>205</v>
      </c>
      <c r="B206" t="s">
        <v>274</v>
      </c>
      <c r="C206" t="s">
        <v>275</v>
      </c>
      <c r="D206">
        <v>4.5</v>
      </c>
      <c r="E206">
        <v>3673</v>
      </c>
      <c r="F206">
        <v>4</v>
      </c>
      <c r="G206">
        <v>2013</v>
      </c>
      <c r="H206" t="s">
        <v>10</v>
      </c>
      <c r="I206" t="str">
        <f t="shared" si="3"/>
        <v>Cheap</v>
      </c>
      <c r="J206" t="s">
        <v>628</v>
      </c>
    </row>
    <row r="207" spans="1:10" x14ac:dyDescent="0.25">
      <c r="A207">
        <v>206</v>
      </c>
      <c r="B207" t="s">
        <v>274</v>
      </c>
      <c r="C207" t="s">
        <v>275</v>
      </c>
      <c r="D207">
        <v>4.5</v>
      </c>
      <c r="E207">
        <v>3673</v>
      </c>
      <c r="F207">
        <v>4</v>
      </c>
      <c r="G207">
        <v>2014</v>
      </c>
      <c r="H207" t="s">
        <v>10</v>
      </c>
      <c r="I207" t="str">
        <f t="shared" si="3"/>
        <v>Cheap</v>
      </c>
      <c r="J207" t="s">
        <v>628</v>
      </c>
    </row>
    <row r="208" spans="1:10" x14ac:dyDescent="0.25">
      <c r="A208">
        <v>207</v>
      </c>
      <c r="B208" t="s">
        <v>274</v>
      </c>
      <c r="C208" t="s">
        <v>275</v>
      </c>
      <c r="D208">
        <v>4.5</v>
      </c>
      <c r="E208">
        <v>3673</v>
      </c>
      <c r="F208">
        <v>4</v>
      </c>
      <c r="G208">
        <v>2015</v>
      </c>
      <c r="H208" t="s">
        <v>10</v>
      </c>
      <c r="I208" t="str">
        <f t="shared" si="3"/>
        <v>Cheap</v>
      </c>
      <c r="J208" t="s">
        <v>628</v>
      </c>
    </row>
    <row r="209" spans="1:10" x14ac:dyDescent="0.25">
      <c r="A209">
        <v>208</v>
      </c>
      <c r="B209" t="s">
        <v>276</v>
      </c>
      <c r="C209" t="s">
        <v>277</v>
      </c>
      <c r="D209">
        <v>4.9000000000000004</v>
      </c>
      <c r="E209">
        <v>11881</v>
      </c>
      <c r="F209">
        <v>13</v>
      </c>
      <c r="G209">
        <v>2018</v>
      </c>
      <c r="H209" t="s">
        <v>13</v>
      </c>
      <c r="I209" t="str">
        <f t="shared" si="3"/>
        <v>Affordable</v>
      </c>
      <c r="J209" t="s">
        <v>628</v>
      </c>
    </row>
    <row r="210" spans="1:10" x14ac:dyDescent="0.25">
      <c r="A210">
        <v>209</v>
      </c>
      <c r="B210" t="s">
        <v>278</v>
      </c>
      <c r="C210" t="s">
        <v>275</v>
      </c>
      <c r="D210">
        <v>4.5999999999999996</v>
      </c>
      <c r="E210">
        <v>6990</v>
      </c>
      <c r="F210">
        <v>4</v>
      </c>
      <c r="G210">
        <v>2013</v>
      </c>
      <c r="H210" t="s">
        <v>10</v>
      </c>
      <c r="I210" t="str">
        <f t="shared" si="3"/>
        <v>Cheap</v>
      </c>
      <c r="J210" t="s">
        <v>628</v>
      </c>
    </row>
    <row r="211" spans="1:10" x14ac:dyDescent="0.25">
      <c r="A211">
        <v>210</v>
      </c>
      <c r="B211" t="s">
        <v>278</v>
      </c>
      <c r="C211" t="s">
        <v>275</v>
      </c>
      <c r="D211">
        <v>4.5999999999999996</v>
      </c>
      <c r="E211">
        <v>6990</v>
      </c>
      <c r="F211">
        <v>4</v>
      </c>
      <c r="G211">
        <v>2014</v>
      </c>
      <c r="H211" t="s">
        <v>10</v>
      </c>
      <c r="I211" t="str">
        <f t="shared" si="3"/>
        <v>Cheap</v>
      </c>
      <c r="J211" t="s">
        <v>628</v>
      </c>
    </row>
    <row r="212" spans="1:10" x14ac:dyDescent="0.25">
      <c r="A212">
        <v>211</v>
      </c>
      <c r="B212" t="s">
        <v>278</v>
      </c>
      <c r="C212" t="s">
        <v>275</v>
      </c>
      <c r="D212">
        <v>4.5999999999999996</v>
      </c>
      <c r="E212">
        <v>6990</v>
      </c>
      <c r="F212">
        <v>4</v>
      </c>
      <c r="G212">
        <v>2015</v>
      </c>
      <c r="H212" t="s">
        <v>10</v>
      </c>
      <c r="I212" t="str">
        <f t="shared" si="3"/>
        <v>Cheap</v>
      </c>
      <c r="J212" t="s">
        <v>628</v>
      </c>
    </row>
    <row r="213" spans="1:10" x14ac:dyDescent="0.25">
      <c r="A213">
        <v>212</v>
      </c>
      <c r="B213" t="s">
        <v>278</v>
      </c>
      <c r="C213" t="s">
        <v>275</v>
      </c>
      <c r="D213">
        <v>4.5999999999999996</v>
      </c>
      <c r="E213">
        <v>6990</v>
      </c>
      <c r="F213">
        <v>4</v>
      </c>
      <c r="G213">
        <v>2016</v>
      </c>
      <c r="H213" t="s">
        <v>10</v>
      </c>
      <c r="I213" t="str">
        <f t="shared" si="3"/>
        <v>Cheap</v>
      </c>
      <c r="J213" t="s">
        <v>628</v>
      </c>
    </row>
    <row r="214" spans="1:10" x14ac:dyDescent="0.25">
      <c r="A214">
        <v>213</v>
      </c>
      <c r="B214" t="s">
        <v>278</v>
      </c>
      <c r="C214" t="s">
        <v>275</v>
      </c>
      <c r="D214">
        <v>4.5999999999999996</v>
      </c>
      <c r="E214">
        <v>6990</v>
      </c>
      <c r="F214">
        <v>4</v>
      </c>
      <c r="G214">
        <v>2017</v>
      </c>
      <c r="H214" t="s">
        <v>10</v>
      </c>
      <c r="I214" t="str">
        <f t="shared" si="3"/>
        <v>Cheap</v>
      </c>
      <c r="J214" t="s">
        <v>628</v>
      </c>
    </row>
    <row r="215" spans="1:10" x14ac:dyDescent="0.25">
      <c r="A215">
        <v>214</v>
      </c>
      <c r="B215" t="s">
        <v>279</v>
      </c>
      <c r="C215" t="s">
        <v>280</v>
      </c>
      <c r="D215">
        <v>4.5</v>
      </c>
      <c r="E215">
        <v>6132</v>
      </c>
      <c r="F215">
        <v>13</v>
      </c>
      <c r="G215">
        <v>2013</v>
      </c>
      <c r="H215" t="s">
        <v>10</v>
      </c>
      <c r="I215" t="str">
        <f t="shared" si="3"/>
        <v>Affordable</v>
      </c>
      <c r="J215" t="s">
        <v>628</v>
      </c>
    </row>
    <row r="216" spans="1:10" x14ac:dyDescent="0.25">
      <c r="A216">
        <v>215</v>
      </c>
      <c r="B216" t="s">
        <v>281</v>
      </c>
      <c r="C216" t="s">
        <v>282</v>
      </c>
      <c r="D216">
        <v>4.5</v>
      </c>
      <c r="E216">
        <v>3014</v>
      </c>
      <c r="F216">
        <v>21</v>
      </c>
      <c r="G216">
        <v>2017</v>
      </c>
      <c r="H216" t="s">
        <v>10</v>
      </c>
      <c r="I216" t="str">
        <f t="shared" si="3"/>
        <v>Affordable</v>
      </c>
      <c r="J216" t="s">
        <v>628</v>
      </c>
    </row>
    <row r="217" spans="1:10" x14ac:dyDescent="0.25">
      <c r="A217">
        <v>216</v>
      </c>
      <c r="B217" t="s">
        <v>283</v>
      </c>
      <c r="C217" t="s">
        <v>284</v>
      </c>
      <c r="D217">
        <v>4.4000000000000004</v>
      </c>
      <c r="E217">
        <v>7550</v>
      </c>
      <c r="F217">
        <v>6</v>
      </c>
      <c r="G217">
        <v>2018</v>
      </c>
      <c r="H217" t="s">
        <v>10</v>
      </c>
      <c r="I217" t="str">
        <f t="shared" si="3"/>
        <v>Cheap</v>
      </c>
      <c r="J217" t="s">
        <v>628</v>
      </c>
    </row>
    <row r="218" spans="1:10" x14ac:dyDescent="0.25">
      <c r="A218">
        <v>217</v>
      </c>
      <c r="B218" t="s">
        <v>285</v>
      </c>
      <c r="C218" t="s">
        <v>286</v>
      </c>
      <c r="D218">
        <v>4.8</v>
      </c>
      <c r="E218">
        <v>3828</v>
      </c>
      <c r="F218">
        <v>15</v>
      </c>
      <c r="G218">
        <v>2009</v>
      </c>
      <c r="H218" t="s">
        <v>10</v>
      </c>
      <c r="I218" t="str">
        <f t="shared" si="3"/>
        <v>Affordable</v>
      </c>
      <c r="J218" t="s">
        <v>628</v>
      </c>
    </row>
    <row r="219" spans="1:10" x14ac:dyDescent="0.25">
      <c r="A219">
        <v>218</v>
      </c>
      <c r="B219" t="s">
        <v>287</v>
      </c>
      <c r="C219" t="s">
        <v>288</v>
      </c>
      <c r="D219">
        <v>4.5</v>
      </c>
      <c r="E219">
        <v>2752</v>
      </c>
      <c r="F219">
        <v>18</v>
      </c>
      <c r="G219">
        <v>2010</v>
      </c>
      <c r="H219" t="s">
        <v>10</v>
      </c>
      <c r="I219" t="str">
        <f t="shared" si="3"/>
        <v>Affordable</v>
      </c>
      <c r="J219" t="s">
        <v>628</v>
      </c>
    </row>
    <row r="220" spans="1:10" x14ac:dyDescent="0.25">
      <c r="A220">
        <v>219</v>
      </c>
      <c r="B220" t="s">
        <v>289</v>
      </c>
      <c r="C220" t="s">
        <v>290</v>
      </c>
      <c r="D220">
        <v>4.0999999999999996</v>
      </c>
      <c r="E220">
        <v>1467</v>
      </c>
      <c r="F220">
        <v>10</v>
      </c>
      <c r="G220">
        <v>2010</v>
      </c>
      <c r="H220" t="s">
        <v>13</v>
      </c>
      <c r="I220" t="str">
        <f t="shared" si="3"/>
        <v>Affordable</v>
      </c>
      <c r="J220" t="s">
        <v>628</v>
      </c>
    </row>
    <row r="221" spans="1:10" x14ac:dyDescent="0.25">
      <c r="A221">
        <v>220</v>
      </c>
      <c r="B221" t="s">
        <v>291</v>
      </c>
      <c r="C221" t="s">
        <v>292</v>
      </c>
      <c r="D221">
        <v>4.9000000000000004</v>
      </c>
      <c r="E221">
        <v>1884</v>
      </c>
      <c r="F221">
        <v>0</v>
      </c>
      <c r="G221">
        <v>2014</v>
      </c>
      <c r="H221" t="s">
        <v>13</v>
      </c>
      <c r="I221" t="str">
        <f t="shared" si="3"/>
        <v>Cheap</v>
      </c>
      <c r="J221" t="s">
        <v>628</v>
      </c>
    </row>
    <row r="222" spans="1:10" x14ac:dyDescent="0.25">
      <c r="A222">
        <v>221</v>
      </c>
      <c r="B222" t="s">
        <v>293</v>
      </c>
      <c r="C222" t="s">
        <v>294</v>
      </c>
      <c r="D222">
        <v>4.5</v>
      </c>
      <c r="E222">
        <v>25706</v>
      </c>
      <c r="F222">
        <v>12</v>
      </c>
      <c r="G222">
        <v>2018</v>
      </c>
      <c r="H222" t="s">
        <v>13</v>
      </c>
      <c r="I222" t="str">
        <f t="shared" si="3"/>
        <v>Affordable</v>
      </c>
      <c r="J222" t="s">
        <v>628</v>
      </c>
    </row>
    <row r="223" spans="1:10" x14ac:dyDescent="0.25">
      <c r="A223">
        <v>222</v>
      </c>
      <c r="B223" t="s">
        <v>295</v>
      </c>
      <c r="C223" t="s">
        <v>296</v>
      </c>
      <c r="D223">
        <v>4.5</v>
      </c>
      <c r="E223">
        <v>8491</v>
      </c>
      <c r="F223">
        <v>7</v>
      </c>
      <c r="G223">
        <v>2014</v>
      </c>
      <c r="H223" t="s">
        <v>13</v>
      </c>
      <c r="I223" t="str">
        <f t="shared" si="3"/>
        <v>Cheap</v>
      </c>
      <c r="J223" t="s">
        <v>628</v>
      </c>
    </row>
    <row r="224" spans="1:10" x14ac:dyDescent="0.25">
      <c r="A224">
        <v>223</v>
      </c>
      <c r="B224" t="s">
        <v>297</v>
      </c>
      <c r="C224" t="s">
        <v>298</v>
      </c>
      <c r="D224">
        <v>4.2</v>
      </c>
      <c r="E224">
        <v>1649</v>
      </c>
      <c r="F224">
        <v>13</v>
      </c>
      <c r="G224">
        <v>2011</v>
      </c>
      <c r="H224" t="s">
        <v>10</v>
      </c>
      <c r="I224" t="str">
        <f t="shared" si="3"/>
        <v>Affordable</v>
      </c>
      <c r="J224" t="s">
        <v>628</v>
      </c>
    </row>
    <row r="225" spans="1:10" x14ac:dyDescent="0.25">
      <c r="A225">
        <v>224</v>
      </c>
      <c r="B225" t="s">
        <v>299</v>
      </c>
      <c r="C225" t="s">
        <v>300</v>
      </c>
      <c r="D225">
        <v>4.8</v>
      </c>
      <c r="E225">
        <v>18613</v>
      </c>
      <c r="F225">
        <v>5</v>
      </c>
      <c r="G225">
        <v>2014</v>
      </c>
      <c r="H225" t="s">
        <v>13</v>
      </c>
      <c r="I225" t="str">
        <f t="shared" si="3"/>
        <v>Cheap</v>
      </c>
      <c r="J225" t="s">
        <v>628</v>
      </c>
    </row>
    <row r="226" spans="1:10" x14ac:dyDescent="0.25">
      <c r="A226">
        <v>225</v>
      </c>
      <c r="B226" t="s">
        <v>299</v>
      </c>
      <c r="C226" t="s">
        <v>300</v>
      </c>
      <c r="D226">
        <v>4.8</v>
      </c>
      <c r="E226">
        <v>18613</v>
      </c>
      <c r="F226">
        <v>5</v>
      </c>
      <c r="G226">
        <v>2015</v>
      </c>
      <c r="H226" t="s">
        <v>13</v>
      </c>
      <c r="I226" t="str">
        <f t="shared" si="3"/>
        <v>Cheap</v>
      </c>
      <c r="J226" t="s">
        <v>628</v>
      </c>
    </row>
    <row r="227" spans="1:10" x14ac:dyDescent="0.25">
      <c r="A227">
        <v>226</v>
      </c>
      <c r="B227" t="s">
        <v>301</v>
      </c>
      <c r="C227" t="s">
        <v>231</v>
      </c>
      <c r="D227">
        <v>4.8</v>
      </c>
      <c r="E227">
        <v>9867</v>
      </c>
      <c r="F227">
        <v>16</v>
      </c>
      <c r="G227">
        <v>2018</v>
      </c>
      <c r="H227" t="s">
        <v>10</v>
      </c>
      <c r="I227" t="str">
        <f t="shared" si="3"/>
        <v>Affordable</v>
      </c>
      <c r="J227" t="s">
        <v>628</v>
      </c>
    </row>
    <row r="228" spans="1:10" x14ac:dyDescent="0.25">
      <c r="A228">
        <v>227</v>
      </c>
      <c r="B228" t="s">
        <v>302</v>
      </c>
      <c r="C228" t="s">
        <v>71</v>
      </c>
      <c r="D228">
        <v>4.5</v>
      </c>
      <c r="E228">
        <v>1386</v>
      </c>
      <c r="F228">
        <v>20</v>
      </c>
      <c r="G228">
        <v>2014</v>
      </c>
      <c r="H228" t="s">
        <v>10</v>
      </c>
      <c r="I228" t="str">
        <f t="shared" si="3"/>
        <v>Affordable</v>
      </c>
      <c r="J228" t="s">
        <v>628</v>
      </c>
    </row>
    <row r="229" spans="1:10" x14ac:dyDescent="0.25">
      <c r="A229">
        <v>228</v>
      </c>
      <c r="B229" t="s">
        <v>303</v>
      </c>
      <c r="C229" t="s">
        <v>304</v>
      </c>
      <c r="D229">
        <v>4.7</v>
      </c>
      <c r="E229">
        <v>10199</v>
      </c>
      <c r="F229">
        <v>11</v>
      </c>
      <c r="G229">
        <v>2017</v>
      </c>
      <c r="H229" t="s">
        <v>10</v>
      </c>
      <c r="I229" t="str">
        <f t="shared" si="3"/>
        <v>Affordable</v>
      </c>
      <c r="J229" t="s">
        <v>628</v>
      </c>
    </row>
    <row r="230" spans="1:10" x14ac:dyDescent="0.25">
      <c r="A230">
        <v>229</v>
      </c>
      <c r="B230" t="s">
        <v>305</v>
      </c>
      <c r="C230" t="s">
        <v>306</v>
      </c>
      <c r="D230">
        <v>4.8</v>
      </c>
      <c r="E230">
        <v>2926</v>
      </c>
      <c r="F230">
        <v>27</v>
      </c>
      <c r="G230">
        <v>2009</v>
      </c>
      <c r="H230" t="s">
        <v>10</v>
      </c>
      <c r="I230" t="str">
        <f t="shared" si="3"/>
        <v>Affordable</v>
      </c>
      <c r="J230" t="s">
        <v>628</v>
      </c>
    </row>
    <row r="231" spans="1:10" x14ac:dyDescent="0.25">
      <c r="A231">
        <v>230</v>
      </c>
      <c r="B231" t="s">
        <v>307</v>
      </c>
      <c r="C231" t="s">
        <v>308</v>
      </c>
      <c r="D231">
        <v>4.7</v>
      </c>
      <c r="E231">
        <v>17739</v>
      </c>
      <c r="F231">
        <v>8</v>
      </c>
      <c r="G231">
        <v>2016</v>
      </c>
      <c r="H231" t="s">
        <v>10</v>
      </c>
      <c r="I231" t="str">
        <f t="shared" si="3"/>
        <v>Cheap</v>
      </c>
      <c r="J231" t="s">
        <v>628</v>
      </c>
    </row>
    <row r="232" spans="1:10" x14ac:dyDescent="0.25">
      <c r="A232">
        <v>231</v>
      </c>
      <c r="B232" t="s">
        <v>307</v>
      </c>
      <c r="C232" t="s">
        <v>308</v>
      </c>
      <c r="D232">
        <v>4.7</v>
      </c>
      <c r="E232">
        <v>17739</v>
      </c>
      <c r="F232">
        <v>8</v>
      </c>
      <c r="G232">
        <v>2017</v>
      </c>
      <c r="H232" t="s">
        <v>10</v>
      </c>
      <c r="I232" t="str">
        <f t="shared" si="3"/>
        <v>Cheap</v>
      </c>
      <c r="J232" t="s">
        <v>628</v>
      </c>
    </row>
    <row r="233" spans="1:10" x14ac:dyDescent="0.25">
      <c r="A233">
        <v>232</v>
      </c>
      <c r="B233" t="s">
        <v>307</v>
      </c>
      <c r="C233" t="s">
        <v>308</v>
      </c>
      <c r="D233">
        <v>4.7</v>
      </c>
      <c r="E233">
        <v>17739</v>
      </c>
      <c r="F233">
        <v>8</v>
      </c>
      <c r="G233">
        <v>2018</v>
      </c>
      <c r="H233" t="s">
        <v>10</v>
      </c>
      <c r="I233" t="str">
        <f t="shared" si="3"/>
        <v>Cheap</v>
      </c>
      <c r="J233" t="s">
        <v>628</v>
      </c>
    </row>
    <row r="234" spans="1:10" x14ac:dyDescent="0.25">
      <c r="A234">
        <v>233</v>
      </c>
      <c r="B234" t="s">
        <v>309</v>
      </c>
      <c r="C234" t="s">
        <v>310</v>
      </c>
      <c r="D234">
        <v>4.4000000000000004</v>
      </c>
      <c r="E234">
        <v>3113</v>
      </c>
      <c r="F234">
        <v>6</v>
      </c>
      <c r="G234">
        <v>2017</v>
      </c>
      <c r="H234" t="s">
        <v>10</v>
      </c>
      <c r="I234" t="str">
        <f t="shared" si="3"/>
        <v>Cheap</v>
      </c>
      <c r="J234" t="s">
        <v>628</v>
      </c>
    </row>
    <row r="235" spans="1:10" x14ac:dyDescent="0.25">
      <c r="A235">
        <v>234</v>
      </c>
      <c r="B235" t="s">
        <v>311</v>
      </c>
      <c r="C235" t="s">
        <v>312</v>
      </c>
      <c r="D235">
        <v>4.5999999999999996</v>
      </c>
      <c r="E235">
        <v>5542</v>
      </c>
      <c r="F235">
        <v>10</v>
      </c>
      <c r="G235">
        <v>2014</v>
      </c>
      <c r="H235" t="s">
        <v>10</v>
      </c>
      <c r="I235" t="str">
        <f t="shared" si="3"/>
        <v>Affordable</v>
      </c>
      <c r="J235" t="s">
        <v>628</v>
      </c>
    </row>
    <row r="236" spans="1:10" x14ac:dyDescent="0.25">
      <c r="A236">
        <v>235</v>
      </c>
      <c r="B236" t="s">
        <v>311</v>
      </c>
      <c r="C236" t="s">
        <v>312</v>
      </c>
      <c r="D236">
        <v>4.5999999999999996</v>
      </c>
      <c r="E236">
        <v>5542</v>
      </c>
      <c r="F236">
        <v>10</v>
      </c>
      <c r="G236">
        <v>2015</v>
      </c>
      <c r="H236" t="s">
        <v>10</v>
      </c>
      <c r="I236" t="str">
        <f t="shared" si="3"/>
        <v>Affordable</v>
      </c>
      <c r="J236" t="s">
        <v>628</v>
      </c>
    </row>
    <row r="237" spans="1:10" x14ac:dyDescent="0.25">
      <c r="A237">
        <v>236</v>
      </c>
      <c r="B237" t="s">
        <v>311</v>
      </c>
      <c r="C237" t="s">
        <v>312</v>
      </c>
      <c r="D237">
        <v>4.5999999999999996</v>
      </c>
      <c r="E237">
        <v>5542</v>
      </c>
      <c r="F237">
        <v>10</v>
      </c>
      <c r="G237">
        <v>2016</v>
      </c>
      <c r="H237" t="s">
        <v>10</v>
      </c>
      <c r="I237" t="str">
        <f t="shared" si="3"/>
        <v>Affordable</v>
      </c>
      <c r="J237" t="s">
        <v>628</v>
      </c>
    </row>
    <row r="238" spans="1:10" x14ac:dyDescent="0.25">
      <c r="A238">
        <v>237</v>
      </c>
      <c r="B238" t="s">
        <v>313</v>
      </c>
      <c r="C238" t="s">
        <v>95</v>
      </c>
      <c r="D238">
        <v>4.5</v>
      </c>
      <c r="E238">
        <v>26741</v>
      </c>
      <c r="F238">
        <v>8</v>
      </c>
      <c r="G238">
        <v>2010</v>
      </c>
      <c r="H238" t="s">
        <v>13</v>
      </c>
      <c r="I238" t="str">
        <f t="shared" si="3"/>
        <v>Cheap</v>
      </c>
      <c r="J238" t="s">
        <v>628</v>
      </c>
    </row>
    <row r="239" spans="1:10" x14ac:dyDescent="0.25">
      <c r="A239">
        <v>238</v>
      </c>
      <c r="B239" t="s">
        <v>313</v>
      </c>
      <c r="C239" t="s">
        <v>95</v>
      </c>
      <c r="D239">
        <v>4.5</v>
      </c>
      <c r="E239">
        <v>26741</v>
      </c>
      <c r="F239">
        <v>8</v>
      </c>
      <c r="G239">
        <v>2011</v>
      </c>
      <c r="H239" t="s">
        <v>13</v>
      </c>
      <c r="I239" t="str">
        <f t="shared" si="3"/>
        <v>Cheap</v>
      </c>
      <c r="J239" t="s">
        <v>628</v>
      </c>
    </row>
    <row r="240" spans="1:10" x14ac:dyDescent="0.25">
      <c r="A240">
        <v>239</v>
      </c>
      <c r="B240" t="s">
        <v>313</v>
      </c>
      <c r="C240" t="s">
        <v>95</v>
      </c>
      <c r="D240">
        <v>4.5</v>
      </c>
      <c r="E240">
        <v>26741</v>
      </c>
      <c r="F240">
        <v>8</v>
      </c>
      <c r="G240">
        <v>2012</v>
      </c>
      <c r="H240" t="s">
        <v>13</v>
      </c>
      <c r="I240" t="str">
        <f t="shared" si="3"/>
        <v>Cheap</v>
      </c>
      <c r="J240" t="s">
        <v>628</v>
      </c>
    </row>
    <row r="241" spans="1:10" x14ac:dyDescent="0.25">
      <c r="A241">
        <v>240</v>
      </c>
      <c r="B241" t="s">
        <v>314</v>
      </c>
      <c r="C241" t="s">
        <v>315</v>
      </c>
      <c r="D241">
        <v>4.8</v>
      </c>
      <c r="E241">
        <v>5347</v>
      </c>
      <c r="F241">
        <v>16</v>
      </c>
      <c r="G241">
        <v>2019</v>
      </c>
      <c r="H241" t="s">
        <v>10</v>
      </c>
      <c r="I241" t="str">
        <f t="shared" si="3"/>
        <v>Affordable</v>
      </c>
      <c r="J241" t="s">
        <v>628</v>
      </c>
    </row>
    <row r="242" spans="1:10" x14ac:dyDescent="0.25">
      <c r="A242">
        <v>241</v>
      </c>
      <c r="B242" t="s">
        <v>316</v>
      </c>
      <c r="C242" t="s">
        <v>317</v>
      </c>
      <c r="D242">
        <v>4.8</v>
      </c>
      <c r="E242">
        <v>7866</v>
      </c>
      <c r="F242">
        <v>11</v>
      </c>
      <c r="G242">
        <v>2019</v>
      </c>
      <c r="H242" t="s">
        <v>10</v>
      </c>
      <c r="I242" t="str">
        <f t="shared" si="3"/>
        <v>Affordable</v>
      </c>
      <c r="J242" t="s">
        <v>628</v>
      </c>
    </row>
    <row r="243" spans="1:10" x14ac:dyDescent="0.25">
      <c r="A243">
        <v>242</v>
      </c>
      <c r="B243" t="s">
        <v>318</v>
      </c>
      <c r="C243" t="s">
        <v>82</v>
      </c>
      <c r="D243">
        <v>4.5999999999999996</v>
      </c>
      <c r="E243">
        <v>5680</v>
      </c>
      <c r="F243">
        <v>10</v>
      </c>
      <c r="G243">
        <v>2009</v>
      </c>
      <c r="H243" t="s">
        <v>13</v>
      </c>
      <c r="I243" t="str">
        <f t="shared" si="3"/>
        <v>Affordable</v>
      </c>
      <c r="J243" t="s">
        <v>628</v>
      </c>
    </row>
    <row r="244" spans="1:10" x14ac:dyDescent="0.25">
      <c r="A244">
        <v>243</v>
      </c>
      <c r="B244" t="s">
        <v>319</v>
      </c>
      <c r="C244" t="s">
        <v>320</v>
      </c>
      <c r="D244">
        <v>4.7</v>
      </c>
      <c r="E244">
        <v>5178</v>
      </c>
      <c r="F244">
        <v>9</v>
      </c>
      <c r="G244">
        <v>2016</v>
      </c>
      <c r="H244" t="s">
        <v>10</v>
      </c>
      <c r="I244" t="str">
        <f t="shared" si="3"/>
        <v>Affordable</v>
      </c>
      <c r="J244" t="s">
        <v>628</v>
      </c>
    </row>
    <row r="245" spans="1:10" x14ac:dyDescent="0.25">
      <c r="A245">
        <v>244</v>
      </c>
      <c r="B245" t="s">
        <v>321</v>
      </c>
      <c r="C245" t="s">
        <v>322</v>
      </c>
      <c r="D245">
        <v>4.5999999999999996</v>
      </c>
      <c r="E245">
        <v>8093</v>
      </c>
      <c r="F245">
        <v>14</v>
      </c>
      <c r="G245">
        <v>2012</v>
      </c>
      <c r="H245" t="s">
        <v>10</v>
      </c>
      <c r="I245" t="str">
        <f t="shared" si="3"/>
        <v>Affordable</v>
      </c>
      <c r="J245" t="s">
        <v>628</v>
      </c>
    </row>
    <row r="246" spans="1:10" x14ac:dyDescent="0.25">
      <c r="A246">
        <v>245</v>
      </c>
      <c r="B246" t="s">
        <v>323</v>
      </c>
      <c r="C246" t="s">
        <v>324</v>
      </c>
      <c r="D246">
        <v>4.9000000000000004</v>
      </c>
      <c r="E246">
        <v>3192</v>
      </c>
      <c r="F246">
        <v>22</v>
      </c>
      <c r="G246">
        <v>2017</v>
      </c>
      <c r="H246" t="s">
        <v>10</v>
      </c>
      <c r="I246" t="str">
        <f t="shared" si="3"/>
        <v>Affordable</v>
      </c>
      <c r="J246" t="s">
        <v>628</v>
      </c>
    </row>
    <row r="247" spans="1:10" x14ac:dyDescent="0.25">
      <c r="A247">
        <v>246</v>
      </c>
      <c r="B247" t="s">
        <v>325</v>
      </c>
      <c r="C247" t="s">
        <v>326</v>
      </c>
      <c r="D247">
        <v>4.9000000000000004</v>
      </c>
      <c r="E247">
        <v>21834</v>
      </c>
      <c r="F247">
        <v>8</v>
      </c>
      <c r="G247">
        <v>2012</v>
      </c>
      <c r="H247" t="s">
        <v>13</v>
      </c>
      <c r="I247" t="str">
        <f t="shared" si="3"/>
        <v>Cheap</v>
      </c>
      <c r="J247" t="s">
        <v>628</v>
      </c>
    </row>
    <row r="248" spans="1:10" x14ac:dyDescent="0.25">
      <c r="A248">
        <v>247</v>
      </c>
      <c r="B248" t="s">
        <v>325</v>
      </c>
      <c r="C248" t="s">
        <v>326</v>
      </c>
      <c r="D248">
        <v>4.9000000000000004</v>
      </c>
      <c r="E248">
        <v>21834</v>
      </c>
      <c r="F248">
        <v>8</v>
      </c>
      <c r="G248">
        <v>2013</v>
      </c>
      <c r="H248" t="s">
        <v>13</v>
      </c>
      <c r="I248" t="str">
        <f t="shared" si="3"/>
        <v>Cheap</v>
      </c>
      <c r="J248" t="s">
        <v>628</v>
      </c>
    </row>
    <row r="249" spans="1:10" x14ac:dyDescent="0.25">
      <c r="A249">
        <v>248</v>
      </c>
      <c r="B249" t="s">
        <v>325</v>
      </c>
      <c r="C249" t="s">
        <v>326</v>
      </c>
      <c r="D249">
        <v>4.9000000000000004</v>
      </c>
      <c r="E249">
        <v>21834</v>
      </c>
      <c r="F249">
        <v>8</v>
      </c>
      <c r="G249">
        <v>2014</v>
      </c>
      <c r="H249" t="s">
        <v>13</v>
      </c>
      <c r="I249" t="str">
        <f t="shared" si="3"/>
        <v>Cheap</v>
      </c>
      <c r="J249" t="s">
        <v>628</v>
      </c>
    </row>
    <row r="250" spans="1:10" x14ac:dyDescent="0.25">
      <c r="A250">
        <v>249</v>
      </c>
      <c r="B250" t="s">
        <v>325</v>
      </c>
      <c r="C250" t="s">
        <v>326</v>
      </c>
      <c r="D250">
        <v>4.9000000000000004</v>
      </c>
      <c r="E250">
        <v>21834</v>
      </c>
      <c r="F250">
        <v>8</v>
      </c>
      <c r="G250">
        <v>2015</v>
      </c>
      <c r="H250" t="s">
        <v>13</v>
      </c>
      <c r="I250" t="str">
        <f t="shared" si="3"/>
        <v>Cheap</v>
      </c>
      <c r="J250" t="s">
        <v>628</v>
      </c>
    </row>
    <row r="251" spans="1:10" x14ac:dyDescent="0.25">
      <c r="A251">
        <v>250</v>
      </c>
      <c r="B251" t="s">
        <v>325</v>
      </c>
      <c r="C251" t="s">
        <v>326</v>
      </c>
      <c r="D251">
        <v>4.9000000000000004</v>
      </c>
      <c r="E251">
        <v>21834</v>
      </c>
      <c r="F251">
        <v>8</v>
      </c>
      <c r="G251">
        <v>2016</v>
      </c>
      <c r="H251" t="s">
        <v>13</v>
      </c>
      <c r="I251" t="str">
        <f t="shared" si="3"/>
        <v>Cheap</v>
      </c>
      <c r="J251" t="s">
        <v>628</v>
      </c>
    </row>
    <row r="252" spans="1:10" x14ac:dyDescent="0.25">
      <c r="A252">
        <v>251</v>
      </c>
      <c r="B252" t="s">
        <v>325</v>
      </c>
      <c r="C252" t="s">
        <v>326</v>
      </c>
      <c r="D252">
        <v>4.9000000000000004</v>
      </c>
      <c r="E252">
        <v>21834</v>
      </c>
      <c r="F252">
        <v>8</v>
      </c>
      <c r="G252">
        <v>2017</v>
      </c>
      <c r="H252" t="s">
        <v>13</v>
      </c>
      <c r="I252" t="str">
        <f t="shared" si="3"/>
        <v>Cheap</v>
      </c>
      <c r="J252" t="s">
        <v>628</v>
      </c>
    </row>
    <row r="253" spans="1:10" x14ac:dyDescent="0.25">
      <c r="A253">
        <v>252</v>
      </c>
      <c r="B253" t="s">
        <v>325</v>
      </c>
      <c r="C253" t="s">
        <v>326</v>
      </c>
      <c r="D253">
        <v>4.9000000000000004</v>
      </c>
      <c r="E253">
        <v>21834</v>
      </c>
      <c r="F253">
        <v>8</v>
      </c>
      <c r="G253">
        <v>2018</v>
      </c>
      <c r="H253" t="s">
        <v>13</v>
      </c>
      <c r="I253" t="str">
        <f t="shared" si="3"/>
        <v>Cheap</v>
      </c>
      <c r="J253" t="s">
        <v>628</v>
      </c>
    </row>
    <row r="254" spans="1:10" x14ac:dyDescent="0.25">
      <c r="A254">
        <v>253</v>
      </c>
      <c r="B254" t="s">
        <v>325</v>
      </c>
      <c r="C254" t="s">
        <v>326</v>
      </c>
      <c r="D254">
        <v>4.9000000000000004</v>
      </c>
      <c r="E254">
        <v>21834</v>
      </c>
      <c r="F254">
        <v>8</v>
      </c>
      <c r="G254">
        <v>2019</v>
      </c>
      <c r="H254" t="s">
        <v>13</v>
      </c>
      <c r="I254" t="str">
        <f t="shared" si="3"/>
        <v>Cheap</v>
      </c>
      <c r="J254" t="s">
        <v>628</v>
      </c>
    </row>
    <row r="255" spans="1:10" x14ac:dyDescent="0.25">
      <c r="A255">
        <v>254</v>
      </c>
      <c r="B255" t="s">
        <v>327</v>
      </c>
      <c r="C255" t="s">
        <v>87</v>
      </c>
      <c r="D255">
        <v>4.8</v>
      </c>
      <c r="E255">
        <v>6169</v>
      </c>
      <c r="F255">
        <v>7</v>
      </c>
      <c r="G255">
        <v>2015</v>
      </c>
      <c r="H255" t="s">
        <v>13</v>
      </c>
      <c r="I255" t="str">
        <f t="shared" si="3"/>
        <v>Cheap</v>
      </c>
      <c r="J255" t="s">
        <v>628</v>
      </c>
    </row>
    <row r="256" spans="1:10" x14ac:dyDescent="0.25">
      <c r="A256">
        <v>255</v>
      </c>
      <c r="B256" t="s">
        <v>328</v>
      </c>
      <c r="C256" t="s">
        <v>329</v>
      </c>
      <c r="D256">
        <v>4.2</v>
      </c>
      <c r="E256">
        <v>4519</v>
      </c>
      <c r="F256">
        <v>12</v>
      </c>
      <c r="G256">
        <v>2009</v>
      </c>
      <c r="H256" t="s">
        <v>13</v>
      </c>
      <c r="I256" t="str">
        <f t="shared" si="3"/>
        <v>Affordable</v>
      </c>
      <c r="J256" t="s">
        <v>628</v>
      </c>
    </row>
    <row r="257" spans="1:10" x14ac:dyDescent="0.25">
      <c r="A257">
        <v>256</v>
      </c>
      <c r="B257" t="s">
        <v>330</v>
      </c>
      <c r="C257" t="s">
        <v>331</v>
      </c>
      <c r="D257">
        <v>4.5999999999999996</v>
      </c>
      <c r="E257">
        <v>3163</v>
      </c>
      <c r="F257">
        <v>13</v>
      </c>
      <c r="G257">
        <v>2011</v>
      </c>
      <c r="H257" t="s">
        <v>10</v>
      </c>
      <c r="I257" t="str">
        <f t="shared" si="3"/>
        <v>Affordable</v>
      </c>
      <c r="J257" t="s">
        <v>628</v>
      </c>
    </row>
    <row r="258" spans="1:10" x14ac:dyDescent="0.25">
      <c r="A258">
        <v>257</v>
      </c>
      <c r="B258" t="s">
        <v>330</v>
      </c>
      <c r="C258" t="s">
        <v>331</v>
      </c>
      <c r="D258">
        <v>4.5999999999999996</v>
      </c>
      <c r="E258">
        <v>3163</v>
      </c>
      <c r="F258">
        <v>13</v>
      </c>
      <c r="G258">
        <v>2012</v>
      </c>
      <c r="H258" t="s">
        <v>10</v>
      </c>
      <c r="I258" t="str">
        <f t="shared" si="3"/>
        <v>Affordable</v>
      </c>
      <c r="J258" t="s">
        <v>628</v>
      </c>
    </row>
    <row r="259" spans="1:10" x14ac:dyDescent="0.25">
      <c r="A259">
        <v>258</v>
      </c>
      <c r="B259" t="s">
        <v>332</v>
      </c>
      <c r="C259" t="s">
        <v>280</v>
      </c>
      <c r="D259">
        <v>4.5</v>
      </c>
      <c r="E259">
        <v>1831</v>
      </c>
      <c r="F259">
        <v>9</v>
      </c>
      <c r="G259">
        <v>2017</v>
      </c>
      <c r="H259" t="s">
        <v>10</v>
      </c>
      <c r="I259" t="str">
        <f t="shared" ref="I259:I322" si="4">IF(F259&lt;=8,"Cheap",IF(F259&lt;=40,"Affordable","Expensive"))</f>
        <v>Affordable</v>
      </c>
      <c r="J259" t="s">
        <v>628</v>
      </c>
    </row>
    <row r="260" spans="1:10" x14ac:dyDescent="0.25">
      <c r="A260">
        <v>259</v>
      </c>
      <c r="B260" t="s">
        <v>333</v>
      </c>
      <c r="C260" t="s">
        <v>252</v>
      </c>
      <c r="D260">
        <v>4.3</v>
      </c>
      <c r="E260">
        <v>18904</v>
      </c>
      <c r="F260">
        <v>13</v>
      </c>
      <c r="G260">
        <v>2017</v>
      </c>
      <c r="H260" t="s">
        <v>13</v>
      </c>
      <c r="I260" t="str">
        <f t="shared" si="4"/>
        <v>Affordable</v>
      </c>
      <c r="J260" t="s">
        <v>628</v>
      </c>
    </row>
    <row r="261" spans="1:10" x14ac:dyDescent="0.25">
      <c r="A261">
        <v>260</v>
      </c>
      <c r="B261" t="s">
        <v>334</v>
      </c>
      <c r="C261" t="s">
        <v>335</v>
      </c>
      <c r="D261">
        <v>4.5999999999999996</v>
      </c>
      <c r="E261">
        <v>21930</v>
      </c>
      <c r="F261">
        <v>11</v>
      </c>
      <c r="G261">
        <v>2014</v>
      </c>
      <c r="H261" t="s">
        <v>13</v>
      </c>
      <c r="I261" t="str">
        <f t="shared" si="4"/>
        <v>Affordable</v>
      </c>
      <c r="J261" t="s">
        <v>628</v>
      </c>
    </row>
    <row r="262" spans="1:10" x14ac:dyDescent="0.25">
      <c r="A262">
        <v>261</v>
      </c>
      <c r="B262" t="s">
        <v>336</v>
      </c>
      <c r="C262" t="s">
        <v>110</v>
      </c>
      <c r="D262">
        <v>4.5999999999999996</v>
      </c>
      <c r="E262">
        <v>10426</v>
      </c>
      <c r="F262">
        <v>20</v>
      </c>
      <c r="G262">
        <v>2009</v>
      </c>
      <c r="H262" t="s">
        <v>10</v>
      </c>
      <c r="I262" t="str">
        <f t="shared" si="4"/>
        <v>Affordable</v>
      </c>
      <c r="J262" t="s">
        <v>628</v>
      </c>
    </row>
    <row r="263" spans="1:10" x14ac:dyDescent="0.25">
      <c r="A263">
        <v>262</v>
      </c>
      <c r="B263" t="s">
        <v>336</v>
      </c>
      <c r="C263" t="s">
        <v>110</v>
      </c>
      <c r="D263">
        <v>4.5999999999999996</v>
      </c>
      <c r="E263">
        <v>10426</v>
      </c>
      <c r="F263">
        <v>20</v>
      </c>
      <c r="G263">
        <v>2010</v>
      </c>
      <c r="H263" t="s">
        <v>10</v>
      </c>
      <c r="I263" t="str">
        <f t="shared" si="4"/>
        <v>Affordable</v>
      </c>
      <c r="J263" t="s">
        <v>628</v>
      </c>
    </row>
    <row r="264" spans="1:10" x14ac:dyDescent="0.25">
      <c r="A264">
        <v>263</v>
      </c>
      <c r="B264" t="s">
        <v>337</v>
      </c>
      <c r="C264" t="s">
        <v>338</v>
      </c>
      <c r="D264">
        <v>4.7</v>
      </c>
      <c r="E264">
        <v>10820</v>
      </c>
      <c r="F264">
        <v>5</v>
      </c>
      <c r="G264">
        <v>2018</v>
      </c>
      <c r="H264" t="s">
        <v>10</v>
      </c>
      <c r="I264" t="str">
        <f t="shared" si="4"/>
        <v>Cheap</v>
      </c>
      <c r="J264" t="s">
        <v>628</v>
      </c>
    </row>
    <row r="265" spans="1:10" x14ac:dyDescent="0.25">
      <c r="A265">
        <v>264</v>
      </c>
      <c r="B265" t="s">
        <v>337</v>
      </c>
      <c r="C265" t="s">
        <v>338</v>
      </c>
      <c r="D265">
        <v>4.7</v>
      </c>
      <c r="E265">
        <v>10820</v>
      </c>
      <c r="F265">
        <v>5</v>
      </c>
      <c r="G265">
        <v>2019</v>
      </c>
      <c r="H265" t="s">
        <v>10</v>
      </c>
      <c r="I265" t="str">
        <f t="shared" si="4"/>
        <v>Cheap</v>
      </c>
      <c r="J265" t="s">
        <v>628</v>
      </c>
    </row>
    <row r="266" spans="1:10" x14ac:dyDescent="0.25">
      <c r="A266">
        <v>265</v>
      </c>
      <c r="B266" t="s">
        <v>339</v>
      </c>
      <c r="C266" t="s">
        <v>340</v>
      </c>
      <c r="D266">
        <v>4.8</v>
      </c>
      <c r="E266">
        <v>548</v>
      </c>
      <c r="F266">
        <v>2</v>
      </c>
      <c r="G266">
        <v>2010</v>
      </c>
      <c r="H266" t="s">
        <v>13</v>
      </c>
      <c r="I266" t="str">
        <f t="shared" si="4"/>
        <v>Cheap</v>
      </c>
      <c r="J266" t="s">
        <v>628</v>
      </c>
    </row>
    <row r="267" spans="1:10" x14ac:dyDescent="0.25">
      <c r="A267">
        <v>266</v>
      </c>
      <c r="B267" t="s">
        <v>341</v>
      </c>
      <c r="C267" t="s">
        <v>342</v>
      </c>
      <c r="D267">
        <v>4.8</v>
      </c>
      <c r="E267">
        <v>16990</v>
      </c>
      <c r="F267">
        <v>27</v>
      </c>
      <c r="G267">
        <v>2017</v>
      </c>
      <c r="H267" t="s">
        <v>13</v>
      </c>
      <c r="I267" t="str">
        <f t="shared" si="4"/>
        <v>Affordable</v>
      </c>
      <c r="J267" t="s">
        <v>628</v>
      </c>
    </row>
    <row r="268" spans="1:10" x14ac:dyDescent="0.25">
      <c r="A268">
        <v>267</v>
      </c>
      <c r="B268" t="s">
        <v>341</v>
      </c>
      <c r="C268" t="s">
        <v>342</v>
      </c>
      <c r="D268">
        <v>4.8</v>
      </c>
      <c r="E268">
        <v>16990</v>
      </c>
      <c r="F268">
        <v>27</v>
      </c>
      <c r="G268">
        <v>2018</v>
      </c>
      <c r="H268" t="s">
        <v>13</v>
      </c>
      <c r="I268" t="str">
        <f t="shared" si="4"/>
        <v>Affordable</v>
      </c>
      <c r="J268" t="s">
        <v>628</v>
      </c>
    </row>
    <row r="269" spans="1:10" x14ac:dyDescent="0.25">
      <c r="A269">
        <v>268</v>
      </c>
      <c r="B269" t="s">
        <v>341</v>
      </c>
      <c r="C269" t="s">
        <v>342</v>
      </c>
      <c r="D269">
        <v>4.8</v>
      </c>
      <c r="E269">
        <v>16990</v>
      </c>
      <c r="F269">
        <v>27</v>
      </c>
      <c r="G269">
        <v>2019</v>
      </c>
      <c r="H269" t="s">
        <v>13</v>
      </c>
      <c r="I269" t="str">
        <f t="shared" si="4"/>
        <v>Affordable</v>
      </c>
      <c r="J269" t="s">
        <v>628</v>
      </c>
    </row>
    <row r="270" spans="1:10" x14ac:dyDescent="0.25">
      <c r="A270">
        <v>269</v>
      </c>
      <c r="B270" t="s">
        <v>343</v>
      </c>
      <c r="C270" t="s">
        <v>222</v>
      </c>
      <c r="D270">
        <v>4.7</v>
      </c>
      <c r="E270">
        <v>3503</v>
      </c>
      <c r="F270">
        <v>9</v>
      </c>
      <c r="G270">
        <v>2016</v>
      </c>
      <c r="H270" t="s">
        <v>13</v>
      </c>
      <c r="I270" t="str">
        <f t="shared" si="4"/>
        <v>Affordable</v>
      </c>
      <c r="J270" t="s">
        <v>628</v>
      </c>
    </row>
    <row r="271" spans="1:10" x14ac:dyDescent="0.25">
      <c r="A271">
        <v>270</v>
      </c>
      <c r="B271" t="s">
        <v>344</v>
      </c>
      <c r="C271" t="s">
        <v>345</v>
      </c>
      <c r="D271">
        <v>4.3</v>
      </c>
      <c r="E271">
        <v>13616</v>
      </c>
      <c r="F271">
        <v>10</v>
      </c>
      <c r="G271">
        <v>2012</v>
      </c>
      <c r="H271" t="s">
        <v>10</v>
      </c>
      <c r="I271" t="str">
        <f t="shared" si="4"/>
        <v>Affordable</v>
      </c>
      <c r="J271" t="s">
        <v>628</v>
      </c>
    </row>
    <row r="272" spans="1:10" x14ac:dyDescent="0.25">
      <c r="A272">
        <v>271</v>
      </c>
      <c r="B272" t="s">
        <v>344</v>
      </c>
      <c r="C272" t="s">
        <v>345</v>
      </c>
      <c r="D272">
        <v>4.3</v>
      </c>
      <c r="E272">
        <v>13616</v>
      </c>
      <c r="F272">
        <v>10</v>
      </c>
      <c r="G272">
        <v>2013</v>
      </c>
      <c r="H272" t="s">
        <v>10</v>
      </c>
      <c r="I272" t="str">
        <f t="shared" si="4"/>
        <v>Affordable</v>
      </c>
      <c r="J272" t="s">
        <v>628</v>
      </c>
    </row>
    <row r="273" spans="1:10" x14ac:dyDescent="0.25">
      <c r="A273">
        <v>272</v>
      </c>
      <c r="B273" t="s">
        <v>346</v>
      </c>
      <c r="C273" t="s">
        <v>347</v>
      </c>
      <c r="D273">
        <v>4.5</v>
      </c>
      <c r="E273">
        <v>8580</v>
      </c>
      <c r="F273">
        <v>46</v>
      </c>
      <c r="G273">
        <v>2009</v>
      </c>
      <c r="H273" t="s">
        <v>10</v>
      </c>
      <c r="I273" t="str">
        <f t="shared" si="4"/>
        <v>Expensive</v>
      </c>
      <c r="J273" t="s">
        <v>628</v>
      </c>
    </row>
    <row r="274" spans="1:10" x14ac:dyDescent="0.25">
      <c r="A274">
        <v>273</v>
      </c>
      <c r="B274" t="s">
        <v>346</v>
      </c>
      <c r="C274" t="s">
        <v>347</v>
      </c>
      <c r="D274">
        <v>4.5</v>
      </c>
      <c r="E274">
        <v>8580</v>
      </c>
      <c r="F274">
        <v>46</v>
      </c>
      <c r="G274">
        <v>2010</v>
      </c>
      <c r="H274" t="s">
        <v>10</v>
      </c>
      <c r="I274" t="str">
        <f t="shared" si="4"/>
        <v>Expensive</v>
      </c>
      <c r="J274" t="s">
        <v>628</v>
      </c>
    </row>
    <row r="275" spans="1:10" x14ac:dyDescent="0.25">
      <c r="A275">
        <v>274</v>
      </c>
      <c r="B275" t="s">
        <v>346</v>
      </c>
      <c r="C275" t="s">
        <v>347</v>
      </c>
      <c r="D275">
        <v>4.5</v>
      </c>
      <c r="E275">
        <v>8580</v>
      </c>
      <c r="F275">
        <v>46</v>
      </c>
      <c r="G275">
        <v>2011</v>
      </c>
      <c r="H275" t="s">
        <v>10</v>
      </c>
      <c r="I275" t="str">
        <f t="shared" si="4"/>
        <v>Expensive</v>
      </c>
      <c r="J275" t="s">
        <v>628</v>
      </c>
    </row>
    <row r="276" spans="1:10" x14ac:dyDescent="0.25">
      <c r="A276">
        <v>275</v>
      </c>
      <c r="B276" t="s">
        <v>346</v>
      </c>
      <c r="C276" t="s">
        <v>347</v>
      </c>
      <c r="D276">
        <v>4.5</v>
      </c>
      <c r="E276">
        <v>8580</v>
      </c>
      <c r="F276">
        <v>46</v>
      </c>
      <c r="G276">
        <v>2012</v>
      </c>
      <c r="H276" t="s">
        <v>10</v>
      </c>
      <c r="I276" t="str">
        <f t="shared" si="4"/>
        <v>Expensive</v>
      </c>
      <c r="J276" t="s">
        <v>628</v>
      </c>
    </row>
    <row r="277" spans="1:10" x14ac:dyDescent="0.25">
      <c r="A277">
        <v>276</v>
      </c>
      <c r="B277" t="s">
        <v>346</v>
      </c>
      <c r="C277" t="s">
        <v>347</v>
      </c>
      <c r="D277">
        <v>4.5</v>
      </c>
      <c r="E277">
        <v>8580</v>
      </c>
      <c r="F277">
        <v>46</v>
      </c>
      <c r="G277">
        <v>2013</v>
      </c>
      <c r="H277" t="s">
        <v>10</v>
      </c>
      <c r="I277" t="str">
        <f t="shared" si="4"/>
        <v>Expensive</v>
      </c>
      <c r="J277" t="s">
        <v>628</v>
      </c>
    </row>
    <row r="278" spans="1:10" x14ac:dyDescent="0.25">
      <c r="A278">
        <v>277</v>
      </c>
      <c r="B278" t="s">
        <v>346</v>
      </c>
      <c r="C278" t="s">
        <v>347</v>
      </c>
      <c r="D278">
        <v>4.5</v>
      </c>
      <c r="E278">
        <v>8580</v>
      </c>
      <c r="F278">
        <v>46</v>
      </c>
      <c r="G278">
        <v>2014</v>
      </c>
      <c r="H278" t="s">
        <v>10</v>
      </c>
      <c r="I278" t="str">
        <f t="shared" si="4"/>
        <v>Expensive</v>
      </c>
      <c r="J278" t="s">
        <v>628</v>
      </c>
    </row>
    <row r="279" spans="1:10" x14ac:dyDescent="0.25">
      <c r="A279">
        <v>278</v>
      </c>
      <c r="B279" t="s">
        <v>346</v>
      </c>
      <c r="C279" t="s">
        <v>347</v>
      </c>
      <c r="D279">
        <v>4.5</v>
      </c>
      <c r="E279">
        <v>8580</v>
      </c>
      <c r="F279">
        <v>46</v>
      </c>
      <c r="G279">
        <v>2015</v>
      </c>
      <c r="H279" t="s">
        <v>10</v>
      </c>
      <c r="I279" t="str">
        <f t="shared" si="4"/>
        <v>Expensive</v>
      </c>
      <c r="J279" t="s">
        <v>628</v>
      </c>
    </row>
    <row r="280" spans="1:10" x14ac:dyDescent="0.25">
      <c r="A280">
        <v>279</v>
      </c>
      <c r="B280" t="s">
        <v>346</v>
      </c>
      <c r="C280" t="s">
        <v>347</v>
      </c>
      <c r="D280">
        <v>4.5</v>
      </c>
      <c r="E280">
        <v>8580</v>
      </c>
      <c r="F280">
        <v>46</v>
      </c>
      <c r="G280">
        <v>2016</v>
      </c>
      <c r="H280" t="s">
        <v>10</v>
      </c>
      <c r="I280" t="str">
        <f t="shared" si="4"/>
        <v>Expensive</v>
      </c>
      <c r="J280" t="s">
        <v>628</v>
      </c>
    </row>
    <row r="281" spans="1:10" x14ac:dyDescent="0.25">
      <c r="A281">
        <v>280</v>
      </c>
      <c r="B281" t="s">
        <v>346</v>
      </c>
      <c r="C281" t="s">
        <v>347</v>
      </c>
      <c r="D281">
        <v>4.5</v>
      </c>
      <c r="E281">
        <v>8580</v>
      </c>
      <c r="F281">
        <v>46</v>
      </c>
      <c r="G281">
        <v>2017</v>
      </c>
      <c r="H281" t="s">
        <v>10</v>
      </c>
      <c r="I281" t="str">
        <f t="shared" si="4"/>
        <v>Expensive</v>
      </c>
      <c r="J281" t="s">
        <v>628</v>
      </c>
    </row>
    <row r="282" spans="1:10" x14ac:dyDescent="0.25">
      <c r="A282">
        <v>281</v>
      </c>
      <c r="B282" t="s">
        <v>346</v>
      </c>
      <c r="C282" t="s">
        <v>347</v>
      </c>
      <c r="D282">
        <v>4.5</v>
      </c>
      <c r="E282">
        <v>8580</v>
      </c>
      <c r="F282">
        <v>46</v>
      </c>
      <c r="G282">
        <v>2018</v>
      </c>
      <c r="H282" t="s">
        <v>10</v>
      </c>
      <c r="I282" t="str">
        <f t="shared" si="4"/>
        <v>Expensive</v>
      </c>
      <c r="J282" t="s">
        <v>628</v>
      </c>
    </row>
    <row r="283" spans="1:10" x14ac:dyDescent="0.25">
      <c r="A283">
        <v>282</v>
      </c>
      <c r="B283" t="s">
        <v>348</v>
      </c>
      <c r="C283" t="s">
        <v>349</v>
      </c>
      <c r="D283">
        <v>4.8</v>
      </c>
      <c r="E283">
        <v>4757</v>
      </c>
      <c r="F283">
        <v>4</v>
      </c>
      <c r="G283">
        <v>2017</v>
      </c>
      <c r="H283" t="s">
        <v>13</v>
      </c>
      <c r="I283" t="str">
        <f t="shared" si="4"/>
        <v>Cheap</v>
      </c>
      <c r="J283" t="s">
        <v>628</v>
      </c>
    </row>
    <row r="284" spans="1:10" x14ac:dyDescent="0.25">
      <c r="A284">
        <v>283</v>
      </c>
      <c r="B284" t="s">
        <v>350</v>
      </c>
      <c r="C284" t="s">
        <v>351</v>
      </c>
      <c r="D284">
        <v>4.5999999999999996</v>
      </c>
      <c r="E284">
        <v>10009</v>
      </c>
      <c r="F284">
        <v>20</v>
      </c>
      <c r="G284">
        <v>2012</v>
      </c>
      <c r="H284" t="s">
        <v>10</v>
      </c>
      <c r="I284" t="str">
        <f t="shared" si="4"/>
        <v>Affordable</v>
      </c>
      <c r="J284" t="s">
        <v>628</v>
      </c>
    </row>
    <row r="285" spans="1:10" x14ac:dyDescent="0.25">
      <c r="A285">
        <v>284</v>
      </c>
      <c r="B285" t="s">
        <v>350</v>
      </c>
      <c r="C285" t="s">
        <v>351</v>
      </c>
      <c r="D285">
        <v>4.5999999999999996</v>
      </c>
      <c r="E285">
        <v>10009</v>
      </c>
      <c r="F285">
        <v>7</v>
      </c>
      <c r="G285">
        <v>2013</v>
      </c>
      <c r="H285" t="s">
        <v>10</v>
      </c>
      <c r="I285" t="str">
        <f t="shared" si="4"/>
        <v>Cheap</v>
      </c>
      <c r="J285" t="s">
        <v>628</v>
      </c>
    </row>
    <row r="286" spans="1:10" x14ac:dyDescent="0.25">
      <c r="A286">
        <v>285</v>
      </c>
      <c r="B286" t="s">
        <v>352</v>
      </c>
      <c r="C286" t="s">
        <v>353</v>
      </c>
      <c r="D286">
        <v>4.7</v>
      </c>
      <c r="E286">
        <v>1985</v>
      </c>
      <c r="F286">
        <v>9</v>
      </c>
      <c r="G286">
        <v>2010</v>
      </c>
      <c r="H286" t="s">
        <v>10</v>
      </c>
      <c r="I286" t="str">
        <f t="shared" si="4"/>
        <v>Affordable</v>
      </c>
      <c r="J286" t="s">
        <v>628</v>
      </c>
    </row>
    <row r="287" spans="1:10" x14ac:dyDescent="0.25">
      <c r="A287">
        <v>286</v>
      </c>
      <c r="B287" t="s">
        <v>352</v>
      </c>
      <c r="C287" t="s">
        <v>353</v>
      </c>
      <c r="D287">
        <v>4.7</v>
      </c>
      <c r="E287">
        <v>1985</v>
      </c>
      <c r="F287">
        <v>9</v>
      </c>
      <c r="G287">
        <v>2011</v>
      </c>
      <c r="H287" t="s">
        <v>10</v>
      </c>
      <c r="I287" t="str">
        <f t="shared" si="4"/>
        <v>Affordable</v>
      </c>
      <c r="J287" t="s">
        <v>628</v>
      </c>
    </row>
    <row r="288" spans="1:10" x14ac:dyDescent="0.25">
      <c r="A288">
        <v>287</v>
      </c>
      <c r="B288" t="s">
        <v>354</v>
      </c>
      <c r="C288" t="s">
        <v>355</v>
      </c>
      <c r="D288">
        <v>4.5999999999999996</v>
      </c>
      <c r="E288">
        <v>22536</v>
      </c>
      <c r="F288">
        <v>12</v>
      </c>
      <c r="G288">
        <v>2017</v>
      </c>
      <c r="H288" t="s">
        <v>13</v>
      </c>
      <c r="I288" t="str">
        <f t="shared" si="4"/>
        <v>Affordable</v>
      </c>
      <c r="J288" t="s">
        <v>628</v>
      </c>
    </row>
    <row r="289" spans="1:10" x14ac:dyDescent="0.25">
      <c r="A289">
        <v>288</v>
      </c>
      <c r="B289" t="s">
        <v>354</v>
      </c>
      <c r="C289" t="s">
        <v>355</v>
      </c>
      <c r="D289">
        <v>4.5999999999999996</v>
      </c>
      <c r="E289">
        <v>22536</v>
      </c>
      <c r="F289">
        <v>12</v>
      </c>
      <c r="G289">
        <v>2018</v>
      </c>
      <c r="H289" t="s">
        <v>13</v>
      </c>
      <c r="I289" t="str">
        <f t="shared" si="4"/>
        <v>Affordable</v>
      </c>
      <c r="J289" t="s">
        <v>628</v>
      </c>
    </row>
    <row r="290" spans="1:10" x14ac:dyDescent="0.25">
      <c r="A290">
        <v>289</v>
      </c>
      <c r="B290" t="s">
        <v>356</v>
      </c>
      <c r="C290" t="s">
        <v>357</v>
      </c>
      <c r="D290">
        <v>4.9000000000000004</v>
      </c>
      <c r="E290">
        <v>7150</v>
      </c>
      <c r="F290">
        <v>12</v>
      </c>
      <c r="G290">
        <v>2013</v>
      </c>
      <c r="H290" t="s">
        <v>13</v>
      </c>
      <c r="I290" t="str">
        <f t="shared" si="4"/>
        <v>Affordable</v>
      </c>
      <c r="J290" t="s">
        <v>628</v>
      </c>
    </row>
    <row r="291" spans="1:10" x14ac:dyDescent="0.25">
      <c r="A291">
        <v>290</v>
      </c>
      <c r="B291" t="s">
        <v>358</v>
      </c>
      <c r="C291" t="s">
        <v>357</v>
      </c>
      <c r="D291">
        <v>4.9000000000000004</v>
      </c>
      <c r="E291">
        <v>3836</v>
      </c>
      <c r="F291">
        <v>12</v>
      </c>
      <c r="G291">
        <v>2014</v>
      </c>
      <c r="H291" t="s">
        <v>13</v>
      </c>
      <c r="I291" t="str">
        <f t="shared" si="4"/>
        <v>Affordable</v>
      </c>
      <c r="J291" t="s">
        <v>628</v>
      </c>
    </row>
    <row r="292" spans="1:10" x14ac:dyDescent="0.25">
      <c r="A292">
        <v>291</v>
      </c>
      <c r="B292" t="s">
        <v>359</v>
      </c>
      <c r="C292" t="s">
        <v>360</v>
      </c>
      <c r="D292">
        <v>4.8</v>
      </c>
      <c r="E292">
        <v>7802</v>
      </c>
      <c r="F292">
        <v>20</v>
      </c>
      <c r="G292">
        <v>2018</v>
      </c>
      <c r="H292" t="s">
        <v>10</v>
      </c>
      <c r="I292" t="str">
        <f t="shared" si="4"/>
        <v>Affordable</v>
      </c>
      <c r="J292" t="s">
        <v>628</v>
      </c>
    </row>
    <row r="293" spans="1:10" x14ac:dyDescent="0.25">
      <c r="A293">
        <v>292</v>
      </c>
      <c r="B293" t="s">
        <v>359</v>
      </c>
      <c r="C293" t="s">
        <v>360</v>
      </c>
      <c r="D293">
        <v>4.8</v>
      </c>
      <c r="E293">
        <v>7802</v>
      </c>
      <c r="F293">
        <v>20</v>
      </c>
      <c r="G293">
        <v>2019</v>
      </c>
      <c r="H293" t="s">
        <v>10</v>
      </c>
      <c r="I293" t="str">
        <f t="shared" si="4"/>
        <v>Affordable</v>
      </c>
      <c r="J293" t="s">
        <v>628</v>
      </c>
    </row>
    <row r="294" spans="1:10" x14ac:dyDescent="0.25">
      <c r="A294">
        <v>293</v>
      </c>
      <c r="B294" t="s">
        <v>361</v>
      </c>
      <c r="C294" t="s">
        <v>362</v>
      </c>
      <c r="D294">
        <v>4.5999999999999996</v>
      </c>
      <c r="E294">
        <v>3619</v>
      </c>
      <c r="F294">
        <v>10</v>
      </c>
      <c r="G294">
        <v>2010</v>
      </c>
      <c r="H294" t="s">
        <v>13</v>
      </c>
      <c r="I294" t="str">
        <f t="shared" si="4"/>
        <v>Affordable</v>
      </c>
      <c r="J294" t="s">
        <v>628</v>
      </c>
    </row>
    <row r="295" spans="1:10" x14ac:dyDescent="0.25">
      <c r="A295">
        <v>294</v>
      </c>
      <c r="B295" t="s">
        <v>363</v>
      </c>
      <c r="C295" t="s">
        <v>364</v>
      </c>
      <c r="D295">
        <v>4.8</v>
      </c>
      <c r="E295">
        <v>23047</v>
      </c>
      <c r="F295">
        <v>6</v>
      </c>
      <c r="G295">
        <v>2018</v>
      </c>
      <c r="H295" t="s">
        <v>10</v>
      </c>
      <c r="I295" t="str">
        <f t="shared" si="4"/>
        <v>Cheap</v>
      </c>
      <c r="J295" t="s">
        <v>628</v>
      </c>
    </row>
    <row r="296" spans="1:10" x14ac:dyDescent="0.25">
      <c r="A296">
        <v>295</v>
      </c>
      <c r="B296" t="s">
        <v>363</v>
      </c>
      <c r="C296" t="s">
        <v>364</v>
      </c>
      <c r="D296">
        <v>4.8</v>
      </c>
      <c r="E296">
        <v>23047</v>
      </c>
      <c r="F296">
        <v>6</v>
      </c>
      <c r="G296">
        <v>2019</v>
      </c>
      <c r="H296" t="s">
        <v>10</v>
      </c>
      <c r="I296" t="str">
        <f t="shared" si="4"/>
        <v>Cheap</v>
      </c>
      <c r="J296" t="s">
        <v>628</v>
      </c>
    </row>
    <row r="297" spans="1:10" x14ac:dyDescent="0.25">
      <c r="A297">
        <v>296</v>
      </c>
      <c r="B297" t="s">
        <v>365</v>
      </c>
      <c r="C297" t="s">
        <v>156</v>
      </c>
      <c r="D297">
        <v>4.7</v>
      </c>
      <c r="E297">
        <v>9366</v>
      </c>
      <c r="F297">
        <v>9</v>
      </c>
      <c r="G297">
        <v>2015</v>
      </c>
      <c r="H297" t="s">
        <v>10</v>
      </c>
      <c r="I297" t="str">
        <f t="shared" si="4"/>
        <v>Affordable</v>
      </c>
      <c r="J297" t="s">
        <v>628</v>
      </c>
    </row>
    <row r="298" spans="1:10" x14ac:dyDescent="0.25">
      <c r="A298">
        <v>297</v>
      </c>
      <c r="B298" t="s">
        <v>366</v>
      </c>
      <c r="C298" t="s">
        <v>367</v>
      </c>
      <c r="D298">
        <v>4.7</v>
      </c>
      <c r="E298">
        <v>1265</v>
      </c>
      <c r="F298">
        <v>11</v>
      </c>
      <c r="G298">
        <v>2010</v>
      </c>
      <c r="H298" t="s">
        <v>10</v>
      </c>
      <c r="I298" t="str">
        <f t="shared" si="4"/>
        <v>Affordable</v>
      </c>
      <c r="J298" t="s">
        <v>628</v>
      </c>
    </row>
    <row r="299" spans="1:10" x14ac:dyDescent="0.25">
      <c r="A299">
        <v>298</v>
      </c>
      <c r="B299" t="s">
        <v>368</v>
      </c>
      <c r="C299" t="s">
        <v>369</v>
      </c>
      <c r="D299">
        <v>4.8</v>
      </c>
      <c r="E299">
        <v>3923</v>
      </c>
      <c r="F299">
        <v>16</v>
      </c>
      <c r="G299">
        <v>2018</v>
      </c>
      <c r="H299" t="s">
        <v>10</v>
      </c>
      <c r="I299" t="str">
        <f t="shared" si="4"/>
        <v>Affordable</v>
      </c>
      <c r="J299" t="s">
        <v>628</v>
      </c>
    </row>
    <row r="300" spans="1:10" x14ac:dyDescent="0.25">
      <c r="A300">
        <v>299</v>
      </c>
      <c r="B300" t="s">
        <v>370</v>
      </c>
      <c r="C300" t="s">
        <v>371</v>
      </c>
      <c r="D300">
        <v>4.0999999999999996</v>
      </c>
      <c r="E300">
        <v>2272</v>
      </c>
      <c r="F300">
        <v>6</v>
      </c>
      <c r="G300">
        <v>2013</v>
      </c>
      <c r="H300" t="s">
        <v>10</v>
      </c>
      <c r="I300" t="str">
        <f t="shared" si="4"/>
        <v>Cheap</v>
      </c>
      <c r="J300" t="s">
        <v>628</v>
      </c>
    </row>
    <row r="301" spans="1:10" x14ac:dyDescent="0.25">
      <c r="A301">
        <v>300</v>
      </c>
      <c r="B301" t="s">
        <v>372</v>
      </c>
      <c r="C301" t="s">
        <v>112</v>
      </c>
      <c r="D301">
        <v>4.7</v>
      </c>
      <c r="E301">
        <v>973</v>
      </c>
      <c r="F301">
        <v>25</v>
      </c>
      <c r="G301">
        <v>2009</v>
      </c>
      <c r="H301" t="s">
        <v>13</v>
      </c>
      <c r="I301" t="str">
        <f t="shared" si="4"/>
        <v>Affordable</v>
      </c>
      <c r="J301" t="s">
        <v>628</v>
      </c>
    </row>
    <row r="302" spans="1:10" x14ac:dyDescent="0.25">
      <c r="A302">
        <v>301</v>
      </c>
      <c r="B302" t="s">
        <v>373</v>
      </c>
      <c r="C302" t="s">
        <v>131</v>
      </c>
      <c r="D302">
        <v>4.5999999999999996</v>
      </c>
      <c r="E302">
        <v>220</v>
      </c>
      <c r="F302">
        <v>17</v>
      </c>
      <c r="G302">
        <v>2013</v>
      </c>
      <c r="H302" t="s">
        <v>10</v>
      </c>
      <c r="I302" t="str">
        <f t="shared" si="4"/>
        <v>Affordable</v>
      </c>
      <c r="J302" t="s">
        <v>628</v>
      </c>
    </row>
    <row r="303" spans="1:10" x14ac:dyDescent="0.25">
      <c r="A303">
        <v>302</v>
      </c>
      <c r="B303" t="s">
        <v>374</v>
      </c>
      <c r="C303" t="s">
        <v>282</v>
      </c>
      <c r="D303">
        <v>4.5999999999999996</v>
      </c>
      <c r="E303">
        <v>7827</v>
      </c>
      <c r="F303">
        <v>20</v>
      </c>
      <c r="G303">
        <v>2011</v>
      </c>
      <c r="H303" t="s">
        <v>10</v>
      </c>
      <c r="I303" t="str">
        <f t="shared" si="4"/>
        <v>Affordable</v>
      </c>
      <c r="J303" t="s">
        <v>628</v>
      </c>
    </row>
    <row r="304" spans="1:10" x14ac:dyDescent="0.25">
      <c r="A304">
        <v>303</v>
      </c>
      <c r="B304" t="s">
        <v>374</v>
      </c>
      <c r="C304" t="s">
        <v>282</v>
      </c>
      <c r="D304">
        <v>4.5999999999999996</v>
      </c>
      <c r="E304">
        <v>7827</v>
      </c>
      <c r="F304">
        <v>20</v>
      </c>
      <c r="G304">
        <v>2012</v>
      </c>
      <c r="H304" t="s">
        <v>10</v>
      </c>
      <c r="I304" t="str">
        <f t="shared" si="4"/>
        <v>Affordable</v>
      </c>
      <c r="J304" t="s">
        <v>628</v>
      </c>
    </row>
    <row r="305" spans="1:10" x14ac:dyDescent="0.25">
      <c r="A305">
        <v>304</v>
      </c>
      <c r="B305" t="s">
        <v>375</v>
      </c>
      <c r="C305" t="s">
        <v>376</v>
      </c>
      <c r="D305">
        <v>4.9000000000000004</v>
      </c>
      <c r="E305">
        <v>9382</v>
      </c>
      <c r="F305">
        <v>6</v>
      </c>
      <c r="G305">
        <v>2019</v>
      </c>
      <c r="H305" t="s">
        <v>13</v>
      </c>
      <c r="I305" t="str">
        <f t="shared" si="4"/>
        <v>Cheap</v>
      </c>
      <c r="J305" t="s">
        <v>628</v>
      </c>
    </row>
    <row r="306" spans="1:10" x14ac:dyDescent="0.25">
      <c r="A306">
        <v>305</v>
      </c>
      <c r="B306" t="s">
        <v>377</v>
      </c>
      <c r="C306" t="s">
        <v>378</v>
      </c>
      <c r="D306">
        <v>4</v>
      </c>
      <c r="E306">
        <v>5069</v>
      </c>
      <c r="F306">
        <v>17</v>
      </c>
      <c r="G306">
        <v>2009</v>
      </c>
      <c r="H306" t="s">
        <v>10</v>
      </c>
      <c r="I306" t="str">
        <f t="shared" si="4"/>
        <v>Affordable</v>
      </c>
      <c r="J306" t="s">
        <v>628</v>
      </c>
    </row>
    <row r="307" spans="1:10" x14ac:dyDescent="0.25">
      <c r="A307">
        <v>306</v>
      </c>
      <c r="B307" t="s">
        <v>377</v>
      </c>
      <c r="C307" t="s">
        <v>378</v>
      </c>
      <c r="D307">
        <v>4</v>
      </c>
      <c r="E307">
        <v>5069</v>
      </c>
      <c r="F307">
        <v>17</v>
      </c>
      <c r="G307">
        <v>2010</v>
      </c>
      <c r="H307" t="s">
        <v>10</v>
      </c>
      <c r="I307" t="str">
        <f t="shared" si="4"/>
        <v>Affordable</v>
      </c>
      <c r="J307" t="s">
        <v>628</v>
      </c>
    </row>
    <row r="308" spans="1:10" x14ac:dyDescent="0.25">
      <c r="A308">
        <v>307</v>
      </c>
      <c r="B308" t="s">
        <v>377</v>
      </c>
      <c r="C308" t="s">
        <v>378</v>
      </c>
      <c r="D308">
        <v>4</v>
      </c>
      <c r="E308">
        <v>5069</v>
      </c>
      <c r="F308">
        <v>17</v>
      </c>
      <c r="G308">
        <v>2011</v>
      </c>
      <c r="H308" t="s">
        <v>10</v>
      </c>
      <c r="I308" t="str">
        <f t="shared" si="4"/>
        <v>Affordable</v>
      </c>
      <c r="J308" t="s">
        <v>628</v>
      </c>
    </row>
    <row r="309" spans="1:10" x14ac:dyDescent="0.25">
      <c r="A309">
        <v>308</v>
      </c>
      <c r="B309" t="s">
        <v>377</v>
      </c>
      <c r="C309" t="s">
        <v>378</v>
      </c>
      <c r="D309">
        <v>4</v>
      </c>
      <c r="E309">
        <v>5069</v>
      </c>
      <c r="F309">
        <v>17</v>
      </c>
      <c r="G309">
        <v>2012</v>
      </c>
      <c r="H309" t="s">
        <v>10</v>
      </c>
      <c r="I309" t="str">
        <f t="shared" si="4"/>
        <v>Affordable</v>
      </c>
      <c r="J309" t="s">
        <v>628</v>
      </c>
    </row>
    <row r="310" spans="1:10" x14ac:dyDescent="0.25">
      <c r="A310">
        <v>309</v>
      </c>
      <c r="B310" t="s">
        <v>377</v>
      </c>
      <c r="C310" t="s">
        <v>378</v>
      </c>
      <c r="D310">
        <v>4</v>
      </c>
      <c r="E310">
        <v>5069</v>
      </c>
      <c r="F310">
        <v>17</v>
      </c>
      <c r="G310">
        <v>2013</v>
      </c>
      <c r="H310" t="s">
        <v>10</v>
      </c>
      <c r="I310" t="str">
        <f t="shared" si="4"/>
        <v>Affordable</v>
      </c>
      <c r="J310" t="s">
        <v>628</v>
      </c>
    </row>
    <row r="311" spans="1:10" x14ac:dyDescent="0.25">
      <c r="A311">
        <v>310</v>
      </c>
      <c r="B311" t="s">
        <v>377</v>
      </c>
      <c r="C311" t="s">
        <v>378</v>
      </c>
      <c r="D311">
        <v>4</v>
      </c>
      <c r="E311">
        <v>5069</v>
      </c>
      <c r="F311">
        <v>17</v>
      </c>
      <c r="G311">
        <v>2014</v>
      </c>
      <c r="H311" t="s">
        <v>10</v>
      </c>
      <c r="I311" t="str">
        <f t="shared" si="4"/>
        <v>Affordable</v>
      </c>
      <c r="J311" t="s">
        <v>628</v>
      </c>
    </row>
    <row r="312" spans="1:10" x14ac:dyDescent="0.25">
      <c r="A312">
        <v>311</v>
      </c>
      <c r="B312" t="s">
        <v>377</v>
      </c>
      <c r="C312" t="s">
        <v>378</v>
      </c>
      <c r="D312">
        <v>4</v>
      </c>
      <c r="E312">
        <v>5069</v>
      </c>
      <c r="F312">
        <v>17</v>
      </c>
      <c r="G312">
        <v>2015</v>
      </c>
      <c r="H312" t="s">
        <v>10</v>
      </c>
      <c r="I312" t="str">
        <f t="shared" si="4"/>
        <v>Affordable</v>
      </c>
      <c r="J312" t="s">
        <v>628</v>
      </c>
    </row>
    <row r="313" spans="1:10" x14ac:dyDescent="0.25">
      <c r="A313">
        <v>312</v>
      </c>
      <c r="B313" t="s">
        <v>377</v>
      </c>
      <c r="C313" t="s">
        <v>378</v>
      </c>
      <c r="D313">
        <v>4</v>
      </c>
      <c r="E313">
        <v>5069</v>
      </c>
      <c r="F313">
        <v>17</v>
      </c>
      <c r="G313">
        <v>2016</v>
      </c>
      <c r="H313" t="s">
        <v>10</v>
      </c>
      <c r="I313" t="str">
        <f t="shared" si="4"/>
        <v>Affordable</v>
      </c>
      <c r="J313" t="s">
        <v>628</v>
      </c>
    </row>
    <row r="314" spans="1:10" x14ac:dyDescent="0.25">
      <c r="A314">
        <v>313</v>
      </c>
      <c r="B314" t="s">
        <v>377</v>
      </c>
      <c r="C314" t="s">
        <v>378</v>
      </c>
      <c r="D314">
        <v>4</v>
      </c>
      <c r="E314">
        <v>5069</v>
      </c>
      <c r="F314">
        <v>17</v>
      </c>
      <c r="G314">
        <v>2017</v>
      </c>
      <c r="H314" t="s">
        <v>10</v>
      </c>
      <c r="I314" t="str">
        <f t="shared" si="4"/>
        <v>Affordable</v>
      </c>
      <c r="J314" t="s">
        <v>628</v>
      </c>
    </row>
    <row r="315" spans="1:10" x14ac:dyDescent="0.25">
      <c r="A315">
        <v>314</v>
      </c>
      <c r="B315" t="s">
        <v>379</v>
      </c>
      <c r="C315" t="s">
        <v>380</v>
      </c>
      <c r="D315">
        <v>4.5</v>
      </c>
      <c r="E315">
        <v>1583</v>
      </c>
      <c r="F315">
        <v>18</v>
      </c>
      <c r="G315">
        <v>2009</v>
      </c>
      <c r="H315" t="s">
        <v>10</v>
      </c>
      <c r="I315" t="str">
        <f t="shared" si="4"/>
        <v>Affordable</v>
      </c>
      <c r="J315" t="s">
        <v>628</v>
      </c>
    </row>
    <row r="316" spans="1:10" x14ac:dyDescent="0.25">
      <c r="A316">
        <v>315</v>
      </c>
      <c r="B316" t="s">
        <v>381</v>
      </c>
      <c r="C316" t="s">
        <v>382</v>
      </c>
      <c r="D316">
        <v>4.5999999999999996</v>
      </c>
      <c r="E316">
        <v>1907</v>
      </c>
      <c r="F316">
        <v>13</v>
      </c>
      <c r="G316">
        <v>2010</v>
      </c>
      <c r="H316" t="s">
        <v>10</v>
      </c>
      <c r="I316" t="str">
        <f t="shared" si="4"/>
        <v>Affordable</v>
      </c>
      <c r="J316" t="s">
        <v>628</v>
      </c>
    </row>
    <row r="317" spans="1:10" x14ac:dyDescent="0.25">
      <c r="A317">
        <v>316</v>
      </c>
      <c r="B317" t="s">
        <v>383</v>
      </c>
      <c r="C317" t="s">
        <v>384</v>
      </c>
      <c r="D317">
        <v>4.5</v>
      </c>
      <c r="E317">
        <v>23114</v>
      </c>
      <c r="F317">
        <v>18</v>
      </c>
      <c r="G317">
        <v>2013</v>
      </c>
      <c r="H317" t="s">
        <v>13</v>
      </c>
      <c r="I317" t="str">
        <f t="shared" si="4"/>
        <v>Affordable</v>
      </c>
      <c r="J317" t="s">
        <v>628</v>
      </c>
    </row>
    <row r="318" spans="1:10" x14ac:dyDescent="0.25">
      <c r="A318">
        <v>317</v>
      </c>
      <c r="B318" t="s">
        <v>385</v>
      </c>
      <c r="C318" t="s">
        <v>386</v>
      </c>
      <c r="D318">
        <v>4.4000000000000004</v>
      </c>
      <c r="E318">
        <v>637</v>
      </c>
      <c r="F318">
        <v>20</v>
      </c>
      <c r="G318">
        <v>2010</v>
      </c>
      <c r="H318" t="s">
        <v>10</v>
      </c>
      <c r="I318" t="str">
        <f t="shared" si="4"/>
        <v>Affordable</v>
      </c>
      <c r="J318" t="s">
        <v>628</v>
      </c>
    </row>
    <row r="319" spans="1:10" x14ac:dyDescent="0.25">
      <c r="A319">
        <v>318</v>
      </c>
      <c r="B319" t="s">
        <v>385</v>
      </c>
      <c r="C319" t="s">
        <v>386</v>
      </c>
      <c r="D319">
        <v>4.4000000000000004</v>
      </c>
      <c r="E319">
        <v>637</v>
      </c>
      <c r="F319">
        <v>20</v>
      </c>
      <c r="G319">
        <v>2011</v>
      </c>
      <c r="H319" t="s">
        <v>10</v>
      </c>
      <c r="I319" t="str">
        <f t="shared" si="4"/>
        <v>Affordable</v>
      </c>
      <c r="J319" t="s">
        <v>628</v>
      </c>
    </row>
    <row r="320" spans="1:10" x14ac:dyDescent="0.25">
      <c r="A320">
        <v>319</v>
      </c>
      <c r="B320" t="s">
        <v>387</v>
      </c>
      <c r="C320" t="s">
        <v>388</v>
      </c>
      <c r="D320">
        <v>4.3</v>
      </c>
      <c r="E320">
        <v>2314</v>
      </c>
      <c r="F320">
        <v>22</v>
      </c>
      <c r="G320">
        <v>2011</v>
      </c>
      <c r="H320" t="s">
        <v>10</v>
      </c>
      <c r="I320" t="str">
        <f t="shared" si="4"/>
        <v>Affordable</v>
      </c>
      <c r="J320" t="s">
        <v>628</v>
      </c>
    </row>
    <row r="321" spans="1:10" x14ac:dyDescent="0.25">
      <c r="A321">
        <v>320</v>
      </c>
      <c r="B321" t="s">
        <v>389</v>
      </c>
      <c r="C321" t="s">
        <v>390</v>
      </c>
      <c r="D321">
        <v>4.3</v>
      </c>
      <c r="E321">
        <v>4587</v>
      </c>
      <c r="F321">
        <v>21</v>
      </c>
      <c r="G321">
        <v>2011</v>
      </c>
      <c r="H321" t="s">
        <v>10</v>
      </c>
      <c r="I321" t="str">
        <f t="shared" si="4"/>
        <v>Affordable</v>
      </c>
      <c r="J321" t="s">
        <v>628</v>
      </c>
    </row>
    <row r="322" spans="1:10" x14ac:dyDescent="0.25">
      <c r="A322">
        <v>321</v>
      </c>
      <c r="B322" t="s">
        <v>391</v>
      </c>
      <c r="C322" t="s">
        <v>392</v>
      </c>
      <c r="D322">
        <v>4.7</v>
      </c>
      <c r="E322">
        <v>3477</v>
      </c>
      <c r="F322">
        <v>28</v>
      </c>
      <c r="G322">
        <v>2010</v>
      </c>
      <c r="H322" t="s">
        <v>10</v>
      </c>
      <c r="I322" t="str">
        <f t="shared" si="4"/>
        <v>Affordable</v>
      </c>
      <c r="J322" t="s">
        <v>628</v>
      </c>
    </row>
    <row r="323" spans="1:10" x14ac:dyDescent="0.25">
      <c r="A323">
        <v>322</v>
      </c>
      <c r="B323" t="s">
        <v>391</v>
      </c>
      <c r="C323" t="s">
        <v>392</v>
      </c>
      <c r="D323">
        <v>4.7</v>
      </c>
      <c r="E323">
        <v>3477</v>
      </c>
      <c r="F323">
        <v>28</v>
      </c>
      <c r="G323">
        <v>2011</v>
      </c>
      <c r="H323" t="s">
        <v>10</v>
      </c>
      <c r="I323" t="str">
        <f t="shared" ref="I323:I386" si="5">IF(F323&lt;=8,"Cheap",IF(F323&lt;=40,"Affordable","Expensive"))</f>
        <v>Affordable</v>
      </c>
      <c r="J323" t="s">
        <v>628</v>
      </c>
    </row>
    <row r="324" spans="1:10" x14ac:dyDescent="0.25">
      <c r="A324">
        <v>323</v>
      </c>
      <c r="B324" t="s">
        <v>391</v>
      </c>
      <c r="C324" t="s">
        <v>392</v>
      </c>
      <c r="D324">
        <v>4.7</v>
      </c>
      <c r="E324">
        <v>3477</v>
      </c>
      <c r="F324">
        <v>28</v>
      </c>
      <c r="G324">
        <v>2012</v>
      </c>
      <c r="H324" t="s">
        <v>10</v>
      </c>
      <c r="I324" t="str">
        <f t="shared" si="5"/>
        <v>Affordable</v>
      </c>
      <c r="J324" t="s">
        <v>628</v>
      </c>
    </row>
    <row r="325" spans="1:10" x14ac:dyDescent="0.25">
      <c r="A325">
        <v>324</v>
      </c>
      <c r="B325" t="s">
        <v>391</v>
      </c>
      <c r="C325" t="s">
        <v>392</v>
      </c>
      <c r="D325">
        <v>4.7</v>
      </c>
      <c r="E325">
        <v>3477</v>
      </c>
      <c r="F325">
        <v>28</v>
      </c>
      <c r="G325">
        <v>2013</v>
      </c>
      <c r="H325" t="s">
        <v>10</v>
      </c>
      <c r="I325" t="str">
        <f t="shared" si="5"/>
        <v>Affordable</v>
      </c>
      <c r="J325" t="s">
        <v>628</v>
      </c>
    </row>
    <row r="326" spans="1:10" x14ac:dyDescent="0.25">
      <c r="A326">
        <v>325</v>
      </c>
      <c r="B326" t="s">
        <v>391</v>
      </c>
      <c r="C326" t="s">
        <v>392</v>
      </c>
      <c r="D326">
        <v>4.7</v>
      </c>
      <c r="E326">
        <v>3477</v>
      </c>
      <c r="F326">
        <v>28</v>
      </c>
      <c r="G326">
        <v>2014</v>
      </c>
      <c r="H326" t="s">
        <v>10</v>
      </c>
      <c r="I326" t="str">
        <f t="shared" si="5"/>
        <v>Affordable</v>
      </c>
      <c r="J326" t="s">
        <v>628</v>
      </c>
    </row>
    <row r="327" spans="1:10" x14ac:dyDescent="0.25">
      <c r="A327">
        <v>326</v>
      </c>
      <c r="B327" t="s">
        <v>393</v>
      </c>
      <c r="C327" t="s">
        <v>392</v>
      </c>
      <c r="D327">
        <v>4.8</v>
      </c>
      <c r="E327">
        <v>25554</v>
      </c>
      <c r="F327">
        <v>8</v>
      </c>
      <c r="G327">
        <v>2015</v>
      </c>
      <c r="H327" t="s">
        <v>10</v>
      </c>
      <c r="I327" t="str">
        <f t="shared" si="5"/>
        <v>Cheap</v>
      </c>
      <c r="J327" t="s">
        <v>628</v>
      </c>
    </row>
    <row r="328" spans="1:10" x14ac:dyDescent="0.25">
      <c r="A328">
        <v>327</v>
      </c>
      <c r="B328" t="s">
        <v>393</v>
      </c>
      <c r="C328" t="s">
        <v>392</v>
      </c>
      <c r="D328">
        <v>4.8</v>
      </c>
      <c r="E328">
        <v>25554</v>
      </c>
      <c r="F328">
        <v>8</v>
      </c>
      <c r="G328">
        <v>2016</v>
      </c>
      <c r="H328" t="s">
        <v>10</v>
      </c>
      <c r="I328" t="str">
        <f t="shared" si="5"/>
        <v>Cheap</v>
      </c>
      <c r="J328" t="s">
        <v>628</v>
      </c>
    </row>
    <row r="329" spans="1:10" x14ac:dyDescent="0.25">
      <c r="A329">
        <v>328</v>
      </c>
      <c r="B329" t="s">
        <v>393</v>
      </c>
      <c r="C329" t="s">
        <v>392</v>
      </c>
      <c r="D329">
        <v>4.8</v>
      </c>
      <c r="E329">
        <v>25554</v>
      </c>
      <c r="F329">
        <v>8</v>
      </c>
      <c r="G329">
        <v>2017</v>
      </c>
      <c r="H329" t="s">
        <v>10</v>
      </c>
      <c r="I329" t="str">
        <f t="shared" si="5"/>
        <v>Cheap</v>
      </c>
      <c r="J329" t="s">
        <v>628</v>
      </c>
    </row>
    <row r="330" spans="1:10" x14ac:dyDescent="0.25">
      <c r="A330">
        <v>329</v>
      </c>
      <c r="B330" t="s">
        <v>393</v>
      </c>
      <c r="C330" t="s">
        <v>392</v>
      </c>
      <c r="D330">
        <v>4.8</v>
      </c>
      <c r="E330">
        <v>25554</v>
      </c>
      <c r="F330">
        <v>8</v>
      </c>
      <c r="G330">
        <v>2018</v>
      </c>
      <c r="H330" t="s">
        <v>10</v>
      </c>
      <c r="I330" t="str">
        <f t="shared" si="5"/>
        <v>Cheap</v>
      </c>
      <c r="J330" t="s">
        <v>628</v>
      </c>
    </row>
    <row r="331" spans="1:10" x14ac:dyDescent="0.25">
      <c r="A331">
        <v>330</v>
      </c>
      <c r="B331" t="s">
        <v>393</v>
      </c>
      <c r="C331" t="s">
        <v>392</v>
      </c>
      <c r="D331">
        <v>4.8</v>
      </c>
      <c r="E331">
        <v>25554</v>
      </c>
      <c r="F331">
        <v>8</v>
      </c>
      <c r="G331">
        <v>2019</v>
      </c>
      <c r="H331" t="s">
        <v>10</v>
      </c>
      <c r="I331" t="str">
        <f t="shared" si="5"/>
        <v>Cheap</v>
      </c>
      <c r="J331" t="s">
        <v>628</v>
      </c>
    </row>
    <row r="332" spans="1:10" x14ac:dyDescent="0.25">
      <c r="A332">
        <v>331</v>
      </c>
      <c r="B332" t="s">
        <v>394</v>
      </c>
      <c r="C332" t="s">
        <v>395</v>
      </c>
      <c r="D332">
        <v>4.8</v>
      </c>
      <c r="E332">
        <v>1680</v>
      </c>
      <c r="F332">
        <v>12</v>
      </c>
      <c r="G332">
        <v>2009</v>
      </c>
      <c r="H332" t="s">
        <v>10</v>
      </c>
      <c r="I332" t="str">
        <f t="shared" si="5"/>
        <v>Affordable</v>
      </c>
      <c r="J332" t="s">
        <v>628</v>
      </c>
    </row>
    <row r="333" spans="1:10" x14ac:dyDescent="0.25">
      <c r="A333">
        <v>332</v>
      </c>
      <c r="B333" t="s">
        <v>630</v>
      </c>
      <c r="C333" t="s">
        <v>396</v>
      </c>
      <c r="D333">
        <v>4.5999999999999996</v>
      </c>
      <c r="E333">
        <v>9325</v>
      </c>
      <c r="F333">
        <v>24</v>
      </c>
      <c r="G333">
        <v>2009</v>
      </c>
      <c r="H333" t="s">
        <v>10</v>
      </c>
      <c r="I333" t="str">
        <f t="shared" si="5"/>
        <v>Affordable</v>
      </c>
      <c r="J333" t="s">
        <v>628</v>
      </c>
    </row>
    <row r="334" spans="1:10" x14ac:dyDescent="0.25">
      <c r="A334">
        <v>333</v>
      </c>
      <c r="B334" t="s">
        <v>630</v>
      </c>
      <c r="C334" t="s">
        <v>396</v>
      </c>
      <c r="D334">
        <v>4.5999999999999996</v>
      </c>
      <c r="E334">
        <v>9325</v>
      </c>
      <c r="F334">
        <v>24</v>
      </c>
      <c r="G334">
        <v>2011</v>
      </c>
      <c r="H334" t="s">
        <v>10</v>
      </c>
      <c r="I334" t="str">
        <f t="shared" si="5"/>
        <v>Affordable</v>
      </c>
      <c r="J334" t="s">
        <v>628</v>
      </c>
    </row>
    <row r="335" spans="1:10" x14ac:dyDescent="0.25">
      <c r="A335">
        <v>334</v>
      </c>
      <c r="B335" t="s">
        <v>630</v>
      </c>
      <c r="C335" t="s">
        <v>396</v>
      </c>
      <c r="D335">
        <v>4.5999999999999996</v>
      </c>
      <c r="E335">
        <v>9325</v>
      </c>
      <c r="F335">
        <v>24</v>
      </c>
      <c r="G335">
        <v>2012</v>
      </c>
      <c r="H335" t="s">
        <v>10</v>
      </c>
      <c r="I335" t="str">
        <f t="shared" si="5"/>
        <v>Affordable</v>
      </c>
      <c r="J335" t="s">
        <v>628</v>
      </c>
    </row>
    <row r="336" spans="1:10" x14ac:dyDescent="0.25">
      <c r="A336">
        <v>335</v>
      </c>
      <c r="B336" t="s">
        <v>630</v>
      </c>
      <c r="C336" t="s">
        <v>396</v>
      </c>
      <c r="D336">
        <v>4.5999999999999996</v>
      </c>
      <c r="E336">
        <v>9325</v>
      </c>
      <c r="F336">
        <v>24</v>
      </c>
      <c r="G336">
        <v>2013</v>
      </c>
      <c r="H336" t="s">
        <v>10</v>
      </c>
      <c r="I336" t="str">
        <f t="shared" si="5"/>
        <v>Affordable</v>
      </c>
      <c r="J336" t="s">
        <v>628</v>
      </c>
    </row>
    <row r="337" spans="1:10" x14ac:dyDescent="0.25">
      <c r="A337">
        <v>336</v>
      </c>
      <c r="B337" t="s">
        <v>630</v>
      </c>
      <c r="C337" t="s">
        <v>396</v>
      </c>
      <c r="D337">
        <v>4.7</v>
      </c>
      <c r="E337">
        <v>4725</v>
      </c>
      <c r="F337">
        <v>16</v>
      </c>
      <c r="G337">
        <v>2015</v>
      </c>
      <c r="H337" t="s">
        <v>10</v>
      </c>
      <c r="I337" t="str">
        <f t="shared" si="5"/>
        <v>Affordable</v>
      </c>
      <c r="J337" t="s">
        <v>628</v>
      </c>
    </row>
    <row r="338" spans="1:10" x14ac:dyDescent="0.25">
      <c r="A338">
        <v>337</v>
      </c>
      <c r="B338" t="s">
        <v>630</v>
      </c>
      <c r="C338" t="s">
        <v>396</v>
      </c>
      <c r="D338">
        <v>4.7</v>
      </c>
      <c r="E338">
        <v>4725</v>
      </c>
      <c r="F338">
        <v>16</v>
      </c>
      <c r="G338">
        <v>2016</v>
      </c>
      <c r="H338" t="s">
        <v>10</v>
      </c>
      <c r="I338" t="str">
        <f t="shared" si="5"/>
        <v>Affordable</v>
      </c>
      <c r="J338" t="s">
        <v>628</v>
      </c>
    </row>
    <row r="339" spans="1:10" x14ac:dyDescent="0.25">
      <c r="A339">
        <v>338</v>
      </c>
      <c r="B339" t="s">
        <v>630</v>
      </c>
      <c r="C339" t="s">
        <v>396</v>
      </c>
      <c r="D339">
        <v>4.7</v>
      </c>
      <c r="E339">
        <v>4725</v>
      </c>
      <c r="F339">
        <v>16</v>
      </c>
      <c r="G339">
        <v>2017</v>
      </c>
      <c r="H339" t="s">
        <v>10</v>
      </c>
      <c r="I339" t="str">
        <f t="shared" si="5"/>
        <v>Affordable</v>
      </c>
      <c r="J339" t="s">
        <v>628</v>
      </c>
    </row>
    <row r="340" spans="1:10" x14ac:dyDescent="0.25">
      <c r="A340">
        <v>339</v>
      </c>
      <c r="B340" t="s">
        <v>397</v>
      </c>
      <c r="C340" t="s">
        <v>398</v>
      </c>
      <c r="D340">
        <v>4.7</v>
      </c>
      <c r="E340">
        <v>35799</v>
      </c>
      <c r="F340">
        <v>39</v>
      </c>
      <c r="G340">
        <v>2014</v>
      </c>
      <c r="H340" t="s">
        <v>13</v>
      </c>
      <c r="I340" t="str">
        <f t="shared" si="5"/>
        <v>Affordable</v>
      </c>
      <c r="J340" t="s">
        <v>628</v>
      </c>
    </row>
    <row r="341" spans="1:10" x14ac:dyDescent="0.25">
      <c r="A341">
        <v>340</v>
      </c>
      <c r="B341" t="s">
        <v>399</v>
      </c>
      <c r="C341" t="s">
        <v>400</v>
      </c>
      <c r="D341">
        <v>4.5999999999999996</v>
      </c>
      <c r="E341">
        <v>2580</v>
      </c>
      <c r="F341">
        <v>9</v>
      </c>
      <c r="G341">
        <v>2012</v>
      </c>
      <c r="H341" t="s">
        <v>10</v>
      </c>
      <c r="I341" t="str">
        <f t="shared" si="5"/>
        <v>Affordable</v>
      </c>
      <c r="J341" t="s">
        <v>628</v>
      </c>
    </row>
    <row r="342" spans="1:10" x14ac:dyDescent="0.25">
      <c r="A342">
        <v>341</v>
      </c>
      <c r="B342" t="s">
        <v>401</v>
      </c>
      <c r="C342" t="s">
        <v>402</v>
      </c>
      <c r="D342">
        <v>4.7</v>
      </c>
      <c r="E342">
        <v>11813</v>
      </c>
      <c r="F342">
        <v>10</v>
      </c>
      <c r="G342">
        <v>2010</v>
      </c>
      <c r="H342" t="s">
        <v>13</v>
      </c>
      <c r="I342" t="str">
        <f t="shared" si="5"/>
        <v>Affordable</v>
      </c>
      <c r="J342" t="s">
        <v>628</v>
      </c>
    </row>
    <row r="343" spans="1:10" x14ac:dyDescent="0.25">
      <c r="A343">
        <v>342</v>
      </c>
      <c r="B343" t="s">
        <v>401</v>
      </c>
      <c r="C343" t="s">
        <v>402</v>
      </c>
      <c r="D343">
        <v>4.7</v>
      </c>
      <c r="E343">
        <v>11813</v>
      </c>
      <c r="F343">
        <v>10</v>
      </c>
      <c r="G343">
        <v>2011</v>
      </c>
      <c r="H343" t="s">
        <v>13</v>
      </c>
      <c r="I343" t="str">
        <f t="shared" si="5"/>
        <v>Affordable</v>
      </c>
      <c r="J343" t="s">
        <v>628</v>
      </c>
    </row>
    <row r="344" spans="1:10" x14ac:dyDescent="0.25">
      <c r="A344">
        <v>343</v>
      </c>
      <c r="B344" t="s">
        <v>403</v>
      </c>
      <c r="C344" t="s">
        <v>404</v>
      </c>
      <c r="D344">
        <v>4.7</v>
      </c>
      <c r="E344">
        <v>3536</v>
      </c>
      <c r="F344">
        <v>17</v>
      </c>
      <c r="G344">
        <v>2010</v>
      </c>
      <c r="H344" t="s">
        <v>10</v>
      </c>
      <c r="I344" t="str">
        <f t="shared" si="5"/>
        <v>Affordable</v>
      </c>
      <c r="J344" t="s">
        <v>628</v>
      </c>
    </row>
    <row r="345" spans="1:10" x14ac:dyDescent="0.25">
      <c r="A345">
        <v>344</v>
      </c>
      <c r="B345" t="s">
        <v>405</v>
      </c>
      <c r="C345" t="s">
        <v>340</v>
      </c>
      <c r="D345">
        <v>4.8</v>
      </c>
      <c r="E345">
        <v>6600</v>
      </c>
      <c r="F345">
        <v>11</v>
      </c>
      <c r="G345">
        <v>2014</v>
      </c>
      <c r="H345" t="s">
        <v>13</v>
      </c>
      <c r="I345" t="str">
        <f t="shared" si="5"/>
        <v>Affordable</v>
      </c>
      <c r="J345" t="s">
        <v>628</v>
      </c>
    </row>
    <row r="346" spans="1:10" x14ac:dyDescent="0.25">
      <c r="A346">
        <v>345</v>
      </c>
      <c r="B346" t="s">
        <v>406</v>
      </c>
      <c r="C346" t="s">
        <v>407</v>
      </c>
      <c r="D346">
        <v>4.2</v>
      </c>
      <c r="E346">
        <v>1789</v>
      </c>
      <c r="F346">
        <v>14</v>
      </c>
      <c r="G346">
        <v>2012</v>
      </c>
      <c r="H346" t="s">
        <v>10</v>
      </c>
      <c r="I346" t="str">
        <f t="shared" si="5"/>
        <v>Affordable</v>
      </c>
      <c r="J346" t="s">
        <v>628</v>
      </c>
    </row>
    <row r="347" spans="1:10" x14ac:dyDescent="0.25">
      <c r="A347">
        <v>346</v>
      </c>
      <c r="B347" t="s">
        <v>408</v>
      </c>
      <c r="C347" t="s">
        <v>409</v>
      </c>
      <c r="D347">
        <v>4.8</v>
      </c>
      <c r="E347">
        <v>12361</v>
      </c>
      <c r="F347">
        <v>12</v>
      </c>
      <c r="G347">
        <v>2019</v>
      </c>
      <c r="H347" t="s">
        <v>10</v>
      </c>
      <c r="I347" t="str">
        <f t="shared" si="5"/>
        <v>Affordable</v>
      </c>
      <c r="J347" t="s">
        <v>628</v>
      </c>
    </row>
    <row r="348" spans="1:10" x14ac:dyDescent="0.25">
      <c r="A348">
        <v>347</v>
      </c>
      <c r="B348" t="s">
        <v>410</v>
      </c>
      <c r="C348" t="s">
        <v>411</v>
      </c>
      <c r="D348">
        <v>4.7</v>
      </c>
      <c r="E348">
        <v>858</v>
      </c>
      <c r="F348">
        <v>53</v>
      </c>
      <c r="G348">
        <v>2009</v>
      </c>
      <c r="H348" t="s">
        <v>10</v>
      </c>
      <c r="I348" t="str">
        <f t="shared" si="5"/>
        <v>Expensive</v>
      </c>
      <c r="J348" t="s">
        <v>628</v>
      </c>
    </row>
    <row r="349" spans="1:10" x14ac:dyDescent="0.25">
      <c r="A349">
        <v>348</v>
      </c>
      <c r="B349" t="s">
        <v>412</v>
      </c>
      <c r="C349" t="s">
        <v>413</v>
      </c>
      <c r="D349">
        <v>4.5999999999999996</v>
      </c>
      <c r="E349">
        <v>23148</v>
      </c>
      <c r="F349">
        <v>6</v>
      </c>
      <c r="G349">
        <v>2013</v>
      </c>
      <c r="H349" t="s">
        <v>13</v>
      </c>
      <c r="I349" t="str">
        <f t="shared" si="5"/>
        <v>Cheap</v>
      </c>
      <c r="J349" t="s">
        <v>628</v>
      </c>
    </row>
    <row r="350" spans="1:10" x14ac:dyDescent="0.25">
      <c r="A350">
        <v>349</v>
      </c>
      <c r="B350" t="s">
        <v>412</v>
      </c>
      <c r="C350" t="s">
        <v>413</v>
      </c>
      <c r="D350">
        <v>4.5999999999999996</v>
      </c>
      <c r="E350">
        <v>23148</v>
      </c>
      <c r="F350">
        <v>6</v>
      </c>
      <c r="G350">
        <v>2014</v>
      </c>
      <c r="H350" t="s">
        <v>13</v>
      </c>
      <c r="I350" t="str">
        <f t="shared" si="5"/>
        <v>Cheap</v>
      </c>
      <c r="J350" t="s">
        <v>628</v>
      </c>
    </row>
    <row r="351" spans="1:10" x14ac:dyDescent="0.25">
      <c r="A351">
        <v>350</v>
      </c>
      <c r="B351" t="s">
        <v>414</v>
      </c>
      <c r="C351" t="s">
        <v>415</v>
      </c>
      <c r="D351">
        <v>4.8</v>
      </c>
      <c r="E351">
        <v>8081</v>
      </c>
      <c r="F351">
        <v>8</v>
      </c>
      <c r="G351">
        <v>2014</v>
      </c>
      <c r="H351" t="s">
        <v>13</v>
      </c>
      <c r="I351" t="str">
        <f t="shared" si="5"/>
        <v>Cheap</v>
      </c>
      <c r="J351" t="s">
        <v>628</v>
      </c>
    </row>
    <row r="352" spans="1:10" x14ac:dyDescent="0.25">
      <c r="A352">
        <v>351</v>
      </c>
      <c r="B352" t="s">
        <v>414</v>
      </c>
      <c r="C352" t="s">
        <v>415</v>
      </c>
      <c r="D352">
        <v>4.8</v>
      </c>
      <c r="E352">
        <v>8081</v>
      </c>
      <c r="F352">
        <v>8</v>
      </c>
      <c r="G352">
        <v>2015</v>
      </c>
      <c r="H352" t="s">
        <v>13</v>
      </c>
      <c r="I352" t="str">
        <f t="shared" si="5"/>
        <v>Cheap</v>
      </c>
      <c r="J352" t="s">
        <v>628</v>
      </c>
    </row>
    <row r="353" spans="1:10" x14ac:dyDescent="0.25">
      <c r="A353">
        <v>352</v>
      </c>
      <c r="B353" t="s">
        <v>416</v>
      </c>
      <c r="C353" t="s">
        <v>417</v>
      </c>
      <c r="D353">
        <v>4.8</v>
      </c>
      <c r="E353">
        <v>23358</v>
      </c>
      <c r="F353">
        <v>12</v>
      </c>
      <c r="G353">
        <v>2014</v>
      </c>
      <c r="H353" t="s">
        <v>10</v>
      </c>
      <c r="I353" t="str">
        <f t="shared" si="5"/>
        <v>Affordable</v>
      </c>
      <c r="J353" t="s">
        <v>628</v>
      </c>
    </row>
    <row r="354" spans="1:10" x14ac:dyDescent="0.25">
      <c r="A354">
        <v>353</v>
      </c>
      <c r="B354" t="s">
        <v>416</v>
      </c>
      <c r="C354" t="s">
        <v>417</v>
      </c>
      <c r="D354">
        <v>4.8</v>
      </c>
      <c r="E354">
        <v>23358</v>
      </c>
      <c r="F354">
        <v>12</v>
      </c>
      <c r="G354">
        <v>2015</v>
      </c>
      <c r="H354" t="s">
        <v>10</v>
      </c>
      <c r="I354" t="str">
        <f t="shared" si="5"/>
        <v>Affordable</v>
      </c>
      <c r="J354" t="s">
        <v>628</v>
      </c>
    </row>
    <row r="355" spans="1:10" x14ac:dyDescent="0.25">
      <c r="A355">
        <v>354</v>
      </c>
      <c r="B355" t="s">
        <v>418</v>
      </c>
      <c r="C355" t="s">
        <v>160</v>
      </c>
      <c r="D355">
        <v>3.3</v>
      </c>
      <c r="E355">
        <v>9372</v>
      </c>
      <c r="F355">
        <v>12</v>
      </c>
      <c r="G355">
        <v>2012</v>
      </c>
      <c r="H355" t="s">
        <v>13</v>
      </c>
      <c r="I355" t="str">
        <f t="shared" si="5"/>
        <v>Affordable</v>
      </c>
      <c r="J355" t="s">
        <v>627</v>
      </c>
    </row>
    <row r="356" spans="1:10" x14ac:dyDescent="0.25">
      <c r="A356">
        <v>355</v>
      </c>
      <c r="B356" t="s">
        <v>419</v>
      </c>
      <c r="C356" t="s">
        <v>420</v>
      </c>
      <c r="D356">
        <v>4.7</v>
      </c>
      <c r="E356">
        <v>4633</v>
      </c>
      <c r="F356">
        <v>21</v>
      </c>
      <c r="G356">
        <v>2011</v>
      </c>
      <c r="H356" t="s">
        <v>10</v>
      </c>
      <c r="I356" t="str">
        <f t="shared" si="5"/>
        <v>Affordable</v>
      </c>
      <c r="J356" t="s">
        <v>628</v>
      </c>
    </row>
    <row r="357" spans="1:10" x14ac:dyDescent="0.25">
      <c r="A357">
        <v>356</v>
      </c>
      <c r="B357" t="s">
        <v>421</v>
      </c>
      <c r="C357" t="s">
        <v>422</v>
      </c>
      <c r="D357">
        <v>4.3</v>
      </c>
      <c r="E357">
        <v>13061</v>
      </c>
      <c r="F357">
        <v>6</v>
      </c>
      <c r="G357">
        <v>2018</v>
      </c>
      <c r="H357" t="s">
        <v>10</v>
      </c>
      <c r="I357" t="str">
        <f t="shared" si="5"/>
        <v>Cheap</v>
      </c>
      <c r="J357" t="s">
        <v>628</v>
      </c>
    </row>
    <row r="358" spans="1:10" x14ac:dyDescent="0.25">
      <c r="A358">
        <v>357</v>
      </c>
      <c r="B358" t="s">
        <v>421</v>
      </c>
      <c r="C358" t="s">
        <v>422</v>
      </c>
      <c r="D358">
        <v>4.3</v>
      </c>
      <c r="E358">
        <v>13061</v>
      </c>
      <c r="F358">
        <v>6</v>
      </c>
      <c r="G358">
        <v>2019</v>
      </c>
      <c r="H358" t="s">
        <v>10</v>
      </c>
      <c r="I358" t="str">
        <f t="shared" si="5"/>
        <v>Cheap</v>
      </c>
      <c r="J358" t="s">
        <v>628</v>
      </c>
    </row>
    <row r="359" spans="1:10" x14ac:dyDescent="0.25">
      <c r="A359">
        <v>358</v>
      </c>
      <c r="B359" t="s">
        <v>423</v>
      </c>
      <c r="C359" t="s">
        <v>384</v>
      </c>
      <c r="D359">
        <v>4.3</v>
      </c>
      <c r="E359">
        <v>3523</v>
      </c>
      <c r="F359">
        <v>13</v>
      </c>
      <c r="G359">
        <v>2010</v>
      </c>
      <c r="H359" t="s">
        <v>13</v>
      </c>
      <c r="I359" t="str">
        <f t="shared" si="5"/>
        <v>Affordable</v>
      </c>
      <c r="J359" t="s">
        <v>628</v>
      </c>
    </row>
    <row r="360" spans="1:10" x14ac:dyDescent="0.25">
      <c r="A360">
        <v>359</v>
      </c>
      <c r="B360" t="s">
        <v>424</v>
      </c>
      <c r="C360" t="s">
        <v>425</v>
      </c>
      <c r="D360">
        <v>4.8</v>
      </c>
      <c r="E360">
        <v>2774</v>
      </c>
      <c r="F360">
        <v>0</v>
      </c>
      <c r="G360">
        <v>2016</v>
      </c>
      <c r="H360" t="s">
        <v>10</v>
      </c>
      <c r="I360" t="str">
        <f t="shared" si="5"/>
        <v>Cheap</v>
      </c>
      <c r="J360" t="s">
        <v>628</v>
      </c>
    </row>
    <row r="361" spans="1:10" x14ac:dyDescent="0.25">
      <c r="A361">
        <v>360</v>
      </c>
      <c r="B361" t="s">
        <v>426</v>
      </c>
      <c r="C361" t="s">
        <v>427</v>
      </c>
      <c r="D361">
        <v>4.4000000000000004</v>
      </c>
      <c r="E361">
        <v>440</v>
      </c>
      <c r="F361">
        <v>11</v>
      </c>
      <c r="G361">
        <v>2010</v>
      </c>
      <c r="H361" t="s">
        <v>10</v>
      </c>
      <c r="I361" t="str">
        <f t="shared" si="5"/>
        <v>Affordable</v>
      </c>
      <c r="J361" t="s">
        <v>628</v>
      </c>
    </row>
    <row r="362" spans="1:10" x14ac:dyDescent="0.25">
      <c r="A362">
        <v>361</v>
      </c>
      <c r="B362" t="s">
        <v>428</v>
      </c>
      <c r="C362" t="s">
        <v>429</v>
      </c>
      <c r="D362">
        <v>4.8</v>
      </c>
      <c r="E362">
        <v>8922</v>
      </c>
      <c r="F362">
        <v>9</v>
      </c>
      <c r="G362">
        <v>2013</v>
      </c>
      <c r="H362" t="s">
        <v>13</v>
      </c>
      <c r="I362" t="str">
        <f t="shared" si="5"/>
        <v>Affordable</v>
      </c>
      <c r="J362" t="s">
        <v>628</v>
      </c>
    </row>
    <row r="363" spans="1:10" x14ac:dyDescent="0.25">
      <c r="A363">
        <v>362</v>
      </c>
      <c r="B363" t="s">
        <v>428</v>
      </c>
      <c r="C363" t="s">
        <v>429</v>
      </c>
      <c r="D363">
        <v>4.8</v>
      </c>
      <c r="E363">
        <v>8922</v>
      </c>
      <c r="F363">
        <v>9</v>
      </c>
      <c r="G363">
        <v>2014</v>
      </c>
      <c r="H363" t="s">
        <v>13</v>
      </c>
      <c r="I363" t="str">
        <f t="shared" si="5"/>
        <v>Affordable</v>
      </c>
      <c r="J363" t="s">
        <v>628</v>
      </c>
    </row>
    <row r="364" spans="1:10" x14ac:dyDescent="0.25">
      <c r="A364">
        <v>363</v>
      </c>
      <c r="B364" t="s">
        <v>428</v>
      </c>
      <c r="C364" t="s">
        <v>429</v>
      </c>
      <c r="D364">
        <v>4.8</v>
      </c>
      <c r="E364">
        <v>8922</v>
      </c>
      <c r="F364">
        <v>9</v>
      </c>
      <c r="G364">
        <v>2015</v>
      </c>
      <c r="H364" t="s">
        <v>13</v>
      </c>
      <c r="I364" t="str">
        <f t="shared" si="5"/>
        <v>Affordable</v>
      </c>
      <c r="J364" t="s">
        <v>628</v>
      </c>
    </row>
    <row r="365" spans="1:10" x14ac:dyDescent="0.25">
      <c r="A365">
        <v>364</v>
      </c>
      <c r="B365" t="s">
        <v>430</v>
      </c>
      <c r="C365" t="s">
        <v>431</v>
      </c>
      <c r="D365">
        <v>4.0999999999999996</v>
      </c>
      <c r="E365">
        <v>2023</v>
      </c>
      <c r="F365">
        <v>15</v>
      </c>
      <c r="G365">
        <v>2011</v>
      </c>
      <c r="H365" t="s">
        <v>10</v>
      </c>
      <c r="I365" t="str">
        <f t="shared" si="5"/>
        <v>Affordable</v>
      </c>
      <c r="J365" t="s">
        <v>628</v>
      </c>
    </row>
    <row r="366" spans="1:10" x14ac:dyDescent="0.25">
      <c r="A366">
        <v>365</v>
      </c>
      <c r="B366" t="s">
        <v>432</v>
      </c>
      <c r="C366" t="s">
        <v>433</v>
      </c>
      <c r="D366">
        <v>4</v>
      </c>
      <c r="E366">
        <v>1859</v>
      </c>
      <c r="F366">
        <v>11</v>
      </c>
      <c r="G366">
        <v>2009</v>
      </c>
      <c r="H366" t="s">
        <v>13</v>
      </c>
      <c r="I366" t="str">
        <f t="shared" si="5"/>
        <v>Affordable</v>
      </c>
      <c r="J366" t="s">
        <v>628</v>
      </c>
    </row>
    <row r="367" spans="1:10" x14ac:dyDescent="0.25">
      <c r="A367">
        <v>366</v>
      </c>
      <c r="B367" t="s">
        <v>434</v>
      </c>
      <c r="C367" t="s">
        <v>296</v>
      </c>
      <c r="D367">
        <v>4.7</v>
      </c>
      <c r="E367">
        <v>50482</v>
      </c>
      <c r="F367">
        <v>13</v>
      </c>
      <c r="G367">
        <v>2012</v>
      </c>
      <c r="H367" t="s">
        <v>13</v>
      </c>
      <c r="I367" t="str">
        <f t="shared" si="5"/>
        <v>Affordable</v>
      </c>
      <c r="J367" t="s">
        <v>628</v>
      </c>
    </row>
    <row r="368" spans="1:10" x14ac:dyDescent="0.25">
      <c r="A368">
        <v>367</v>
      </c>
      <c r="B368" t="s">
        <v>434</v>
      </c>
      <c r="C368" t="s">
        <v>296</v>
      </c>
      <c r="D368">
        <v>4.7</v>
      </c>
      <c r="E368">
        <v>50482</v>
      </c>
      <c r="F368">
        <v>13</v>
      </c>
      <c r="G368">
        <v>2013</v>
      </c>
      <c r="H368" t="s">
        <v>13</v>
      </c>
      <c r="I368" t="str">
        <f t="shared" si="5"/>
        <v>Affordable</v>
      </c>
      <c r="J368" t="s">
        <v>628</v>
      </c>
    </row>
    <row r="369" spans="1:10" x14ac:dyDescent="0.25">
      <c r="A369">
        <v>368</v>
      </c>
      <c r="B369" t="s">
        <v>434</v>
      </c>
      <c r="C369" t="s">
        <v>296</v>
      </c>
      <c r="D369">
        <v>4.7</v>
      </c>
      <c r="E369">
        <v>50482</v>
      </c>
      <c r="F369">
        <v>7</v>
      </c>
      <c r="G369">
        <v>2014</v>
      </c>
      <c r="H369" t="s">
        <v>13</v>
      </c>
      <c r="I369" t="str">
        <f t="shared" si="5"/>
        <v>Cheap</v>
      </c>
      <c r="J369" t="s">
        <v>628</v>
      </c>
    </row>
    <row r="370" spans="1:10" x14ac:dyDescent="0.25">
      <c r="A370">
        <v>369</v>
      </c>
      <c r="B370" t="s">
        <v>434</v>
      </c>
      <c r="C370" t="s">
        <v>296</v>
      </c>
      <c r="D370">
        <v>4.7</v>
      </c>
      <c r="E370">
        <v>50482</v>
      </c>
      <c r="F370">
        <v>13</v>
      </c>
      <c r="G370">
        <v>2014</v>
      </c>
      <c r="H370" t="s">
        <v>13</v>
      </c>
      <c r="I370" t="str">
        <f t="shared" si="5"/>
        <v>Affordable</v>
      </c>
      <c r="J370" t="s">
        <v>628</v>
      </c>
    </row>
    <row r="371" spans="1:10" x14ac:dyDescent="0.25">
      <c r="A371">
        <v>370</v>
      </c>
      <c r="B371" t="s">
        <v>435</v>
      </c>
      <c r="C371" t="s">
        <v>436</v>
      </c>
      <c r="D371">
        <v>4.5999999999999996</v>
      </c>
      <c r="E371">
        <v>3207</v>
      </c>
      <c r="F371">
        <v>6</v>
      </c>
      <c r="G371">
        <v>2009</v>
      </c>
      <c r="H371" t="s">
        <v>10</v>
      </c>
      <c r="I371" t="str">
        <f t="shared" si="5"/>
        <v>Cheap</v>
      </c>
      <c r="J371" t="s">
        <v>628</v>
      </c>
    </row>
    <row r="372" spans="1:10" x14ac:dyDescent="0.25">
      <c r="A372">
        <v>371</v>
      </c>
      <c r="B372" t="s">
        <v>435</v>
      </c>
      <c r="C372" t="s">
        <v>436</v>
      </c>
      <c r="D372">
        <v>4.5999999999999996</v>
      </c>
      <c r="E372">
        <v>3207</v>
      </c>
      <c r="F372">
        <v>6</v>
      </c>
      <c r="G372">
        <v>2010</v>
      </c>
      <c r="H372" t="s">
        <v>10</v>
      </c>
      <c r="I372" t="str">
        <f t="shared" si="5"/>
        <v>Cheap</v>
      </c>
      <c r="J372" t="s">
        <v>628</v>
      </c>
    </row>
    <row r="373" spans="1:10" x14ac:dyDescent="0.25">
      <c r="A373">
        <v>372</v>
      </c>
      <c r="B373" t="s">
        <v>435</v>
      </c>
      <c r="C373" t="s">
        <v>436</v>
      </c>
      <c r="D373">
        <v>4.5999999999999996</v>
      </c>
      <c r="E373">
        <v>3207</v>
      </c>
      <c r="F373">
        <v>6</v>
      </c>
      <c r="G373">
        <v>2011</v>
      </c>
      <c r="H373" t="s">
        <v>10</v>
      </c>
      <c r="I373" t="str">
        <f t="shared" si="5"/>
        <v>Cheap</v>
      </c>
      <c r="J373" t="s">
        <v>628</v>
      </c>
    </row>
    <row r="374" spans="1:10" x14ac:dyDescent="0.25">
      <c r="A374">
        <v>373</v>
      </c>
      <c r="B374" t="s">
        <v>435</v>
      </c>
      <c r="C374" t="s">
        <v>436</v>
      </c>
      <c r="D374">
        <v>4.5999999999999996</v>
      </c>
      <c r="E374">
        <v>3207</v>
      </c>
      <c r="F374">
        <v>6</v>
      </c>
      <c r="G374">
        <v>2012</v>
      </c>
      <c r="H374" t="s">
        <v>10</v>
      </c>
      <c r="I374" t="str">
        <f t="shared" si="5"/>
        <v>Cheap</v>
      </c>
      <c r="J374" t="s">
        <v>628</v>
      </c>
    </row>
    <row r="375" spans="1:10" x14ac:dyDescent="0.25">
      <c r="A375">
        <v>374</v>
      </c>
      <c r="B375" t="s">
        <v>435</v>
      </c>
      <c r="C375" t="s">
        <v>436</v>
      </c>
      <c r="D375">
        <v>4.5999999999999996</v>
      </c>
      <c r="E375">
        <v>3207</v>
      </c>
      <c r="F375">
        <v>6</v>
      </c>
      <c r="G375">
        <v>2013</v>
      </c>
      <c r="H375" t="s">
        <v>10</v>
      </c>
      <c r="I375" t="str">
        <f t="shared" si="5"/>
        <v>Cheap</v>
      </c>
      <c r="J375" t="s">
        <v>628</v>
      </c>
    </row>
    <row r="376" spans="1:10" x14ac:dyDescent="0.25">
      <c r="A376">
        <v>375</v>
      </c>
      <c r="B376" t="s">
        <v>437</v>
      </c>
      <c r="C376" t="s">
        <v>392</v>
      </c>
      <c r="D376">
        <v>4.5999999999999996</v>
      </c>
      <c r="E376">
        <v>803</v>
      </c>
      <c r="F376">
        <v>9</v>
      </c>
      <c r="G376">
        <v>2009</v>
      </c>
      <c r="H376" t="s">
        <v>10</v>
      </c>
      <c r="I376" t="str">
        <f t="shared" si="5"/>
        <v>Affordable</v>
      </c>
      <c r="J376" t="s">
        <v>628</v>
      </c>
    </row>
    <row r="377" spans="1:10" x14ac:dyDescent="0.25">
      <c r="A377">
        <v>376</v>
      </c>
      <c r="B377" t="s">
        <v>438</v>
      </c>
      <c r="C377" t="s">
        <v>439</v>
      </c>
      <c r="D377">
        <v>4.7</v>
      </c>
      <c r="E377">
        <v>23308</v>
      </c>
      <c r="F377">
        <v>6</v>
      </c>
      <c r="G377">
        <v>2013</v>
      </c>
      <c r="H377" t="s">
        <v>10</v>
      </c>
      <c r="I377" t="str">
        <f t="shared" si="5"/>
        <v>Cheap</v>
      </c>
      <c r="J377" t="s">
        <v>628</v>
      </c>
    </row>
    <row r="378" spans="1:10" x14ac:dyDescent="0.25">
      <c r="A378">
        <v>377</v>
      </c>
      <c r="B378" t="s">
        <v>438</v>
      </c>
      <c r="C378" t="s">
        <v>439</v>
      </c>
      <c r="D378">
        <v>4.7</v>
      </c>
      <c r="E378">
        <v>23308</v>
      </c>
      <c r="F378">
        <v>6</v>
      </c>
      <c r="G378">
        <v>2015</v>
      </c>
      <c r="H378" t="s">
        <v>10</v>
      </c>
      <c r="I378" t="str">
        <f t="shared" si="5"/>
        <v>Cheap</v>
      </c>
      <c r="J378" t="s">
        <v>628</v>
      </c>
    </row>
    <row r="379" spans="1:10" x14ac:dyDescent="0.25">
      <c r="A379">
        <v>378</v>
      </c>
      <c r="B379" t="s">
        <v>438</v>
      </c>
      <c r="C379" t="s">
        <v>439</v>
      </c>
      <c r="D379">
        <v>4.7</v>
      </c>
      <c r="E379">
        <v>23308</v>
      </c>
      <c r="F379">
        <v>6</v>
      </c>
      <c r="G379">
        <v>2016</v>
      </c>
      <c r="H379" t="s">
        <v>10</v>
      </c>
      <c r="I379" t="str">
        <f t="shared" si="5"/>
        <v>Cheap</v>
      </c>
      <c r="J379" t="s">
        <v>628</v>
      </c>
    </row>
    <row r="380" spans="1:10" x14ac:dyDescent="0.25">
      <c r="A380">
        <v>379</v>
      </c>
      <c r="B380" t="s">
        <v>438</v>
      </c>
      <c r="C380" t="s">
        <v>439</v>
      </c>
      <c r="D380">
        <v>4.7</v>
      </c>
      <c r="E380">
        <v>23308</v>
      </c>
      <c r="F380">
        <v>6</v>
      </c>
      <c r="G380">
        <v>2017</v>
      </c>
      <c r="H380" t="s">
        <v>10</v>
      </c>
      <c r="I380" t="str">
        <f t="shared" si="5"/>
        <v>Cheap</v>
      </c>
      <c r="J380" t="s">
        <v>628</v>
      </c>
    </row>
    <row r="381" spans="1:10" x14ac:dyDescent="0.25">
      <c r="A381">
        <v>380</v>
      </c>
      <c r="B381" t="s">
        <v>438</v>
      </c>
      <c r="C381" t="s">
        <v>439</v>
      </c>
      <c r="D381">
        <v>4.7</v>
      </c>
      <c r="E381">
        <v>23308</v>
      </c>
      <c r="F381">
        <v>6</v>
      </c>
      <c r="G381">
        <v>2018</v>
      </c>
      <c r="H381" t="s">
        <v>10</v>
      </c>
      <c r="I381" t="str">
        <f t="shared" si="5"/>
        <v>Cheap</v>
      </c>
      <c r="J381" t="s">
        <v>628</v>
      </c>
    </row>
    <row r="382" spans="1:10" x14ac:dyDescent="0.25">
      <c r="A382">
        <v>381</v>
      </c>
      <c r="B382" t="s">
        <v>438</v>
      </c>
      <c r="C382" t="s">
        <v>439</v>
      </c>
      <c r="D382">
        <v>4.7</v>
      </c>
      <c r="E382">
        <v>23308</v>
      </c>
      <c r="F382">
        <v>6</v>
      </c>
      <c r="G382">
        <v>2019</v>
      </c>
      <c r="H382" t="s">
        <v>10</v>
      </c>
      <c r="I382" t="str">
        <f t="shared" si="5"/>
        <v>Cheap</v>
      </c>
      <c r="J382" t="s">
        <v>628</v>
      </c>
    </row>
    <row r="383" spans="1:10" x14ac:dyDescent="0.25">
      <c r="A383">
        <v>382</v>
      </c>
      <c r="B383" t="s">
        <v>440</v>
      </c>
      <c r="C383" t="s">
        <v>87</v>
      </c>
      <c r="D383">
        <v>4.8</v>
      </c>
      <c r="E383">
        <v>5836</v>
      </c>
      <c r="F383">
        <v>0</v>
      </c>
      <c r="G383">
        <v>2017</v>
      </c>
      <c r="H383" t="s">
        <v>13</v>
      </c>
      <c r="I383" t="str">
        <f t="shared" si="5"/>
        <v>Cheap</v>
      </c>
      <c r="J383" t="s">
        <v>628</v>
      </c>
    </row>
    <row r="384" spans="1:10" x14ac:dyDescent="0.25">
      <c r="A384">
        <v>383</v>
      </c>
      <c r="B384" t="s">
        <v>441</v>
      </c>
      <c r="C384" t="s">
        <v>442</v>
      </c>
      <c r="D384">
        <v>4.0999999999999996</v>
      </c>
      <c r="E384">
        <v>79446</v>
      </c>
      <c r="F384">
        <v>18</v>
      </c>
      <c r="G384">
        <v>2015</v>
      </c>
      <c r="H384" t="s">
        <v>13</v>
      </c>
      <c r="I384" t="str">
        <f t="shared" si="5"/>
        <v>Affordable</v>
      </c>
      <c r="J384" t="s">
        <v>628</v>
      </c>
    </row>
    <row r="385" spans="1:10" x14ac:dyDescent="0.25">
      <c r="A385">
        <v>384</v>
      </c>
      <c r="B385" t="s">
        <v>441</v>
      </c>
      <c r="C385" t="s">
        <v>442</v>
      </c>
      <c r="D385">
        <v>4.0999999999999996</v>
      </c>
      <c r="E385">
        <v>79446</v>
      </c>
      <c r="F385">
        <v>7</v>
      </c>
      <c r="G385">
        <v>2016</v>
      </c>
      <c r="H385" t="s">
        <v>13</v>
      </c>
      <c r="I385" t="str">
        <f t="shared" si="5"/>
        <v>Cheap</v>
      </c>
      <c r="J385" t="s">
        <v>628</v>
      </c>
    </row>
    <row r="386" spans="1:10" x14ac:dyDescent="0.25">
      <c r="A386">
        <v>385</v>
      </c>
      <c r="B386" t="s">
        <v>443</v>
      </c>
      <c r="C386" t="s">
        <v>444</v>
      </c>
      <c r="D386">
        <v>4.7</v>
      </c>
      <c r="E386">
        <v>7747</v>
      </c>
      <c r="F386">
        <v>14</v>
      </c>
      <c r="G386">
        <v>2010</v>
      </c>
      <c r="H386" t="s">
        <v>13</v>
      </c>
      <c r="I386" t="str">
        <f t="shared" si="5"/>
        <v>Affordable</v>
      </c>
      <c r="J386" t="s">
        <v>628</v>
      </c>
    </row>
    <row r="387" spans="1:10" x14ac:dyDescent="0.25">
      <c r="A387">
        <v>386</v>
      </c>
      <c r="B387" t="s">
        <v>443</v>
      </c>
      <c r="C387" t="s">
        <v>444</v>
      </c>
      <c r="D387">
        <v>4.7</v>
      </c>
      <c r="E387">
        <v>7747</v>
      </c>
      <c r="F387">
        <v>14</v>
      </c>
      <c r="G387">
        <v>2011</v>
      </c>
      <c r="H387" t="s">
        <v>13</v>
      </c>
      <c r="I387" t="str">
        <f t="shared" ref="I387:I450" si="6">IF(F387&lt;=8,"Cheap",IF(F387&lt;=40,"Affordable","Expensive"))</f>
        <v>Affordable</v>
      </c>
      <c r="J387" t="s">
        <v>628</v>
      </c>
    </row>
    <row r="388" spans="1:10" x14ac:dyDescent="0.25">
      <c r="A388">
        <v>387</v>
      </c>
      <c r="B388" t="s">
        <v>445</v>
      </c>
      <c r="C388" t="s">
        <v>444</v>
      </c>
      <c r="D388">
        <v>4.7</v>
      </c>
      <c r="E388">
        <v>7251</v>
      </c>
      <c r="F388">
        <v>9</v>
      </c>
      <c r="G388">
        <v>2010</v>
      </c>
      <c r="H388" t="s">
        <v>13</v>
      </c>
      <c r="I388" t="str">
        <f t="shared" si="6"/>
        <v>Affordable</v>
      </c>
      <c r="J388" t="s">
        <v>628</v>
      </c>
    </row>
    <row r="389" spans="1:10" x14ac:dyDescent="0.25">
      <c r="A389">
        <v>388</v>
      </c>
      <c r="B389" t="s">
        <v>446</v>
      </c>
      <c r="C389" t="s">
        <v>444</v>
      </c>
      <c r="D389">
        <v>4.7</v>
      </c>
      <c r="E389">
        <v>7251</v>
      </c>
      <c r="F389">
        <v>16</v>
      </c>
      <c r="G389">
        <v>2009</v>
      </c>
      <c r="H389" t="s">
        <v>13</v>
      </c>
      <c r="I389" t="str">
        <f t="shared" si="6"/>
        <v>Affordable</v>
      </c>
      <c r="J389" t="s">
        <v>628</v>
      </c>
    </row>
    <row r="390" spans="1:10" x14ac:dyDescent="0.25">
      <c r="A390">
        <v>389</v>
      </c>
      <c r="B390" t="s">
        <v>447</v>
      </c>
      <c r="C390" t="s">
        <v>444</v>
      </c>
      <c r="D390">
        <v>4.4000000000000004</v>
      </c>
      <c r="E390">
        <v>10559</v>
      </c>
      <c r="F390">
        <v>2</v>
      </c>
      <c r="G390">
        <v>2009</v>
      </c>
      <c r="H390" t="s">
        <v>13</v>
      </c>
      <c r="I390" t="str">
        <f t="shared" si="6"/>
        <v>Cheap</v>
      </c>
      <c r="J390" t="s">
        <v>628</v>
      </c>
    </row>
    <row r="391" spans="1:10" x14ac:dyDescent="0.25">
      <c r="A391">
        <v>390</v>
      </c>
      <c r="B391" t="s">
        <v>447</v>
      </c>
      <c r="C391" t="s">
        <v>444</v>
      </c>
      <c r="D391">
        <v>4.4000000000000004</v>
      </c>
      <c r="E391">
        <v>10559</v>
      </c>
      <c r="F391">
        <v>2</v>
      </c>
      <c r="G391">
        <v>2010</v>
      </c>
      <c r="H391" t="s">
        <v>13</v>
      </c>
      <c r="I391" t="str">
        <f t="shared" si="6"/>
        <v>Cheap</v>
      </c>
      <c r="J391" t="s">
        <v>628</v>
      </c>
    </row>
    <row r="392" spans="1:10" x14ac:dyDescent="0.25">
      <c r="A392">
        <v>391</v>
      </c>
      <c r="B392" t="s">
        <v>448</v>
      </c>
      <c r="C392" t="s">
        <v>449</v>
      </c>
      <c r="D392">
        <v>4.8</v>
      </c>
      <c r="E392">
        <v>5249</v>
      </c>
      <c r="F392">
        <v>5</v>
      </c>
      <c r="G392">
        <v>2016</v>
      </c>
      <c r="H392" t="s">
        <v>13</v>
      </c>
      <c r="I392" t="str">
        <f t="shared" si="6"/>
        <v>Cheap</v>
      </c>
      <c r="J392" t="s">
        <v>628</v>
      </c>
    </row>
    <row r="393" spans="1:10" x14ac:dyDescent="0.25">
      <c r="A393">
        <v>392</v>
      </c>
      <c r="B393" t="s">
        <v>448</v>
      </c>
      <c r="C393" t="s">
        <v>449</v>
      </c>
      <c r="D393">
        <v>4.8</v>
      </c>
      <c r="E393">
        <v>5249</v>
      </c>
      <c r="F393">
        <v>5</v>
      </c>
      <c r="G393">
        <v>2017</v>
      </c>
      <c r="H393" t="s">
        <v>13</v>
      </c>
      <c r="I393" t="str">
        <f t="shared" si="6"/>
        <v>Cheap</v>
      </c>
      <c r="J393" t="s">
        <v>628</v>
      </c>
    </row>
    <row r="394" spans="1:10" x14ac:dyDescent="0.25">
      <c r="A394">
        <v>393</v>
      </c>
      <c r="B394" t="s">
        <v>450</v>
      </c>
      <c r="C394" t="s">
        <v>451</v>
      </c>
      <c r="D394">
        <v>3.9</v>
      </c>
      <c r="E394">
        <v>33844</v>
      </c>
      <c r="F394">
        <v>20</v>
      </c>
      <c r="G394">
        <v>2013</v>
      </c>
      <c r="H394" t="s">
        <v>13</v>
      </c>
      <c r="I394" t="str">
        <f t="shared" si="6"/>
        <v>Affordable</v>
      </c>
      <c r="J394" t="s">
        <v>628</v>
      </c>
    </row>
    <row r="395" spans="1:10" x14ac:dyDescent="0.25">
      <c r="A395">
        <v>394</v>
      </c>
      <c r="B395" t="s">
        <v>450</v>
      </c>
      <c r="C395" t="s">
        <v>451</v>
      </c>
      <c r="D395">
        <v>3.9</v>
      </c>
      <c r="E395">
        <v>33844</v>
      </c>
      <c r="F395">
        <v>20</v>
      </c>
      <c r="G395">
        <v>2014</v>
      </c>
      <c r="H395" t="s">
        <v>13</v>
      </c>
      <c r="I395" t="str">
        <f t="shared" si="6"/>
        <v>Affordable</v>
      </c>
      <c r="J395" t="s">
        <v>628</v>
      </c>
    </row>
    <row r="396" spans="1:10" x14ac:dyDescent="0.25">
      <c r="A396">
        <v>395</v>
      </c>
      <c r="B396" t="s">
        <v>452</v>
      </c>
      <c r="C396" t="s">
        <v>453</v>
      </c>
      <c r="D396">
        <v>4.4000000000000004</v>
      </c>
      <c r="E396">
        <v>11616</v>
      </c>
      <c r="F396">
        <v>7</v>
      </c>
      <c r="G396">
        <v>2012</v>
      </c>
      <c r="H396" t="s">
        <v>13</v>
      </c>
      <c r="I396" t="str">
        <f t="shared" si="6"/>
        <v>Cheap</v>
      </c>
      <c r="J396" t="s">
        <v>628</v>
      </c>
    </row>
    <row r="397" spans="1:10" x14ac:dyDescent="0.25">
      <c r="A397">
        <v>396</v>
      </c>
      <c r="B397" t="s">
        <v>452</v>
      </c>
      <c r="C397" t="s">
        <v>453</v>
      </c>
      <c r="D397">
        <v>4.4000000000000004</v>
      </c>
      <c r="E397">
        <v>11616</v>
      </c>
      <c r="F397">
        <v>7</v>
      </c>
      <c r="G397">
        <v>2013</v>
      </c>
      <c r="H397" t="s">
        <v>13</v>
      </c>
      <c r="I397" t="str">
        <f t="shared" si="6"/>
        <v>Cheap</v>
      </c>
      <c r="J397" t="s">
        <v>628</v>
      </c>
    </row>
    <row r="398" spans="1:10" x14ac:dyDescent="0.25">
      <c r="A398">
        <v>397</v>
      </c>
      <c r="B398" t="s">
        <v>452</v>
      </c>
      <c r="C398" t="s">
        <v>453</v>
      </c>
      <c r="D398">
        <v>4.4000000000000004</v>
      </c>
      <c r="E398">
        <v>11616</v>
      </c>
      <c r="F398">
        <v>7</v>
      </c>
      <c r="G398">
        <v>2014</v>
      </c>
      <c r="H398" t="s">
        <v>13</v>
      </c>
      <c r="I398" t="str">
        <f t="shared" si="6"/>
        <v>Cheap</v>
      </c>
      <c r="J398" t="s">
        <v>628</v>
      </c>
    </row>
    <row r="399" spans="1:10" x14ac:dyDescent="0.25">
      <c r="A399">
        <v>398</v>
      </c>
      <c r="B399" t="s">
        <v>454</v>
      </c>
      <c r="C399" t="s">
        <v>384</v>
      </c>
      <c r="D399">
        <v>4.5</v>
      </c>
      <c r="E399">
        <v>13609</v>
      </c>
      <c r="F399">
        <v>14</v>
      </c>
      <c r="G399">
        <v>2019</v>
      </c>
      <c r="H399" t="s">
        <v>13</v>
      </c>
      <c r="I399" t="str">
        <f t="shared" si="6"/>
        <v>Affordable</v>
      </c>
      <c r="J399" t="s">
        <v>628</v>
      </c>
    </row>
    <row r="400" spans="1:10" x14ac:dyDescent="0.25">
      <c r="A400">
        <v>399</v>
      </c>
      <c r="B400" t="s">
        <v>455</v>
      </c>
      <c r="C400" t="s">
        <v>456</v>
      </c>
      <c r="D400">
        <v>4.7</v>
      </c>
      <c r="E400">
        <v>8587</v>
      </c>
      <c r="F400">
        <v>10</v>
      </c>
      <c r="G400">
        <v>2009</v>
      </c>
      <c r="H400" t="s">
        <v>13</v>
      </c>
      <c r="I400" t="str">
        <f t="shared" si="6"/>
        <v>Affordable</v>
      </c>
      <c r="J400" t="s">
        <v>628</v>
      </c>
    </row>
    <row r="401" spans="1:10" x14ac:dyDescent="0.25">
      <c r="A401">
        <v>400</v>
      </c>
      <c r="B401" t="s">
        <v>457</v>
      </c>
      <c r="C401" t="s">
        <v>458</v>
      </c>
      <c r="D401">
        <v>4.3</v>
      </c>
      <c r="E401">
        <v>29442</v>
      </c>
      <c r="F401">
        <v>7</v>
      </c>
      <c r="G401">
        <v>2017</v>
      </c>
      <c r="H401" t="s">
        <v>13</v>
      </c>
      <c r="I401" t="str">
        <f t="shared" si="6"/>
        <v>Cheap</v>
      </c>
      <c r="J401" t="s">
        <v>628</v>
      </c>
    </row>
    <row r="402" spans="1:10" x14ac:dyDescent="0.25">
      <c r="A402">
        <v>401</v>
      </c>
      <c r="B402" t="s">
        <v>459</v>
      </c>
      <c r="C402" t="s">
        <v>460</v>
      </c>
      <c r="D402">
        <v>4.5999999999999996</v>
      </c>
      <c r="E402">
        <v>11098</v>
      </c>
      <c r="F402">
        <v>13</v>
      </c>
      <c r="G402">
        <v>2012</v>
      </c>
      <c r="H402" t="s">
        <v>13</v>
      </c>
      <c r="I402" t="str">
        <f t="shared" si="6"/>
        <v>Affordable</v>
      </c>
      <c r="J402" t="s">
        <v>628</v>
      </c>
    </row>
    <row r="403" spans="1:10" x14ac:dyDescent="0.25">
      <c r="A403">
        <v>402</v>
      </c>
      <c r="B403" t="s">
        <v>461</v>
      </c>
      <c r="C403" t="s">
        <v>462</v>
      </c>
      <c r="D403">
        <v>4.8</v>
      </c>
      <c r="E403">
        <v>9947</v>
      </c>
      <c r="F403">
        <v>11</v>
      </c>
      <c r="G403">
        <v>2018</v>
      </c>
      <c r="H403" t="s">
        <v>13</v>
      </c>
      <c r="I403" t="str">
        <f t="shared" si="6"/>
        <v>Affordable</v>
      </c>
      <c r="J403" t="s">
        <v>628</v>
      </c>
    </row>
    <row r="404" spans="1:10" x14ac:dyDescent="0.25">
      <c r="A404">
        <v>403</v>
      </c>
      <c r="B404" t="s">
        <v>463</v>
      </c>
      <c r="C404" t="s">
        <v>464</v>
      </c>
      <c r="D404">
        <v>4.8</v>
      </c>
      <c r="E404">
        <v>13871</v>
      </c>
      <c r="F404">
        <v>6</v>
      </c>
      <c r="G404">
        <v>2009</v>
      </c>
      <c r="H404" t="s">
        <v>13</v>
      </c>
      <c r="I404" t="str">
        <f t="shared" si="6"/>
        <v>Cheap</v>
      </c>
      <c r="J404" t="s">
        <v>628</v>
      </c>
    </row>
    <row r="405" spans="1:10" x14ac:dyDescent="0.25">
      <c r="A405">
        <v>404</v>
      </c>
      <c r="B405" t="s">
        <v>463</v>
      </c>
      <c r="C405" t="s">
        <v>464</v>
      </c>
      <c r="D405">
        <v>4.8</v>
      </c>
      <c r="E405">
        <v>13871</v>
      </c>
      <c r="F405">
        <v>6</v>
      </c>
      <c r="G405">
        <v>2010</v>
      </c>
      <c r="H405" t="s">
        <v>13</v>
      </c>
      <c r="I405" t="str">
        <f t="shared" si="6"/>
        <v>Cheap</v>
      </c>
      <c r="J405" t="s">
        <v>628</v>
      </c>
    </row>
    <row r="406" spans="1:10" x14ac:dyDescent="0.25">
      <c r="A406">
        <v>405</v>
      </c>
      <c r="B406" t="s">
        <v>463</v>
      </c>
      <c r="C406" t="s">
        <v>464</v>
      </c>
      <c r="D406">
        <v>4.8</v>
      </c>
      <c r="E406">
        <v>13871</v>
      </c>
      <c r="F406">
        <v>8</v>
      </c>
      <c r="G406">
        <v>2011</v>
      </c>
      <c r="H406" t="s">
        <v>13</v>
      </c>
      <c r="I406" t="str">
        <f t="shared" si="6"/>
        <v>Cheap</v>
      </c>
      <c r="J406" t="s">
        <v>628</v>
      </c>
    </row>
    <row r="407" spans="1:10" x14ac:dyDescent="0.25">
      <c r="A407">
        <v>406</v>
      </c>
      <c r="B407" t="s">
        <v>463</v>
      </c>
      <c r="C407" t="s">
        <v>464</v>
      </c>
      <c r="D407">
        <v>4.8</v>
      </c>
      <c r="E407">
        <v>13871</v>
      </c>
      <c r="F407">
        <v>7</v>
      </c>
      <c r="G407">
        <v>2011</v>
      </c>
      <c r="H407" t="s">
        <v>13</v>
      </c>
      <c r="I407" t="str">
        <f t="shared" si="6"/>
        <v>Cheap</v>
      </c>
      <c r="J407" t="s">
        <v>628</v>
      </c>
    </row>
    <row r="408" spans="1:10" x14ac:dyDescent="0.25">
      <c r="A408">
        <v>407</v>
      </c>
      <c r="B408" t="s">
        <v>465</v>
      </c>
      <c r="C408" t="s">
        <v>340</v>
      </c>
      <c r="D408">
        <v>4.8</v>
      </c>
      <c r="E408">
        <v>6982</v>
      </c>
      <c r="F408">
        <v>14</v>
      </c>
      <c r="G408">
        <v>2013</v>
      </c>
      <c r="H408" t="s">
        <v>13</v>
      </c>
      <c r="I408" t="str">
        <f t="shared" si="6"/>
        <v>Affordable</v>
      </c>
      <c r="J408" t="s">
        <v>628</v>
      </c>
    </row>
    <row r="409" spans="1:10" x14ac:dyDescent="0.25">
      <c r="A409">
        <v>408</v>
      </c>
      <c r="B409" t="s">
        <v>466</v>
      </c>
      <c r="C409" t="s">
        <v>95</v>
      </c>
      <c r="D409">
        <v>4.7</v>
      </c>
      <c r="E409">
        <v>32122</v>
      </c>
      <c r="F409">
        <v>14</v>
      </c>
      <c r="G409">
        <v>2010</v>
      </c>
      <c r="H409" t="s">
        <v>13</v>
      </c>
      <c r="I409" t="str">
        <f t="shared" si="6"/>
        <v>Affordable</v>
      </c>
      <c r="J409" t="s">
        <v>628</v>
      </c>
    </row>
    <row r="410" spans="1:10" x14ac:dyDescent="0.25">
      <c r="A410">
        <v>409</v>
      </c>
      <c r="B410" t="s">
        <v>467</v>
      </c>
      <c r="C410" t="s">
        <v>95</v>
      </c>
      <c r="D410">
        <v>4.7</v>
      </c>
      <c r="E410">
        <v>32122</v>
      </c>
      <c r="F410">
        <v>8</v>
      </c>
      <c r="G410">
        <v>2011</v>
      </c>
      <c r="H410" t="s">
        <v>13</v>
      </c>
      <c r="I410" t="str">
        <f t="shared" si="6"/>
        <v>Cheap</v>
      </c>
      <c r="J410" t="s">
        <v>628</v>
      </c>
    </row>
    <row r="411" spans="1:10" x14ac:dyDescent="0.25">
      <c r="A411">
        <v>410</v>
      </c>
      <c r="B411" t="s">
        <v>467</v>
      </c>
      <c r="C411" t="s">
        <v>95</v>
      </c>
      <c r="D411">
        <v>4.7</v>
      </c>
      <c r="E411">
        <v>32122</v>
      </c>
      <c r="F411">
        <v>8</v>
      </c>
      <c r="G411">
        <v>2012</v>
      </c>
      <c r="H411" t="s">
        <v>13</v>
      </c>
      <c r="I411" t="str">
        <f t="shared" si="6"/>
        <v>Cheap</v>
      </c>
      <c r="J411" t="s">
        <v>628</v>
      </c>
    </row>
    <row r="412" spans="1:10" x14ac:dyDescent="0.25">
      <c r="A412">
        <v>411</v>
      </c>
      <c r="B412" t="s">
        <v>468</v>
      </c>
      <c r="C412" t="s">
        <v>95</v>
      </c>
      <c r="D412">
        <v>4.8</v>
      </c>
      <c r="E412">
        <v>16949</v>
      </c>
      <c r="F412">
        <v>30</v>
      </c>
      <c r="G412">
        <v>2011</v>
      </c>
      <c r="H412" t="s">
        <v>13</v>
      </c>
      <c r="I412" t="str">
        <f t="shared" si="6"/>
        <v>Affordable</v>
      </c>
      <c r="J412" t="s">
        <v>628</v>
      </c>
    </row>
    <row r="413" spans="1:10" x14ac:dyDescent="0.25">
      <c r="A413">
        <v>412</v>
      </c>
      <c r="B413" t="s">
        <v>468</v>
      </c>
      <c r="C413" t="s">
        <v>95</v>
      </c>
      <c r="D413">
        <v>4.8</v>
      </c>
      <c r="E413">
        <v>16949</v>
      </c>
      <c r="F413">
        <v>30</v>
      </c>
      <c r="G413">
        <v>2012</v>
      </c>
      <c r="H413" t="s">
        <v>13</v>
      </c>
      <c r="I413" t="str">
        <f t="shared" si="6"/>
        <v>Affordable</v>
      </c>
      <c r="J413" t="s">
        <v>628</v>
      </c>
    </row>
    <row r="414" spans="1:10" x14ac:dyDescent="0.25">
      <c r="A414">
        <v>413</v>
      </c>
      <c r="B414" t="s">
        <v>469</v>
      </c>
      <c r="C414" t="s">
        <v>470</v>
      </c>
      <c r="D414">
        <v>4.7</v>
      </c>
      <c r="E414">
        <v>9289</v>
      </c>
      <c r="F414">
        <v>13</v>
      </c>
      <c r="G414">
        <v>2010</v>
      </c>
      <c r="H414" t="s">
        <v>10</v>
      </c>
      <c r="I414" t="str">
        <f t="shared" si="6"/>
        <v>Affordable</v>
      </c>
      <c r="J414" t="s">
        <v>628</v>
      </c>
    </row>
    <row r="415" spans="1:10" x14ac:dyDescent="0.25">
      <c r="A415">
        <v>414</v>
      </c>
      <c r="B415" t="s">
        <v>469</v>
      </c>
      <c r="C415" t="s">
        <v>470</v>
      </c>
      <c r="D415">
        <v>4.7</v>
      </c>
      <c r="E415">
        <v>9289</v>
      </c>
      <c r="F415">
        <v>9</v>
      </c>
      <c r="G415">
        <v>2011</v>
      </c>
      <c r="H415" t="s">
        <v>10</v>
      </c>
      <c r="I415" t="str">
        <f t="shared" si="6"/>
        <v>Affordable</v>
      </c>
      <c r="J415" t="s">
        <v>628</v>
      </c>
    </row>
    <row r="416" spans="1:10" x14ac:dyDescent="0.25">
      <c r="A416">
        <v>415</v>
      </c>
      <c r="B416" t="s">
        <v>469</v>
      </c>
      <c r="C416" t="s">
        <v>470</v>
      </c>
      <c r="D416">
        <v>4.7</v>
      </c>
      <c r="E416">
        <v>9289</v>
      </c>
      <c r="F416">
        <v>9</v>
      </c>
      <c r="G416">
        <v>2012</v>
      </c>
      <c r="H416" t="s">
        <v>10</v>
      </c>
      <c r="I416" t="str">
        <f t="shared" si="6"/>
        <v>Affordable</v>
      </c>
      <c r="J416" t="s">
        <v>628</v>
      </c>
    </row>
    <row r="417" spans="1:10" x14ac:dyDescent="0.25">
      <c r="A417">
        <v>416</v>
      </c>
      <c r="B417" t="s">
        <v>471</v>
      </c>
      <c r="C417" t="s">
        <v>472</v>
      </c>
      <c r="D417">
        <v>4.3</v>
      </c>
      <c r="E417">
        <v>7368</v>
      </c>
      <c r="F417">
        <v>7</v>
      </c>
      <c r="G417">
        <v>2017</v>
      </c>
      <c r="H417" t="s">
        <v>10</v>
      </c>
      <c r="I417" t="str">
        <f t="shared" si="6"/>
        <v>Cheap</v>
      </c>
      <c r="J417" t="s">
        <v>628</v>
      </c>
    </row>
    <row r="418" spans="1:10" x14ac:dyDescent="0.25">
      <c r="A418">
        <v>417</v>
      </c>
      <c r="B418" t="s">
        <v>471</v>
      </c>
      <c r="C418" t="s">
        <v>472</v>
      </c>
      <c r="D418">
        <v>4.3</v>
      </c>
      <c r="E418">
        <v>7368</v>
      </c>
      <c r="F418">
        <v>7</v>
      </c>
      <c r="G418">
        <v>2018</v>
      </c>
      <c r="H418" t="s">
        <v>10</v>
      </c>
      <c r="I418" t="str">
        <f t="shared" si="6"/>
        <v>Cheap</v>
      </c>
      <c r="J418" t="s">
        <v>628</v>
      </c>
    </row>
    <row r="419" spans="1:10" x14ac:dyDescent="0.25">
      <c r="A419">
        <v>418</v>
      </c>
      <c r="B419" t="s">
        <v>473</v>
      </c>
      <c r="C419" t="s">
        <v>474</v>
      </c>
      <c r="D419">
        <v>4.7</v>
      </c>
      <c r="E419">
        <v>4028</v>
      </c>
      <c r="F419">
        <v>9</v>
      </c>
      <c r="G419">
        <v>2009</v>
      </c>
      <c r="H419" t="s">
        <v>10</v>
      </c>
      <c r="I419" t="str">
        <f t="shared" si="6"/>
        <v>Affordable</v>
      </c>
      <c r="J419" t="s">
        <v>628</v>
      </c>
    </row>
    <row r="420" spans="1:10" x14ac:dyDescent="0.25">
      <c r="A420">
        <v>419</v>
      </c>
      <c r="B420" t="s">
        <v>475</v>
      </c>
      <c r="C420" t="s">
        <v>340</v>
      </c>
      <c r="D420">
        <v>4.8</v>
      </c>
      <c r="E420">
        <v>4628</v>
      </c>
      <c r="F420">
        <v>7</v>
      </c>
      <c r="G420">
        <v>2009</v>
      </c>
      <c r="H420" t="s">
        <v>13</v>
      </c>
      <c r="I420" t="str">
        <f t="shared" si="6"/>
        <v>Cheap</v>
      </c>
      <c r="J420" t="s">
        <v>628</v>
      </c>
    </row>
    <row r="421" spans="1:10" x14ac:dyDescent="0.25">
      <c r="A421">
        <v>420</v>
      </c>
      <c r="B421" t="s">
        <v>475</v>
      </c>
      <c r="C421" t="s">
        <v>340</v>
      </c>
      <c r="D421">
        <v>4.8</v>
      </c>
      <c r="E421">
        <v>4628</v>
      </c>
      <c r="F421">
        <v>7</v>
      </c>
      <c r="G421">
        <v>2010</v>
      </c>
      <c r="H421" t="s">
        <v>13</v>
      </c>
      <c r="I421" t="str">
        <f t="shared" si="6"/>
        <v>Cheap</v>
      </c>
      <c r="J421" t="s">
        <v>628</v>
      </c>
    </row>
    <row r="422" spans="1:10" x14ac:dyDescent="0.25">
      <c r="A422">
        <v>421</v>
      </c>
      <c r="B422" t="s">
        <v>476</v>
      </c>
      <c r="C422" t="s">
        <v>477</v>
      </c>
      <c r="D422">
        <v>4.9000000000000004</v>
      </c>
      <c r="E422">
        <v>5396</v>
      </c>
      <c r="F422">
        <v>20</v>
      </c>
      <c r="G422">
        <v>2013</v>
      </c>
      <c r="H422" t="s">
        <v>13</v>
      </c>
      <c r="I422" t="str">
        <f t="shared" si="6"/>
        <v>Affordable</v>
      </c>
      <c r="J422" t="s">
        <v>628</v>
      </c>
    </row>
    <row r="423" spans="1:10" x14ac:dyDescent="0.25">
      <c r="A423">
        <v>422</v>
      </c>
      <c r="B423" t="s">
        <v>478</v>
      </c>
      <c r="C423" t="s">
        <v>479</v>
      </c>
      <c r="D423">
        <v>4.4000000000000004</v>
      </c>
      <c r="E423">
        <v>4247</v>
      </c>
      <c r="F423">
        <v>13</v>
      </c>
      <c r="G423">
        <v>2011</v>
      </c>
      <c r="H423" t="s">
        <v>10</v>
      </c>
      <c r="I423" t="str">
        <f t="shared" si="6"/>
        <v>Affordable</v>
      </c>
      <c r="J423" t="s">
        <v>628</v>
      </c>
    </row>
    <row r="424" spans="1:10" x14ac:dyDescent="0.25">
      <c r="A424">
        <v>423</v>
      </c>
      <c r="B424" t="s">
        <v>478</v>
      </c>
      <c r="C424" t="s">
        <v>479</v>
      </c>
      <c r="D424">
        <v>4.4000000000000004</v>
      </c>
      <c r="E424">
        <v>4247</v>
      </c>
      <c r="F424">
        <v>13</v>
      </c>
      <c r="G424">
        <v>2012</v>
      </c>
      <c r="H424" t="s">
        <v>10</v>
      </c>
      <c r="I424" t="str">
        <f t="shared" si="6"/>
        <v>Affordable</v>
      </c>
      <c r="J424" t="s">
        <v>628</v>
      </c>
    </row>
    <row r="425" spans="1:10" x14ac:dyDescent="0.25">
      <c r="A425">
        <v>424</v>
      </c>
      <c r="B425" t="s">
        <v>480</v>
      </c>
      <c r="C425" t="s">
        <v>481</v>
      </c>
      <c r="D425">
        <v>4.5</v>
      </c>
      <c r="E425">
        <v>22641</v>
      </c>
      <c r="F425">
        <v>11</v>
      </c>
      <c r="G425">
        <v>2015</v>
      </c>
      <c r="H425" t="s">
        <v>10</v>
      </c>
      <c r="I425" t="str">
        <f t="shared" si="6"/>
        <v>Affordable</v>
      </c>
      <c r="J425" t="s">
        <v>628</v>
      </c>
    </row>
    <row r="426" spans="1:10" x14ac:dyDescent="0.25">
      <c r="A426">
        <v>425</v>
      </c>
      <c r="B426" t="s">
        <v>480</v>
      </c>
      <c r="C426" t="s">
        <v>481</v>
      </c>
      <c r="D426">
        <v>4.5</v>
      </c>
      <c r="E426">
        <v>22641</v>
      </c>
      <c r="F426">
        <v>11</v>
      </c>
      <c r="G426">
        <v>2016</v>
      </c>
      <c r="H426" t="s">
        <v>10</v>
      </c>
      <c r="I426" t="str">
        <f t="shared" si="6"/>
        <v>Affordable</v>
      </c>
      <c r="J426" t="s">
        <v>628</v>
      </c>
    </row>
    <row r="427" spans="1:10" x14ac:dyDescent="0.25">
      <c r="A427">
        <v>426</v>
      </c>
      <c r="B427" t="s">
        <v>480</v>
      </c>
      <c r="C427" t="s">
        <v>481</v>
      </c>
      <c r="D427">
        <v>4.5</v>
      </c>
      <c r="E427">
        <v>22641</v>
      </c>
      <c r="F427">
        <v>11</v>
      </c>
      <c r="G427">
        <v>2017</v>
      </c>
      <c r="H427" t="s">
        <v>10</v>
      </c>
      <c r="I427" t="str">
        <f t="shared" si="6"/>
        <v>Affordable</v>
      </c>
      <c r="J427" t="s">
        <v>628</v>
      </c>
    </row>
    <row r="428" spans="1:10" x14ac:dyDescent="0.25">
      <c r="A428">
        <v>427</v>
      </c>
      <c r="B428" t="s">
        <v>480</v>
      </c>
      <c r="C428" t="s">
        <v>481</v>
      </c>
      <c r="D428">
        <v>4.5</v>
      </c>
      <c r="E428">
        <v>22641</v>
      </c>
      <c r="F428">
        <v>11</v>
      </c>
      <c r="G428">
        <v>2019</v>
      </c>
      <c r="H428" t="s">
        <v>10</v>
      </c>
      <c r="I428" t="str">
        <f t="shared" si="6"/>
        <v>Affordable</v>
      </c>
      <c r="J428" t="s">
        <v>628</v>
      </c>
    </row>
    <row r="429" spans="1:10" x14ac:dyDescent="0.25">
      <c r="A429">
        <v>428</v>
      </c>
      <c r="B429" t="s">
        <v>482</v>
      </c>
      <c r="C429" t="s">
        <v>384</v>
      </c>
      <c r="D429">
        <v>4.4000000000000004</v>
      </c>
      <c r="E429">
        <v>6222</v>
      </c>
      <c r="F429">
        <v>18</v>
      </c>
      <c r="G429">
        <v>2011</v>
      </c>
      <c r="H429" t="s">
        <v>13</v>
      </c>
      <c r="I429" t="str">
        <f t="shared" si="6"/>
        <v>Affordable</v>
      </c>
      <c r="J429" t="s">
        <v>628</v>
      </c>
    </row>
    <row r="430" spans="1:10" x14ac:dyDescent="0.25">
      <c r="A430">
        <v>429</v>
      </c>
      <c r="B430" t="s">
        <v>483</v>
      </c>
      <c r="C430" t="s">
        <v>340</v>
      </c>
      <c r="D430">
        <v>4.8</v>
      </c>
      <c r="E430">
        <v>4506</v>
      </c>
      <c r="F430">
        <v>14</v>
      </c>
      <c r="G430">
        <v>2010</v>
      </c>
      <c r="H430" t="s">
        <v>13</v>
      </c>
      <c r="I430" t="str">
        <f t="shared" si="6"/>
        <v>Affordable</v>
      </c>
      <c r="J430" t="s">
        <v>628</v>
      </c>
    </row>
    <row r="431" spans="1:10" x14ac:dyDescent="0.25">
      <c r="A431">
        <v>430</v>
      </c>
      <c r="B431" t="s">
        <v>484</v>
      </c>
      <c r="C431" t="s">
        <v>252</v>
      </c>
      <c r="D431">
        <v>4.2</v>
      </c>
      <c r="E431">
        <v>8747</v>
      </c>
      <c r="F431">
        <v>19</v>
      </c>
      <c r="G431">
        <v>2009</v>
      </c>
      <c r="H431" t="s">
        <v>13</v>
      </c>
      <c r="I431" t="str">
        <f t="shared" si="6"/>
        <v>Affordable</v>
      </c>
      <c r="J431" t="s">
        <v>628</v>
      </c>
    </row>
    <row r="432" spans="1:10" x14ac:dyDescent="0.25">
      <c r="A432">
        <v>431</v>
      </c>
      <c r="B432" t="s">
        <v>485</v>
      </c>
      <c r="C432" t="s">
        <v>486</v>
      </c>
      <c r="D432">
        <v>4.8</v>
      </c>
      <c r="E432">
        <v>1655</v>
      </c>
      <c r="F432">
        <v>13</v>
      </c>
      <c r="G432">
        <v>2009</v>
      </c>
      <c r="H432" t="s">
        <v>10</v>
      </c>
      <c r="I432" t="str">
        <f t="shared" si="6"/>
        <v>Affordable</v>
      </c>
      <c r="J432" t="s">
        <v>628</v>
      </c>
    </row>
    <row r="433" spans="1:10" x14ac:dyDescent="0.25">
      <c r="A433">
        <v>432</v>
      </c>
      <c r="B433" t="s">
        <v>487</v>
      </c>
      <c r="C433" t="s">
        <v>488</v>
      </c>
      <c r="D433">
        <v>4.9000000000000004</v>
      </c>
      <c r="E433">
        <v>7861</v>
      </c>
      <c r="F433">
        <v>5</v>
      </c>
      <c r="G433">
        <v>2016</v>
      </c>
      <c r="H433" t="s">
        <v>10</v>
      </c>
      <c r="I433" t="str">
        <f t="shared" si="6"/>
        <v>Cheap</v>
      </c>
      <c r="J433" t="s">
        <v>628</v>
      </c>
    </row>
    <row r="434" spans="1:10" x14ac:dyDescent="0.25">
      <c r="A434">
        <v>433</v>
      </c>
      <c r="B434" t="s">
        <v>489</v>
      </c>
      <c r="C434" t="s">
        <v>340</v>
      </c>
      <c r="D434">
        <v>4.8</v>
      </c>
      <c r="E434">
        <v>6247</v>
      </c>
      <c r="F434">
        <v>10</v>
      </c>
      <c r="G434">
        <v>2012</v>
      </c>
      <c r="H434" t="s">
        <v>13</v>
      </c>
      <c r="I434" t="str">
        <f t="shared" si="6"/>
        <v>Affordable</v>
      </c>
      <c r="J434" t="s">
        <v>628</v>
      </c>
    </row>
    <row r="435" spans="1:10" x14ac:dyDescent="0.25">
      <c r="A435">
        <v>434</v>
      </c>
      <c r="B435" t="s">
        <v>490</v>
      </c>
      <c r="C435" t="s">
        <v>491</v>
      </c>
      <c r="D435">
        <v>4.7</v>
      </c>
      <c r="E435">
        <v>39459</v>
      </c>
      <c r="F435">
        <v>9</v>
      </c>
      <c r="G435">
        <v>2015</v>
      </c>
      <c r="H435" t="s">
        <v>13</v>
      </c>
      <c r="I435" t="str">
        <f t="shared" si="6"/>
        <v>Affordable</v>
      </c>
      <c r="J435" t="s">
        <v>628</v>
      </c>
    </row>
    <row r="436" spans="1:10" x14ac:dyDescent="0.25">
      <c r="A436">
        <v>435</v>
      </c>
      <c r="B436" t="s">
        <v>492</v>
      </c>
      <c r="C436" t="s">
        <v>493</v>
      </c>
      <c r="D436">
        <v>4.5</v>
      </c>
      <c r="E436">
        <v>10101</v>
      </c>
      <c r="F436">
        <v>8</v>
      </c>
      <c r="G436">
        <v>2014</v>
      </c>
      <c r="H436" t="s">
        <v>13</v>
      </c>
      <c r="I436" t="str">
        <f t="shared" si="6"/>
        <v>Cheap</v>
      </c>
      <c r="J436" t="s">
        <v>628</v>
      </c>
    </row>
    <row r="437" spans="1:10" x14ac:dyDescent="0.25">
      <c r="A437">
        <v>436</v>
      </c>
      <c r="B437" t="s">
        <v>494</v>
      </c>
      <c r="C437" t="s">
        <v>87</v>
      </c>
      <c r="D437">
        <v>4.8</v>
      </c>
      <c r="E437">
        <v>5898</v>
      </c>
      <c r="F437">
        <v>8</v>
      </c>
      <c r="G437">
        <v>2018</v>
      </c>
      <c r="H437" t="s">
        <v>13</v>
      </c>
      <c r="I437" t="str">
        <f t="shared" si="6"/>
        <v>Cheap</v>
      </c>
      <c r="J437" t="s">
        <v>628</v>
      </c>
    </row>
    <row r="438" spans="1:10" x14ac:dyDescent="0.25">
      <c r="A438">
        <v>437</v>
      </c>
      <c r="B438" t="s">
        <v>495</v>
      </c>
      <c r="C438" t="s">
        <v>496</v>
      </c>
      <c r="D438">
        <v>4.5999999999999996</v>
      </c>
      <c r="E438">
        <v>2744</v>
      </c>
      <c r="F438">
        <v>12</v>
      </c>
      <c r="G438">
        <v>2019</v>
      </c>
      <c r="H438" t="s">
        <v>10</v>
      </c>
      <c r="I438" t="str">
        <f t="shared" si="6"/>
        <v>Affordable</v>
      </c>
      <c r="J438" t="s">
        <v>628</v>
      </c>
    </row>
    <row r="439" spans="1:10" x14ac:dyDescent="0.25">
      <c r="A439">
        <v>438</v>
      </c>
      <c r="B439" t="s">
        <v>497</v>
      </c>
      <c r="C439" t="s">
        <v>498</v>
      </c>
      <c r="D439">
        <v>4.8</v>
      </c>
      <c r="E439">
        <v>49288</v>
      </c>
      <c r="F439">
        <v>11</v>
      </c>
      <c r="G439">
        <v>2015</v>
      </c>
      <c r="H439" t="s">
        <v>13</v>
      </c>
      <c r="I439" t="str">
        <f t="shared" si="6"/>
        <v>Affordable</v>
      </c>
      <c r="J439" t="s">
        <v>628</v>
      </c>
    </row>
    <row r="440" spans="1:10" x14ac:dyDescent="0.25">
      <c r="A440">
        <v>439</v>
      </c>
      <c r="B440" t="s">
        <v>497</v>
      </c>
      <c r="C440" t="s">
        <v>498</v>
      </c>
      <c r="D440">
        <v>4.8</v>
      </c>
      <c r="E440">
        <v>49288</v>
      </c>
      <c r="F440">
        <v>11</v>
      </c>
      <c r="G440">
        <v>2016</v>
      </c>
      <c r="H440" t="s">
        <v>13</v>
      </c>
      <c r="I440" t="str">
        <f t="shared" si="6"/>
        <v>Affordable</v>
      </c>
      <c r="J440" t="s">
        <v>628</v>
      </c>
    </row>
    <row r="441" spans="1:10" x14ac:dyDescent="0.25">
      <c r="A441">
        <v>440</v>
      </c>
      <c r="B441" t="s">
        <v>499</v>
      </c>
      <c r="C441" t="s">
        <v>500</v>
      </c>
      <c r="D441">
        <v>4.4000000000000004</v>
      </c>
      <c r="E441">
        <v>1201</v>
      </c>
      <c r="F441">
        <v>40</v>
      </c>
      <c r="G441">
        <v>2010</v>
      </c>
      <c r="H441" t="s">
        <v>10</v>
      </c>
      <c r="I441" t="str">
        <f t="shared" si="6"/>
        <v>Affordable</v>
      </c>
      <c r="J441" t="s">
        <v>628</v>
      </c>
    </row>
    <row r="442" spans="1:10" x14ac:dyDescent="0.25">
      <c r="A442">
        <v>441</v>
      </c>
      <c r="B442" t="s">
        <v>499</v>
      </c>
      <c r="C442" t="s">
        <v>500</v>
      </c>
      <c r="D442">
        <v>4.4000000000000004</v>
      </c>
      <c r="E442">
        <v>1201</v>
      </c>
      <c r="F442">
        <v>40</v>
      </c>
      <c r="G442">
        <v>2011</v>
      </c>
      <c r="H442" t="s">
        <v>10</v>
      </c>
      <c r="I442" t="str">
        <f t="shared" si="6"/>
        <v>Affordable</v>
      </c>
      <c r="J442" t="s">
        <v>628</v>
      </c>
    </row>
    <row r="443" spans="1:10" x14ac:dyDescent="0.25">
      <c r="A443">
        <v>442</v>
      </c>
      <c r="B443" t="s">
        <v>499</v>
      </c>
      <c r="C443" t="s">
        <v>500</v>
      </c>
      <c r="D443">
        <v>4.4000000000000004</v>
      </c>
      <c r="E443">
        <v>1201</v>
      </c>
      <c r="F443">
        <v>40</v>
      </c>
      <c r="G443">
        <v>2012</v>
      </c>
      <c r="H443" t="s">
        <v>10</v>
      </c>
      <c r="I443" t="str">
        <f t="shared" si="6"/>
        <v>Affordable</v>
      </c>
      <c r="J443" t="s">
        <v>628</v>
      </c>
    </row>
    <row r="444" spans="1:10" x14ac:dyDescent="0.25">
      <c r="A444">
        <v>443</v>
      </c>
      <c r="B444" t="s">
        <v>499</v>
      </c>
      <c r="C444" t="s">
        <v>500</v>
      </c>
      <c r="D444">
        <v>4.4000000000000004</v>
      </c>
      <c r="E444">
        <v>1201</v>
      </c>
      <c r="F444">
        <v>40</v>
      </c>
      <c r="G444">
        <v>2013</v>
      </c>
      <c r="H444" t="s">
        <v>10</v>
      </c>
      <c r="I444" t="str">
        <f t="shared" si="6"/>
        <v>Affordable</v>
      </c>
      <c r="J444" t="s">
        <v>628</v>
      </c>
    </row>
    <row r="445" spans="1:10" x14ac:dyDescent="0.25">
      <c r="A445">
        <v>444</v>
      </c>
      <c r="B445" t="s">
        <v>499</v>
      </c>
      <c r="C445" t="s">
        <v>500</v>
      </c>
      <c r="D445">
        <v>4.4000000000000004</v>
      </c>
      <c r="E445">
        <v>1201</v>
      </c>
      <c r="F445">
        <v>40</v>
      </c>
      <c r="G445">
        <v>2014</v>
      </c>
      <c r="H445" t="s">
        <v>10</v>
      </c>
      <c r="I445" t="str">
        <f t="shared" si="6"/>
        <v>Affordable</v>
      </c>
      <c r="J445" t="s">
        <v>628</v>
      </c>
    </row>
    <row r="446" spans="1:10" x14ac:dyDescent="0.25">
      <c r="A446">
        <v>445</v>
      </c>
      <c r="B446" t="s">
        <v>501</v>
      </c>
      <c r="C446" t="s">
        <v>500</v>
      </c>
      <c r="D446">
        <v>4.3</v>
      </c>
      <c r="E446">
        <v>807</v>
      </c>
      <c r="F446">
        <v>36</v>
      </c>
      <c r="G446">
        <v>2016</v>
      </c>
      <c r="H446" t="s">
        <v>10</v>
      </c>
      <c r="I446" t="str">
        <f t="shared" si="6"/>
        <v>Affordable</v>
      </c>
      <c r="J446" t="s">
        <v>628</v>
      </c>
    </row>
    <row r="447" spans="1:10" x14ac:dyDescent="0.25">
      <c r="A447">
        <v>446</v>
      </c>
      <c r="B447" t="s">
        <v>502</v>
      </c>
      <c r="C447" t="s">
        <v>503</v>
      </c>
      <c r="D447">
        <v>4.3</v>
      </c>
      <c r="E447">
        <v>3759</v>
      </c>
      <c r="F447">
        <v>16</v>
      </c>
      <c r="G447">
        <v>2011</v>
      </c>
      <c r="H447" t="s">
        <v>13</v>
      </c>
      <c r="I447" t="str">
        <f t="shared" si="6"/>
        <v>Affordable</v>
      </c>
      <c r="J447" t="s">
        <v>628</v>
      </c>
    </row>
    <row r="448" spans="1:10" x14ac:dyDescent="0.25">
      <c r="A448">
        <v>447</v>
      </c>
      <c r="B448" t="s">
        <v>504</v>
      </c>
      <c r="C448" t="s">
        <v>505</v>
      </c>
      <c r="D448">
        <v>4.8</v>
      </c>
      <c r="E448">
        <v>2663</v>
      </c>
      <c r="F448">
        <v>17</v>
      </c>
      <c r="G448">
        <v>2013</v>
      </c>
      <c r="H448" t="s">
        <v>10</v>
      </c>
      <c r="I448" t="str">
        <f t="shared" si="6"/>
        <v>Affordable</v>
      </c>
      <c r="J448" t="s">
        <v>628</v>
      </c>
    </row>
    <row r="449" spans="1:10" x14ac:dyDescent="0.25">
      <c r="A449">
        <v>448</v>
      </c>
      <c r="B449" t="s">
        <v>506</v>
      </c>
      <c r="C449" t="s">
        <v>505</v>
      </c>
      <c r="D449">
        <v>4.8</v>
      </c>
      <c r="E449">
        <v>3428</v>
      </c>
      <c r="F449">
        <v>14</v>
      </c>
      <c r="G449">
        <v>2015</v>
      </c>
      <c r="H449" t="s">
        <v>10</v>
      </c>
      <c r="I449" t="str">
        <f t="shared" si="6"/>
        <v>Affordable</v>
      </c>
      <c r="J449" t="s">
        <v>628</v>
      </c>
    </row>
    <row r="450" spans="1:10" x14ac:dyDescent="0.25">
      <c r="A450">
        <v>449</v>
      </c>
      <c r="B450" t="s">
        <v>507</v>
      </c>
      <c r="C450" t="s">
        <v>505</v>
      </c>
      <c r="D450">
        <v>4.8</v>
      </c>
      <c r="E450">
        <v>2876</v>
      </c>
      <c r="F450">
        <v>21</v>
      </c>
      <c r="G450">
        <v>2012</v>
      </c>
      <c r="H450" t="s">
        <v>10</v>
      </c>
      <c r="I450" t="str">
        <f t="shared" si="6"/>
        <v>Affordable</v>
      </c>
      <c r="J450" t="s">
        <v>628</v>
      </c>
    </row>
    <row r="451" spans="1:10" x14ac:dyDescent="0.25">
      <c r="A451">
        <v>450</v>
      </c>
      <c r="B451" t="s">
        <v>508</v>
      </c>
      <c r="C451" t="s">
        <v>509</v>
      </c>
      <c r="D451">
        <v>4.5</v>
      </c>
      <c r="E451">
        <v>3601</v>
      </c>
      <c r="F451">
        <v>18</v>
      </c>
      <c r="G451">
        <v>2018</v>
      </c>
      <c r="H451" t="s">
        <v>10</v>
      </c>
      <c r="I451" t="str">
        <f t="shared" ref="I451:I514" si="7">IF(F451&lt;=8,"Cheap",IF(F451&lt;=40,"Affordable","Expensive"))</f>
        <v>Affordable</v>
      </c>
      <c r="J451" t="s">
        <v>628</v>
      </c>
    </row>
    <row r="452" spans="1:10" x14ac:dyDescent="0.25">
      <c r="A452">
        <v>451</v>
      </c>
      <c r="B452" t="s">
        <v>510</v>
      </c>
      <c r="C452" t="s">
        <v>509</v>
      </c>
      <c r="D452">
        <v>4.4000000000000004</v>
      </c>
      <c r="E452">
        <v>7058</v>
      </c>
      <c r="F452">
        <v>17</v>
      </c>
      <c r="G452">
        <v>2018</v>
      </c>
      <c r="H452" t="s">
        <v>10</v>
      </c>
      <c r="I452" t="str">
        <f t="shared" si="7"/>
        <v>Affordable</v>
      </c>
      <c r="J452" t="s">
        <v>628</v>
      </c>
    </row>
    <row r="453" spans="1:10" x14ac:dyDescent="0.25">
      <c r="A453">
        <v>452</v>
      </c>
      <c r="B453" t="s">
        <v>511</v>
      </c>
      <c r="C453" t="s">
        <v>512</v>
      </c>
      <c r="D453">
        <v>4.8</v>
      </c>
      <c r="E453">
        <v>9784</v>
      </c>
      <c r="F453">
        <v>5</v>
      </c>
      <c r="G453">
        <v>2017</v>
      </c>
      <c r="H453" t="s">
        <v>13</v>
      </c>
      <c r="I453" t="str">
        <f t="shared" si="7"/>
        <v>Cheap</v>
      </c>
      <c r="J453" t="s">
        <v>628</v>
      </c>
    </row>
    <row r="454" spans="1:10" x14ac:dyDescent="0.25">
      <c r="A454">
        <v>453</v>
      </c>
      <c r="B454" t="s">
        <v>511</v>
      </c>
      <c r="C454" t="s">
        <v>512</v>
      </c>
      <c r="D454">
        <v>4.8</v>
      </c>
      <c r="E454">
        <v>9784</v>
      </c>
      <c r="F454">
        <v>5</v>
      </c>
      <c r="G454">
        <v>2018</v>
      </c>
      <c r="H454" t="s">
        <v>13</v>
      </c>
      <c r="I454" t="str">
        <f t="shared" si="7"/>
        <v>Cheap</v>
      </c>
      <c r="J454" t="s">
        <v>628</v>
      </c>
    </row>
    <row r="455" spans="1:10" x14ac:dyDescent="0.25">
      <c r="A455">
        <v>454</v>
      </c>
      <c r="B455" t="s">
        <v>513</v>
      </c>
      <c r="C455" t="s">
        <v>514</v>
      </c>
      <c r="D455">
        <v>4.5999999999999996</v>
      </c>
      <c r="E455">
        <v>10795</v>
      </c>
      <c r="F455">
        <v>21</v>
      </c>
      <c r="G455">
        <v>2012</v>
      </c>
      <c r="H455" t="s">
        <v>10</v>
      </c>
      <c r="I455" t="str">
        <f t="shared" si="7"/>
        <v>Affordable</v>
      </c>
      <c r="J455" t="s">
        <v>628</v>
      </c>
    </row>
    <row r="456" spans="1:10" x14ac:dyDescent="0.25">
      <c r="A456">
        <v>455</v>
      </c>
      <c r="B456" t="s">
        <v>515</v>
      </c>
      <c r="C456" t="s">
        <v>244</v>
      </c>
      <c r="D456">
        <v>4.3</v>
      </c>
      <c r="E456">
        <v>10191</v>
      </c>
      <c r="F456">
        <v>18</v>
      </c>
      <c r="G456">
        <v>2018</v>
      </c>
      <c r="H456" t="s">
        <v>13</v>
      </c>
      <c r="I456" t="str">
        <f t="shared" si="7"/>
        <v>Affordable</v>
      </c>
      <c r="J456" t="s">
        <v>628</v>
      </c>
    </row>
    <row r="457" spans="1:10" x14ac:dyDescent="0.25">
      <c r="A457">
        <v>456</v>
      </c>
      <c r="B457" t="s">
        <v>516</v>
      </c>
      <c r="C457" t="s">
        <v>384</v>
      </c>
      <c r="D457">
        <v>4.3</v>
      </c>
      <c r="E457">
        <v>14493</v>
      </c>
      <c r="F457">
        <v>18</v>
      </c>
      <c r="G457">
        <v>2012</v>
      </c>
      <c r="H457" t="s">
        <v>13</v>
      </c>
      <c r="I457" t="str">
        <f t="shared" si="7"/>
        <v>Affordable</v>
      </c>
      <c r="J457" t="s">
        <v>628</v>
      </c>
    </row>
    <row r="458" spans="1:10" x14ac:dyDescent="0.25">
      <c r="A458">
        <v>457</v>
      </c>
      <c r="B458" t="s">
        <v>517</v>
      </c>
      <c r="C458" t="s">
        <v>340</v>
      </c>
      <c r="D458">
        <v>4.5999999999999996</v>
      </c>
      <c r="E458">
        <v>2186</v>
      </c>
      <c r="F458">
        <v>12</v>
      </c>
      <c r="G458">
        <v>2010</v>
      </c>
      <c r="H458" t="s">
        <v>13</v>
      </c>
      <c r="I458" t="str">
        <f t="shared" si="7"/>
        <v>Affordable</v>
      </c>
      <c r="J458" t="s">
        <v>628</v>
      </c>
    </row>
    <row r="459" spans="1:10" x14ac:dyDescent="0.25">
      <c r="A459">
        <v>458</v>
      </c>
      <c r="B459" t="s">
        <v>518</v>
      </c>
      <c r="C459" t="s">
        <v>519</v>
      </c>
      <c r="D459">
        <v>4.5999999999999996</v>
      </c>
      <c r="E459">
        <v>1204</v>
      </c>
      <c r="F459">
        <v>14</v>
      </c>
      <c r="G459">
        <v>2010</v>
      </c>
      <c r="H459" t="s">
        <v>10</v>
      </c>
      <c r="I459" t="str">
        <f t="shared" si="7"/>
        <v>Affordable</v>
      </c>
      <c r="J459" t="s">
        <v>628</v>
      </c>
    </row>
    <row r="460" spans="1:10" x14ac:dyDescent="0.25">
      <c r="A460">
        <v>459</v>
      </c>
      <c r="B460" t="s">
        <v>520</v>
      </c>
      <c r="C460" t="s">
        <v>340</v>
      </c>
      <c r="D460">
        <v>4.8</v>
      </c>
      <c r="E460">
        <v>2091</v>
      </c>
      <c r="F460">
        <v>12</v>
      </c>
      <c r="G460">
        <v>2012</v>
      </c>
      <c r="H460" t="s">
        <v>13</v>
      </c>
      <c r="I460" t="str">
        <f t="shared" si="7"/>
        <v>Affordable</v>
      </c>
      <c r="J460" t="s">
        <v>628</v>
      </c>
    </row>
    <row r="461" spans="1:10" x14ac:dyDescent="0.25">
      <c r="A461">
        <v>460</v>
      </c>
      <c r="B461" t="s">
        <v>521</v>
      </c>
      <c r="C461" t="s">
        <v>522</v>
      </c>
      <c r="D461">
        <v>4.5999999999999996</v>
      </c>
      <c r="E461">
        <v>19720</v>
      </c>
      <c r="F461">
        <v>8</v>
      </c>
      <c r="G461">
        <v>2009</v>
      </c>
      <c r="H461" t="s">
        <v>13</v>
      </c>
      <c r="I461" t="str">
        <f t="shared" si="7"/>
        <v>Cheap</v>
      </c>
      <c r="J461" t="s">
        <v>628</v>
      </c>
    </row>
    <row r="462" spans="1:10" x14ac:dyDescent="0.25">
      <c r="A462">
        <v>461</v>
      </c>
      <c r="B462" t="s">
        <v>521</v>
      </c>
      <c r="C462" t="s">
        <v>522</v>
      </c>
      <c r="D462">
        <v>4.5999999999999996</v>
      </c>
      <c r="E462">
        <v>19720</v>
      </c>
      <c r="F462">
        <v>8</v>
      </c>
      <c r="G462">
        <v>2017</v>
      </c>
      <c r="H462" t="s">
        <v>13</v>
      </c>
      <c r="I462" t="str">
        <f t="shared" si="7"/>
        <v>Cheap</v>
      </c>
      <c r="J462" t="s">
        <v>628</v>
      </c>
    </row>
    <row r="463" spans="1:10" x14ac:dyDescent="0.25">
      <c r="A463">
        <v>462</v>
      </c>
      <c r="B463" t="s">
        <v>523</v>
      </c>
      <c r="C463" t="s">
        <v>82</v>
      </c>
      <c r="D463">
        <v>4.5999999999999996</v>
      </c>
      <c r="E463">
        <v>2122</v>
      </c>
      <c r="F463">
        <v>0</v>
      </c>
      <c r="G463">
        <v>2010</v>
      </c>
      <c r="H463" t="s">
        <v>13</v>
      </c>
      <c r="I463" t="str">
        <f t="shared" si="7"/>
        <v>Cheap</v>
      </c>
      <c r="J463" t="s">
        <v>628</v>
      </c>
    </row>
    <row r="464" spans="1:10" x14ac:dyDescent="0.25">
      <c r="A464">
        <v>463</v>
      </c>
      <c r="B464" t="s">
        <v>524</v>
      </c>
      <c r="C464" t="s">
        <v>525</v>
      </c>
      <c r="D464">
        <v>4.5</v>
      </c>
      <c r="E464">
        <v>27536</v>
      </c>
      <c r="F464">
        <v>14</v>
      </c>
      <c r="G464">
        <v>2019</v>
      </c>
      <c r="H464" t="s">
        <v>13</v>
      </c>
      <c r="I464" t="str">
        <f t="shared" si="7"/>
        <v>Affordable</v>
      </c>
      <c r="J464" t="s">
        <v>628</v>
      </c>
    </row>
    <row r="465" spans="1:10" x14ac:dyDescent="0.25">
      <c r="A465">
        <v>464</v>
      </c>
      <c r="B465" t="s">
        <v>526</v>
      </c>
      <c r="C465" t="s">
        <v>340</v>
      </c>
      <c r="D465">
        <v>4.8</v>
      </c>
      <c r="E465">
        <v>4290</v>
      </c>
      <c r="F465">
        <v>10</v>
      </c>
      <c r="G465">
        <v>2011</v>
      </c>
      <c r="H465" t="s">
        <v>13</v>
      </c>
      <c r="I465" t="str">
        <f t="shared" si="7"/>
        <v>Affordable</v>
      </c>
      <c r="J465" t="s">
        <v>628</v>
      </c>
    </row>
    <row r="466" spans="1:10" x14ac:dyDescent="0.25">
      <c r="A466">
        <v>465</v>
      </c>
      <c r="B466" t="s">
        <v>527</v>
      </c>
      <c r="C466" t="s">
        <v>528</v>
      </c>
      <c r="D466">
        <v>4.5999999999999996</v>
      </c>
      <c r="E466">
        <v>26490</v>
      </c>
      <c r="F466">
        <v>15</v>
      </c>
      <c r="G466">
        <v>2017</v>
      </c>
      <c r="H466" t="s">
        <v>10</v>
      </c>
      <c r="I466" t="str">
        <f t="shared" si="7"/>
        <v>Affordable</v>
      </c>
      <c r="J466" t="s">
        <v>628</v>
      </c>
    </row>
    <row r="467" spans="1:10" x14ac:dyDescent="0.25">
      <c r="A467">
        <v>466</v>
      </c>
      <c r="B467" t="s">
        <v>527</v>
      </c>
      <c r="C467" t="s">
        <v>528</v>
      </c>
      <c r="D467">
        <v>4.5999999999999996</v>
      </c>
      <c r="E467">
        <v>26490</v>
      </c>
      <c r="F467">
        <v>15</v>
      </c>
      <c r="G467">
        <v>2018</v>
      </c>
      <c r="H467" t="s">
        <v>10</v>
      </c>
      <c r="I467" t="str">
        <f t="shared" si="7"/>
        <v>Affordable</v>
      </c>
      <c r="J467" t="s">
        <v>628</v>
      </c>
    </row>
    <row r="468" spans="1:10" x14ac:dyDescent="0.25">
      <c r="A468">
        <v>467</v>
      </c>
      <c r="B468" t="s">
        <v>527</v>
      </c>
      <c r="C468" t="s">
        <v>528</v>
      </c>
      <c r="D468">
        <v>4.5999999999999996</v>
      </c>
      <c r="E468">
        <v>26490</v>
      </c>
      <c r="F468">
        <v>15</v>
      </c>
      <c r="G468">
        <v>2019</v>
      </c>
      <c r="H468" t="s">
        <v>10</v>
      </c>
      <c r="I468" t="str">
        <f t="shared" si="7"/>
        <v>Affordable</v>
      </c>
      <c r="J468" t="s">
        <v>628</v>
      </c>
    </row>
    <row r="469" spans="1:10" x14ac:dyDescent="0.25">
      <c r="A469">
        <v>468</v>
      </c>
      <c r="B469" t="s">
        <v>529</v>
      </c>
      <c r="C469" t="s">
        <v>308</v>
      </c>
      <c r="D469">
        <v>4.7</v>
      </c>
      <c r="E469">
        <v>5487</v>
      </c>
      <c r="F469">
        <v>9</v>
      </c>
      <c r="G469">
        <v>2017</v>
      </c>
      <c r="H469" t="s">
        <v>10</v>
      </c>
      <c r="I469" t="str">
        <f t="shared" si="7"/>
        <v>Affordable</v>
      </c>
      <c r="J469" t="s">
        <v>628</v>
      </c>
    </row>
    <row r="470" spans="1:10" x14ac:dyDescent="0.25">
      <c r="A470">
        <v>469</v>
      </c>
      <c r="B470" t="s">
        <v>530</v>
      </c>
      <c r="C470" t="s">
        <v>87</v>
      </c>
      <c r="D470">
        <v>4.7</v>
      </c>
      <c r="E470">
        <v>6377</v>
      </c>
      <c r="F470">
        <v>7</v>
      </c>
      <c r="G470">
        <v>2012</v>
      </c>
      <c r="H470" t="s">
        <v>13</v>
      </c>
      <c r="I470" t="str">
        <f t="shared" si="7"/>
        <v>Cheap</v>
      </c>
      <c r="J470" t="s">
        <v>628</v>
      </c>
    </row>
    <row r="471" spans="1:10" x14ac:dyDescent="0.25">
      <c r="A471">
        <v>470</v>
      </c>
      <c r="B471" t="s">
        <v>531</v>
      </c>
      <c r="C471" t="s">
        <v>340</v>
      </c>
      <c r="D471">
        <v>4.7</v>
      </c>
      <c r="E471">
        <v>1463</v>
      </c>
      <c r="F471">
        <v>10</v>
      </c>
      <c r="G471">
        <v>2011</v>
      </c>
      <c r="H471" t="s">
        <v>13</v>
      </c>
      <c r="I471" t="str">
        <f t="shared" si="7"/>
        <v>Affordable</v>
      </c>
      <c r="J471" t="s">
        <v>628</v>
      </c>
    </row>
    <row r="472" spans="1:10" x14ac:dyDescent="0.25">
      <c r="A472">
        <v>471</v>
      </c>
      <c r="B472" t="s">
        <v>532</v>
      </c>
      <c r="C472" t="s">
        <v>533</v>
      </c>
      <c r="D472">
        <v>4.4000000000000004</v>
      </c>
      <c r="E472">
        <v>3759</v>
      </c>
      <c r="F472">
        <v>6</v>
      </c>
      <c r="G472">
        <v>2009</v>
      </c>
      <c r="H472" t="s">
        <v>13</v>
      </c>
      <c r="I472" t="str">
        <f t="shared" si="7"/>
        <v>Cheap</v>
      </c>
      <c r="J472" t="s">
        <v>628</v>
      </c>
    </row>
    <row r="473" spans="1:10" x14ac:dyDescent="0.25">
      <c r="A473">
        <v>472</v>
      </c>
      <c r="B473" t="s">
        <v>534</v>
      </c>
      <c r="C473" t="s">
        <v>110</v>
      </c>
      <c r="D473">
        <v>4.4000000000000004</v>
      </c>
      <c r="E473">
        <v>3503</v>
      </c>
      <c r="F473">
        <v>9</v>
      </c>
      <c r="G473">
        <v>2009</v>
      </c>
      <c r="H473" t="s">
        <v>10</v>
      </c>
      <c r="I473" t="str">
        <f t="shared" si="7"/>
        <v>Affordable</v>
      </c>
      <c r="J473" t="s">
        <v>628</v>
      </c>
    </row>
    <row r="474" spans="1:10" x14ac:dyDescent="0.25">
      <c r="A474">
        <v>473</v>
      </c>
      <c r="B474" t="s">
        <v>535</v>
      </c>
      <c r="C474" t="s">
        <v>536</v>
      </c>
      <c r="D474">
        <v>4.7</v>
      </c>
      <c r="E474">
        <v>11550</v>
      </c>
      <c r="F474">
        <v>10</v>
      </c>
      <c r="G474">
        <v>2019</v>
      </c>
      <c r="H474" t="s">
        <v>10</v>
      </c>
      <c r="I474" t="str">
        <f t="shared" si="7"/>
        <v>Affordable</v>
      </c>
      <c r="J474" t="s">
        <v>628</v>
      </c>
    </row>
    <row r="475" spans="1:10" x14ac:dyDescent="0.25">
      <c r="A475">
        <v>474</v>
      </c>
      <c r="B475" t="s">
        <v>537</v>
      </c>
      <c r="C475" t="s">
        <v>82</v>
      </c>
      <c r="D475">
        <v>4.7</v>
      </c>
      <c r="E475">
        <v>3801</v>
      </c>
      <c r="F475">
        <v>82</v>
      </c>
      <c r="G475">
        <v>2009</v>
      </c>
      <c r="H475" t="s">
        <v>13</v>
      </c>
      <c r="I475" t="str">
        <f t="shared" si="7"/>
        <v>Expensive</v>
      </c>
      <c r="J475" t="s">
        <v>628</v>
      </c>
    </row>
    <row r="476" spans="1:10" x14ac:dyDescent="0.25">
      <c r="A476">
        <v>475</v>
      </c>
      <c r="B476" t="s">
        <v>538</v>
      </c>
      <c r="C476" t="s">
        <v>87</v>
      </c>
      <c r="D476">
        <v>4.8</v>
      </c>
      <c r="E476">
        <v>3796</v>
      </c>
      <c r="F476">
        <v>12</v>
      </c>
      <c r="G476">
        <v>2010</v>
      </c>
      <c r="H476" t="s">
        <v>13</v>
      </c>
      <c r="I476" t="str">
        <f t="shared" si="7"/>
        <v>Affordable</v>
      </c>
      <c r="J476" t="s">
        <v>628</v>
      </c>
    </row>
    <row r="477" spans="1:10" x14ac:dyDescent="0.25">
      <c r="A477">
        <v>476</v>
      </c>
      <c r="B477" t="s">
        <v>539</v>
      </c>
      <c r="C477" t="s">
        <v>540</v>
      </c>
      <c r="D477">
        <v>4.7</v>
      </c>
      <c r="E477">
        <v>9030</v>
      </c>
      <c r="F477">
        <v>10</v>
      </c>
      <c r="G477">
        <v>2019</v>
      </c>
      <c r="H477" t="s">
        <v>10</v>
      </c>
      <c r="I477" t="str">
        <f t="shared" si="7"/>
        <v>Affordable</v>
      </c>
      <c r="J477" t="s">
        <v>628</v>
      </c>
    </row>
    <row r="478" spans="1:10" x14ac:dyDescent="0.25">
      <c r="A478">
        <v>477</v>
      </c>
      <c r="B478" t="s">
        <v>541</v>
      </c>
      <c r="C478" t="s">
        <v>542</v>
      </c>
      <c r="D478">
        <v>4.9000000000000004</v>
      </c>
      <c r="E478">
        <v>19546</v>
      </c>
      <c r="F478">
        <v>5</v>
      </c>
      <c r="G478">
        <v>2013</v>
      </c>
      <c r="H478" t="s">
        <v>13</v>
      </c>
      <c r="I478" t="str">
        <f t="shared" si="7"/>
        <v>Cheap</v>
      </c>
      <c r="J478" t="s">
        <v>628</v>
      </c>
    </row>
    <row r="479" spans="1:10" x14ac:dyDescent="0.25">
      <c r="A479">
        <v>478</v>
      </c>
      <c r="B479" t="s">
        <v>541</v>
      </c>
      <c r="C479" t="s">
        <v>542</v>
      </c>
      <c r="D479">
        <v>4.9000000000000004</v>
      </c>
      <c r="E479">
        <v>19546</v>
      </c>
      <c r="F479">
        <v>5</v>
      </c>
      <c r="G479">
        <v>2014</v>
      </c>
      <c r="H479" t="s">
        <v>13</v>
      </c>
      <c r="I479" t="str">
        <f t="shared" si="7"/>
        <v>Cheap</v>
      </c>
      <c r="J479" t="s">
        <v>628</v>
      </c>
    </row>
    <row r="480" spans="1:10" x14ac:dyDescent="0.25">
      <c r="A480">
        <v>479</v>
      </c>
      <c r="B480" t="s">
        <v>541</v>
      </c>
      <c r="C480" t="s">
        <v>542</v>
      </c>
      <c r="D480">
        <v>4.9000000000000004</v>
      </c>
      <c r="E480">
        <v>19546</v>
      </c>
      <c r="F480">
        <v>5</v>
      </c>
      <c r="G480">
        <v>2015</v>
      </c>
      <c r="H480" t="s">
        <v>13</v>
      </c>
      <c r="I480" t="str">
        <f t="shared" si="7"/>
        <v>Cheap</v>
      </c>
      <c r="J480" t="s">
        <v>628</v>
      </c>
    </row>
    <row r="481" spans="1:10" x14ac:dyDescent="0.25">
      <c r="A481">
        <v>480</v>
      </c>
      <c r="B481" t="s">
        <v>541</v>
      </c>
      <c r="C481" t="s">
        <v>542</v>
      </c>
      <c r="D481">
        <v>4.9000000000000004</v>
      </c>
      <c r="E481">
        <v>19546</v>
      </c>
      <c r="F481">
        <v>5</v>
      </c>
      <c r="G481">
        <v>2016</v>
      </c>
      <c r="H481" t="s">
        <v>13</v>
      </c>
      <c r="I481" t="str">
        <f t="shared" si="7"/>
        <v>Cheap</v>
      </c>
      <c r="J481" t="s">
        <v>628</v>
      </c>
    </row>
    <row r="482" spans="1:10" x14ac:dyDescent="0.25">
      <c r="A482">
        <v>481</v>
      </c>
      <c r="B482" t="s">
        <v>541</v>
      </c>
      <c r="C482" t="s">
        <v>542</v>
      </c>
      <c r="D482">
        <v>4.9000000000000004</v>
      </c>
      <c r="E482">
        <v>19546</v>
      </c>
      <c r="F482">
        <v>5</v>
      </c>
      <c r="G482">
        <v>2017</v>
      </c>
      <c r="H482" t="s">
        <v>13</v>
      </c>
      <c r="I482" t="str">
        <f t="shared" si="7"/>
        <v>Cheap</v>
      </c>
      <c r="J482" t="s">
        <v>628</v>
      </c>
    </row>
    <row r="483" spans="1:10" x14ac:dyDescent="0.25">
      <c r="A483">
        <v>482</v>
      </c>
      <c r="B483" t="s">
        <v>541</v>
      </c>
      <c r="C483" t="s">
        <v>542</v>
      </c>
      <c r="D483">
        <v>4.9000000000000004</v>
      </c>
      <c r="E483">
        <v>19546</v>
      </c>
      <c r="F483">
        <v>5</v>
      </c>
      <c r="G483">
        <v>2018</v>
      </c>
      <c r="H483" t="s">
        <v>13</v>
      </c>
      <c r="I483" t="str">
        <f t="shared" si="7"/>
        <v>Cheap</v>
      </c>
      <c r="J483" t="s">
        <v>628</v>
      </c>
    </row>
    <row r="484" spans="1:10" x14ac:dyDescent="0.25">
      <c r="A484">
        <v>483</v>
      </c>
      <c r="B484" t="s">
        <v>541</v>
      </c>
      <c r="C484" t="s">
        <v>542</v>
      </c>
      <c r="D484">
        <v>4.9000000000000004</v>
      </c>
      <c r="E484">
        <v>19546</v>
      </c>
      <c r="F484">
        <v>5</v>
      </c>
      <c r="G484">
        <v>2019</v>
      </c>
      <c r="H484" t="s">
        <v>13</v>
      </c>
      <c r="I484" t="str">
        <f t="shared" si="7"/>
        <v>Cheap</v>
      </c>
      <c r="J484" t="s">
        <v>628</v>
      </c>
    </row>
    <row r="485" spans="1:10" x14ac:dyDescent="0.25">
      <c r="A485">
        <v>484</v>
      </c>
      <c r="B485" t="s">
        <v>543</v>
      </c>
      <c r="C485" t="s">
        <v>544</v>
      </c>
      <c r="D485">
        <v>4.5999999999999996</v>
      </c>
      <c r="E485">
        <v>7508</v>
      </c>
      <c r="F485">
        <v>16</v>
      </c>
      <c r="G485">
        <v>2015</v>
      </c>
      <c r="H485" t="s">
        <v>10</v>
      </c>
      <c r="I485" t="str">
        <f t="shared" si="7"/>
        <v>Affordable</v>
      </c>
      <c r="J485" t="s">
        <v>628</v>
      </c>
    </row>
    <row r="486" spans="1:10" x14ac:dyDescent="0.25">
      <c r="A486">
        <v>485</v>
      </c>
      <c r="B486" t="s">
        <v>543</v>
      </c>
      <c r="C486" t="s">
        <v>544</v>
      </c>
      <c r="D486">
        <v>4.5999999999999996</v>
      </c>
      <c r="E486">
        <v>7508</v>
      </c>
      <c r="F486">
        <v>16</v>
      </c>
      <c r="G486">
        <v>2016</v>
      </c>
      <c r="H486" t="s">
        <v>10</v>
      </c>
      <c r="I486" t="str">
        <f t="shared" si="7"/>
        <v>Affordable</v>
      </c>
      <c r="J486" t="s">
        <v>628</v>
      </c>
    </row>
    <row r="487" spans="1:10" x14ac:dyDescent="0.25">
      <c r="A487">
        <v>486</v>
      </c>
      <c r="B487" t="s">
        <v>543</v>
      </c>
      <c r="C487" t="s">
        <v>544</v>
      </c>
      <c r="D487">
        <v>4.5999999999999996</v>
      </c>
      <c r="E487">
        <v>7508</v>
      </c>
      <c r="F487">
        <v>16</v>
      </c>
      <c r="G487">
        <v>2017</v>
      </c>
      <c r="H487" t="s">
        <v>10</v>
      </c>
      <c r="I487" t="str">
        <f t="shared" si="7"/>
        <v>Affordable</v>
      </c>
      <c r="J487" t="s">
        <v>628</v>
      </c>
    </row>
    <row r="488" spans="1:10" x14ac:dyDescent="0.25">
      <c r="A488">
        <v>487</v>
      </c>
      <c r="B488" t="s">
        <v>545</v>
      </c>
      <c r="C488" t="s">
        <v>546</v>
      </c>
      <c r="D488">
        <v>4.9000000000000004</v>
      </c>
      <c r="E488">
        <v>8842</v>
      </c>
      <c r="F488">
        <v>10</v>
      </c>
      <c r="G488">
        <v>2016</v>
      </c>
      <c r="H488" t="s">
        <v>13</v>
      </c>
      <c r="I488" t="str">
        <f t="shared" si="7"/>
        <v>Affordable</v>
      </c>
      <c r="J488" t="s">
        <v>628</v>
      </c>
    </row>
    <row r="489" spans="1:10" x14ac:dyDescent="0.25">
      <c r="A489">
        <v>488</v>
      </c>
      <c r="B489" t="s">
        <v>545</v>
      </c>
      <c r="C489" t="s">
        <v>546</v>
      </c>
      <c r="D489">
        <v>4.9000000000000004</v>
      </c>
      <c r="E489">
        <v>8842</v>
      </c>
      <c r="F489">
        <v>10</v>
      </c>
      <c r="G489">
        <v>2017</v>
      </c>
      <c r="H489" t="s">
        <v>13</v>
      </c>
      <c r="I489" t="str">
        <f t="shared" si="7"/>
        <v>Affordable</v>
      </c>
      <c r="J489" t="s">
        <v>628</v>
      </c>
    </row>
    <row r="490" spans="1:10" x14ac:dyDescent="0.25">
      <c r="A490">
        <v>489</v>
      </c>
      <c r="B490" t="s">
        <v>545</v>
      </c>
      <c r="C490" t="s">
        <v>546</v>
      </c>
      <c r="D490">
        <v>4.9000000000000004</v>
      </c>
      <c r="E490">
        <v>8842</v>
      </c>
      <c r="F490">
        <v>10</v>
      </c>
      <c r="G490">
        <v>2018</v>
      </c>
      <c r="H490" t="s">
        <v>13</v>
      </c>
      <c r="I490" t="str">
        <f t="shared" si="7"/>
        <v>Affordable</v>
      </c>
      <c r="J490" t="s">
        <v>628</v>
      </c>
    </row>
    <row r="491" spans="1:10" x14ac:dyDescent="0.25">
      <c r="A491">
        <v>490</v>
      </c>
      <c r="B491" t="s">
        <v>545</v>
      </c>
      <c r="C491" t="s">
        <v>546</v>
      </c>
      <c r="D491">
        <v>4.9000000000000004</v>
      </c>
      <c r="E491">
        <v>8842</v>
      </c>
      <c r="F491">
        <v>10</v>
      </c>
      <c r="G491">
        <v>2019</v>
      </c>
      <c r="H491" t="s">
        <v>13</v>
      </c>
      <c r="I491" t="str">
        <f t="shared" si="7"/>
        <v>Affordable</v>
      </c>
      <c r="J491" t="s">
        <v>628</v>
      </c>
    </row>
    <row r="492" spans="1:10" x14ac:dyDescent="0.25">
      <c r="A492">
        <v>491</v>
      </c>
      <c r="B492" t="s">
        <v>547</v>
      </c>
      <c r="C492" t="s">
        <v>548</v>
      </c>
      <c r="D492">
        <v>4.8</v>
      </c>
      <c r="E492">
        <v>30183</v>
      </c>
      <c r="F492">
        <v>4</v>
      </c>
      <c r="G492">
        <v>2018</v>
      </c>
      <c r="H492" t="s">
        <v>13</v>
      </c>
      <c r="I492" t="str">
        <f t="shared" si="7"/>
        <v>Cheap</v>
      </c>
      <c r="J492" t="s">
        <v>628</v>
      </c>
    </row>
    <row r="493" spans="1:10" x14ac:dyDescent="0.25">
      <c r="A493">
        <v>492</v>
      </c>
      <c r="B493" t="s">
        <v>547</v>
      </c>
      <c r="C493" t="s">
        <v>548</v>
      </c>
      <c r="D493">
        <v>4.8</v>
      </c>
      <c r="E493">
        <v>30183</v>
      </c>
      <c r="F493">
        <v>4</v>
      </c>
      <c r="G493">
        <v>2019</v>
      </c>
      <c r="H493" t="s">
        <v>13</v>
      </c>
      <c r="I493" t="str">
        <f t="shared" si="7"/>
        <v>Cheap</v>
      </c>
      <c r="J493" t="s">
        <v>628</v>
      </c>
    </row>
    <row r="494" spans="1:10" x14ac:dyDescent="0.25">
      <c r="A494">
        <v>493</v>
      </c>
      <c r="B494" t="s">
        <v>549</v>
      </c>
      <c r="C494" t="s">
        <v>550</v>
      </c>
      <c r="D494">
        <v>4.7</v>
      </c>
      <c r="E494">
        <v>6169</v>
      </c>
      <c r="F494">
        <v>16</v>
      </c>
      <c r="G494">
        <v>2015</v>
      </c>
      <c r="H494" t="s">
        <v>10</v>
      </c>
      <c r="I494" t="str">
        <f t="shared" si="7"/>
        <v>Affordable</v>
      </c>
      <c r="J494" t="s">
        <v>628</v>
      </c>
    </row>
    <row r="495" spans="1:10" x14ac:dyDescent="0.25">
      <c r="A495">
        <v>494</v>
      </c>
      <c r="B495" t="s">
        <v>551</v>
      </c>
      <c r="C495" t="s">
        <v>552</v>
      </c>
      <c r="D495">
        <v>4.7</v>
      </c>
      <c r="E495">
        <v>7034</v>
      </c>
      <c r="F495">
        <v>15</v>
      </c>
      <c r="G495">
        <v>2013</v>
      </c>
      <c r="H495" t="s">
        <v>10</v>
      </c>
      <c r="I495" t="str">
        <f t="shared" si="7"/>
        <v>Affordable</v>
      </c>
      <c r="J495" t="s">
        <v>628</v>
      </c>
    </row>
    <row r="496" spans="1:10" x14ac:dyDescent="0.25">
      <c r="A496">
        <v>495</v>
      </c>
      <c r="B496" t="s">
        <v>553</v>
      </c>
      <c r="C496" t="s">
        <v>554</v>
      </c>
      <c r="D496">
        <v>4.5999999999999996</v>
      </c>
      <c r="E496">
        <v>11034</v>
      </c>
      <c r="F496">
        <v>19</v>
      </c>
      <c r="G496">
        <v>2011</v>
      </c>
      <c r="H496" t="s">
        <v>10</v>
      </c>
      <c r="I496" t="str">
        <f t="shared" si="7"/>
        <v>Affordable</v>
      </c>
      <c r="J496" t="s">
        <v>628</v>
      </c>
    </row>
    <row r="497" spans="1:10" x14ac:dyDescent="0.25">
      <c r="A497">
        <v>496</v>
      </c>
      <c r="B497" t="s">
        <v>553</v>
      </c>
      <c r="C497" t="s">
        <v>554</v>
      </c>
      <c r="D497">
        <v>4.5999999999999996</v>
      </c>
      <c r="E497">
        <v>11034</v>
      </c>
      <c r="F497">
        <v>19</v>
      </c>
      <c r="G497">
        <v>2012</v>
      </c>
      <c r="H497" t="s">
        <v>10</v>
      </c>
      <c r="I497" t="str">
        <f t="shared" si="7"/>
        <v>Affordable</v>
      </c>
      <c r="J497" t="s">
        <v>628</v>
      </c>
    </row>
    <row r="498" spans="1:10" x14ac:dyDescent="0.25">
      <c r="A498">
        <v>497</v>
      </c>
      <c r="B498" t="s">
        <v>555</v>
      </c>
      <c r="C498" t="s">
        <v>556</v>
      </c>
      <c r="D498">
        <v>4.5</v>
      </c>
      <c r="E498">
        <v>7932</v>
      </c>
      <c r="F498">
        <v>9</v>
      </c>
      <c r="G498">
        <v>2017</v>
      </c>
      <c r="H498" t="s">
        <v>13</v>
      </c>
      <c r="I498" t="str">
        <f t="shared" si="7"/>
        <v>Affordable</v>
      </c>
      <c r="J498" t="s">
        <v>628</v>
      </c>
    </row>
    <row r="499" spans="1:10" x14ac:dyDescent="0.25">
      <c r="A499">
        <v>498</v>
      </c>
      <c r="B499" t="s">
        <v>557</v>
      </c>
      <c r="C499" t="s">
        <v>558</v>
      </c>
      <c r="D499">
        <v>4.5</v>
      </c>
      <c r="E499">
        <v>1904</v>
      </c>
      <c r="F499">
        <v>23</v>
      </c>
      <c r="G499">
        <v>2012</v>
      </c>
      <c r="H499" t="s">
        <v>10</v>
      </c>
      <c r="I499" t="str">
        <f t="shared" si="7"/>
        <v>Affordable</v>
      </c>
      <c r="J499" t="s">
        <v>628</v>
      </c>
    </row>
    <row r="500" spans="1:10" x14ac:dyDescent="0.25">
      <c r="A500">
        <v>499</v>
      </c>
      <c r="B500" t="s">
        <v>559</v>
      </c>
      <c r="C500" t="s">
        <v>560</v>
      </c>
      <c r="D500">
        <v>4.3</v>
      </c>
      <c r="E500">
        <v>3319</v>
      </c>
      <c r="F500">
        <v>11</v>
      </c>
      <c r="G500">
        <v>2009</v>
      </c>
      <c r="H500" t="s">
        <v>10</v>
      </c>
      <c r="I500" t="str">
        <f t="shared" si="7"/>
        <v>Affordable</v>
      </c>
      <c r="J500" t="s">
        <v>628</v>
      </c>
    </row>
    <row r="501" spans="1:10" x14ac:dyDescent="0.25">
      <c r="A501">
        <v>500</v>
      </c>
      <c r="B501" t="s">
        <v>559</v>
      </c>
      <c r="C501" t="s">
        <v>560</v>
      </c>
      <c r="D501">
        <v>4.3</v>
      </c>
      <c r="E501">
        <v>3319</v>
      </c>
      <c r="F501">
        <v>11</v>
      </c>
      <c r="G501">
        <v>2010</v>
      </c>
      <c r="H501" t="s">
        <v>10</v>
      </c>
      <c r="I501" t="str">
        <f t="shared" si="7"/>
        <v>Affordable</v>
      </c>
      <c r="J501" t="s">
        <v>628</v>
      </c>
    </row>
    <row r="502" spans="1:10" x14ac:dyDescent="0.25">
      <c r="A502">
        <v>501</v>
      </c>
      <c r="B502" t="s">
        <v>561</v>
      </c>
      <c r="C502" t="s">
        <v>562</v>
      </c>
      <c r="D502">
        <v>4.5999999999999996</v>
      </c>
      <c r="E502">
        <v>11128</v>
      </c>
      <c r="F502">
        <v>23</v>
      </c>
      <c r="G502">
        <v>2014</v>
      </c>
      <c r="H502" t="s">
        <v>10</v>
      </c>
      <c r="I502" t="str">
        <f t="shared" si="7"/>
        <v>Affordable</v>
      </c>
      <c r="J502" t="s">
        <v>628</v>
      </c>
    </row>
    <row r="503" spans="1:10" x14ac:dyDescent="0.25">
      <c r="A503">
        <v>502</v>
      </c>
      <c r="B503" t="s">
        <v>561</v>
      </c>
      <c r="C503" t="s">
        <v>562</v>
      </c>
      <c r="D503">
        <v>4.5999999999999996</v>
      </c>
      <c r="E503">
        <v>11128</v>
      </c>
      <c r="F503">
        <v>23</v>
      </c>
      <c r="G503">
        <v>2015</v>
      </c>
      <c r="H503" t="s">
        <v>10</v>
      </c>
      <c r="I503" t="str">
        <f t="shared" si="7"/>
        <v>Affordable</v>
      </c>
      <c r="J503" t="s">
        <v>628</v>
      </c>
    </row>
    <row r="504" spans="1:10" x14ac:dyDescent="0.25">
      <c r="A504">
        <v>503</v>
      </c>
      <c r="B504" t="s">
        <v>561</v>
      </c>
      <c r="C504" t="s">
        <v>562</v>
      </c>
      <c r="D504">
        <v>4.5999999999999996</v>
      </c>
      <c r="E504">
        <v>11128</v>
      </c>
      <c r="F504">
        <v>23</v>
      </c>
      <c r="G504">
        <v>2016</v>
      </c>
      <c r="H504" t="s">
        <v>10</v>
      </c>
      <c r="I504" t="str">
        <f t="shared" si="7"/>
        <v>Affordable</v>
      </c>
      <c r="J504" t="s">
        <v>628</v>
      </c>
    </row>
    <row r="505" spans="1:10" x14ac:dyDescent="0.25">
      <c r="A505">
        <v>504</v>
      </c>
      <c r="B505" t="s">
        <v>561</v>
      </c>
      <c r="C505" t="s">
        <v>562</v>
      </c>
      <c r="D505">
        <v>4.5999999999999996</v>
      </c>
      <c r="E505">
        <v>11128</v>
      </c>
      <c r="F505">
        <v>23</v>
      </c>
      <c r="G505">
        <v>2017</v>
      </c>
      <c r="H505" t="s">
        <v>10</v>
      </c>
      <c r="I505" t="str">
        <f t="shared" si="7"/>
        <v>Affordable</v>
      </c>
      <c r="J505" t="s">
        <v>628</v>
      </c>
    </row>
    <row r="506" spans="1:10" x14ac:dyDescent="0.25">
      <c r="A506">
        <v>505</v>
      </c>
      <c r="B506" t="s">
        <v>563</v>
      </c>
      <c r="C506" t="s">
        <v>564</v>
      </c>
      <c r="D506">
        <v>4.3</v>
      </c>
      <c r="E506">
        <v>5977</v>
      </c>
      <c r="F506">
        <v>12</v>
      </c>
      <c r="G506">
        <v>2011</v>
      </c>
      <c r="H506" t="s">
        <v>10</v>
      </c>
      <c r="I506" t="str">
        <f t="shared" si="7"/>
        <v>Affordable</v>
      </c>
      <c r="J506" t="s">
        <v>628</v>
      </c>
    </row>
    <row r="507" spans="1:10" x14ac:dyDescent="0.25">
      <c r="A507">
        <v>506</v>
      </c>
      <c r="B507" t="s">
        <v>565</v>
      </c>
      <c r="C507" t="s">
        <v>191</v>
      </c>
      <c r="D507">
        <v>4.8</v>
      </c>
      <c r="E507">
        <v>26234</v>
      </c>
      <c r="F507">
        <v>0</v>
      </c>
      <c r="G507">
        <v>2013</v>
      </c>
      <c r="H507" t="s">
        <v>13</v>
      </c>
      <c r="I507" t="str">
        <f t="shared" si="7"/>
        <v>Cheap</v>
      </c>
      <c r="J507" t="s">
        <v>628</v>
      </c>
    </row>
    <row r="508" spans="1:10" x14ac:dyDescent="0.25">
      <c r="A508">
        <v>507</v>
      </c>
      <c r="B508" t="s">
        <v>565</v>
      </c>
      <c r="C508" t="s">
        <v>191</v>
      </c>
      <c r="D508">
        <v>4.8</v>
      </c>
      <c r="E508">
        <v>26234</v>
      </c>
      <c r="F508">
        <v>0</v>
      </c>
      <c r="G508">
        <v>2014</v>
      </c>
      <c r="H508" t="s">
        <v>13</v>
      </c>
      <c r="I508" t="str">
        <f t="shared" si="7"/>
        <v>Cheap</v>
      </c>
      <c r="J508" t="s">
        <v>628</v>
      </c>
    </row>
    <row r="509" spans="1:10" x14ac:dyDescent="0.25">
      <c r="A509">
        <v>508</v>
      </c>
      <c r="B509" t="s">
        <v>565</v>
      </c>
      <c r="C509" t="s">
        <v>191</v>
      </c>
      <c r="D509">
        <v>4.8</v>
      </c>
      <c r="E509">
        <v>26234</v>
      </c>
      <c r="F509">
        <v>0</v>
      </c>
      <c r="G509">
        <v>2015</v>
      </c>
      <c r="H509" t="s">
        <v>13</v>
      </c>
      <c r="I509" t="str">
        <f t="shared" si="7"/>
        <v>Cheap</v>
      </c>
      <c r="J509" t="s">
        <v>628</v>
      </c>
    </row>
    <row r="510" spans="1:10" x14ac:dyDescent="0.25">
      <c r="A510">
        <v>509</v>
      </c>
      <c r="B510" t="s">
        <v>565</v>
      </c>
      <c r="C510" t="s">
        <v>191</v>
      </c>
      <c r="D510">
        <v>4.8</v>
      </c>
      <c r="E510">
        <v>26234</v>
      </c>
      <c r="F510">
        <v>0</v>
      </c>
      <c r="G510">
        <v>2016</v>
      </c>
      <c r="H510" t="s">
        <v>13</v>
      </c>
      <c r="I510" t="str">
        <f t="shared" si="7"/>
        <v>Cheap</v>
      </c>
      <c r="J510" t="s">
        <v>628</v>
      </c>
    </row>
    <row r="511" spans="1:10" x14ac:dyDescent="0.25">
      <c r="A511">
        <v>510</v>
      </c>
      <c r="B511" t="s">
        <v>565</v>
      </c>
      <c r="C511" t="s">
        <v>191</v>
      </c>
      <c r="D511">
        <v>4.8</v>
      </c>
      <c r="E511">
        <v>26234</v>
      </c>
      <c r="F511">
        <v>7</v>
      </c>
      <c r="G511">
        <v>2019</v>
      </c>
      <c r="H511" t="s">
        <v>13</v>
      </c>
      <c r="I511" t="str">
        <f t="shared" si="7"/>
        <v>Cheap</v>
      </c>
      <c r="J511" t="s">
        <v>628</v>
      </c>
    </row>
    <row r="512" spans="1:10" x14ac:dyDescent="0.25">
      <c r="A512">
        <v>511</v>
      </c>
      <c r="B512" t="s">
        <v>566</v>
      </c>
      <c r="C512" t="s">
        <v>390</v>
      </c>
      <c r="D512">
        <v>4.5999999999999996</v>
      </c>
      <c r="E512">
        <v>4360</v>
      </c>
      <c r="F512">
        <v>21</v>
      </c>
      <c r="G512">
        <v>2017</v>
      </c>
      <c r="H512" t="s">
        <v>10</v>
      </c>
      <c r="I512" t="str">
        <f t="shared" si="7"/>
        <v>Affordable</v>
      </c>
      <c r="J512" t="s">
        <v>628</v>
      </c>
    </row>
    <row r="513" spans="1:10" x14ac:dyDescent="0.25">
      <c r="A513">
        <v>512</v>
      </c>
      <c r="B513" t="s">
        <v>567</v>
      </c>
      <c r="C513" t="s">
        <v>568</v>
      </c>
      <c r="D513">
        <v>4.8</v>
      </c>
      <c r="E513">
        <v>2282</v>
      </c>
      <c r="F513">
        <v>21</v>
      </c>
      <c r="G513">
        <v>2010</v>
      </c>
      <c r="H513" t="s">
        <v>13</v>
      </c>
      <c r="I513" t="str">
        <f t="shared" si="7"/>
        <v>Affordable</v>
      </c>
      <c r="J513" t="s">
        <v>628</v>
      </c>
    </row>
    <row r="514" spans="1:10" x14ac:dyDescent="0.25">
      <c r="A514">
        <v>513</v>
      </c>
      <c r="B514" t="s">
        <v>569</v>
      </c>
      <c r="C514" t="s">
        <v>570</v>
      </c>
      <c r="D514">
        <v>4.5</v>
      </c>
      <c r="E514">
        <v>438</v>
      </c>
      <c r="F514">
        <v>15</v>
      </c>
      <c r="G514">
        <v>2009</v>
      </c>
      <c r="H514" t="s">
        <v>10</v>
      </c>
      <c r="I514" t="str">
        <f t="shared" si="7"/>
        <v>Affordable</v>
      </c>
      <c r="J514" t="s">
        <v>628</v>
      </c>
    </row>
    <row r="515" spans="1:10" x14ac:dyDescent="0.25">
      <c r="A515">
        <v>514</v>
      </c>
      <c r="B515" t="s">
        <v>571</v>
      </c>
      <c r="C515" t="s">
        <v>82</v>
      </c>
      <c r="D515">
        <v>4.7</v>
      </c>
      <c r="E515">
        <v>11676</v>
      </c>
      <c r="F515">
        <v>9</v>
      </c>
      <c r="G515">
        <v>2009</v>
      </c>
      <c r="H515" t="s">
        <v>13</v>
      </c>
      <c r="I515" t="str">
        <f t="shared" ref="I515:I551" si="8">IF(F515&lt;=8,"Cheap",IF(F515&lt;=40,"Affordable","Expensive"))</f>
        <v>Affordable</v>
      </c>
      <c r="J515" t="s">
        <v>628</v>
      </c>
    </row>
    <row r="516" spans="1:10" x14ac:dyDescent="0.25">
      <c r="A516">
        <v>515</v>
      </c>
      <c r="B516" t="s">
        <v>572</v>
      </c>
      <c r="C516" t="s">
        <v>67</v>
      </c>
      <c r="D516">
        <v>4.5</v>
      </c>
      <c r="E516">
        <v>2586</v>
      </c>
      <c r="F516">
        <v>5</v>
      </c>
      <c r="G516">
        <v>2014</v>
      </c>
      <c r="H516" t="s">
        <v>13</v>
      </c>
      <c r="I516" t="str">
        <f t="shared" si="8"/>
        <v>Cheap</v>
      </c>
      <c r="J516" t="s">
        <v>628</v>
      </c>
    </row>
    <row r="517" spans="1:10" x14ac:dyDescent="0.25">
      <c r="A517">
        <v>516</v>
      </c>
      <c r="B517" t="s">
        <v>573</v>
      </c>
      <c r="C517" t="s">
        <v>574</v>
      </c>
      <c r="D517">
        <v>4.8</v>
      </c>
      <c r="E517">
        <v>29673</v>
      </c>
      <c r="F517">
        <v>16</v>
      </c>
      <c r="G517">
        <v>2010</v>
      </c>
      <c r="H517" t="s">
        <v>10</v>
      </c>
      <c r="I517" t="str">
        <f t="shared" si="8"/>
        <v>Affordable</v>
      </c>
      <c r="J517" t="s">
        <v>628</v>
      </c>
    </row>
    <row r="518" spans="1:10" x14ac:dyDescent="0.25">
      <c r="A518">
        <v>517</v>
      </c>
      <c r="B518" t="s">
        <v>573</v>
      </c>
      <c r="C518" t="s">
        <v>574</v>
      </c>
      <c r="D518">
        <v>4.8</v>
      </c>
      <c r="E518">
        <v>29673</v>
      </c>
      <c r="F518">
        <v>16</v>
      </c>
      <c r="G518">
        <v>2011</v>
      </c>
      <c r="H518" t="s">
        <v>10</v>
      </c>
      <c r="I518" t="str">
        <f t="shared" si="8"/>
        <v>Affordable</v>
      </c>
      <c r="J518" t="s">
        <v>628</v>
      </c>
    </row>
    <row r="519" spans="1:10" x14ac:dyDescent="0.25">
      <c r="A519">
        <v>518</v>
      </c>
      <c r="B519" t="s">
        <v>573</v>
      </c>
      <c r="C519" t="s">
        <v>574</v>
      </c>
      <c r="D519">
        <v>4.8</v>
      </c>
      <c r="E519">
        <v>29673</v>
      </c>
      <c r="F519">
        <v>16</v>
      </c>
      <c r="G519">
        <v>2012</v>
      </c>
      <c r="H519" t="s">
        <v>10</v>
      </c>
      <c r="I519" t="str">
        <f t="shared" si="8"/>
        <v>Affordable</v>
      </c>
      <c r="J519" t="s">
        <v>628</v>
      </c>
    </row>
    <row r="520" spans="1:10" x14ac:dyDescent="0.25">
      <c r="A520">
        <v>519</v>
      </c>
      <c r="B520" t="s">
        <v>573</v>
      </c>
      <c r="C520" t="s">
        <v>574</v>
      </c>
      <c r="D520">
        <v>4.8</v>
      </c>
      <c r="E520">
        <v>29673</v>
      </c>
      <c r="F520">
        <v>13</v>
      </c>
      <c r="G520">
        <v>2014</v>
      </c>
      <c r="H520" t="s">
        <v>10</v>
      </c>
      <c r="I520" t="str">
        <f t="shared" si="8"/>
        <v>Affordable</v>
      </c>
      <c r="J520" t="s">
        <v>628</v>
      </c>
    </row>
    <row r="521" spans="1:10" x14ac:dyDescent="0.25">
      <c r="A521">
        <v>520</v>
      </c>
      <c r="B521" t="s">
        <v>573</v>
      </c>
      <c r="C521" t="s">
        <v>574</v>
      </c>
      <c r="D521">
        <v>4.8</v>
      </c>
      <c r="E521">
        <v>29673</v>
      </c>
      <c r="F521">
        <v>16</v>
      </c>
      <c r="G521">
        <v>2014</v>
      </c>
      <c r="H521" t="s">
        <v>10</v>
      </c>
      <c r="I521" t="str">
        <f t="shared" si="8"/>
        <v>Affordable</v>
      </c>
      <c r="J521" t="s">
        <v>628</v>
      </c>
    </row>
    <row r="522" spans="1:10" x14ac:dyDescent="0.25">
      <c r="A522">
        <v>521</v>
      </c>
      <c r="B522" t="s">
        <v>575</v>
      </c>
      <c r="C522" t="s">
        <v>12</v>
      </c>
      <c r="D522">
        <v>4.3</v>
      </c>
      <c r="E522">
        <v>6740</v>
      </c>
      <c r="F522">
        <v>20</v>
      </c>
      <c r="G522">
        <v>2009</v>
      </c>
      <c r="H522" t="s">
        <v>13</v>
      </c>
      <c r="I522" t="str">
        <f t="shared" si="8"/>
        <v>Affordable</v>
      </c>
      <c r="J522" t="s">
        <v>628</v>
      </c>
    </row>
    <row r="523" spans="1:10" x14ac:dyDescent="0.25">
      <c r="A523">
        <v>522</v>
      </c>
      <c r="B523" t="s">
        <v>576</v>
      </c>
      <c r="C523" t="s">
        <v>286</v>
      </c>
      <c r="D523">
        <v>4.9000000000000004</v>
      </c>
      <c r="E523">
        <v>5956</v>
      </c>
      <c r="F523">
        <v>11</v>
      </c>
      <c r="G523">
        <v>2019</v>
      </c>
      <c r="H523" t="s">
        <v>10</v>
      </c>
      <c r="I523" t="str">
        <f t="shared" si="8"/>
        <v>Affordable</v>
      </c>
      <c r="J523" t="s">
        <v>628</v>
      </c>
    </row>
    <row r="524" spans="1:10" x14ac:dyDescent="0.25">
      <c r="A524">
        <v>523</v>
      </c>
      <c r="B524" t="s">
        <v>577</v>
      </c>
      <c r="C524" t="s">
        <v>578</v>
      </c>
      <c r="D524">
        <v>4.8</v>
      </c>
      <c r="E524">
        <v>6108</v>
      </c>
      <c r="F524">
        <v>4</v>
      </c>
      <c r="G524">
        <v>2019</v>
      </c>
      <c r="H524" t="s">
        <v>10</v>
      </c>
      <c r="I524" t="str">
        <f t="shared" si="8"/>
        <v>Cheap</v>
      </c>
      <c r="J524" t="s">
        <v>628</v>
      </c>
    </row>
    <row r="525" spans="1:10" x14ac:dyDescent="0.25">
      <c r="A525">
        <v>524</v>
      </c>
      <c r="B525" t="s">
        <v>579</v>
      </c>
      <c r="C525" t="s">
        <v>258</v>
      </c>
      <c r="D525">
        <v>4.7</v>
      </c>
      <c r="E525">
        <v>4585</v>
      </c>
      <c r="F525">
        <v>9</v>
      </c>
      <c r="G525">
        <v>2016</v>
      </c>
      <c r="H525" t="s">
        <v>10</v>
      </c>
      <c r="I525" t="str">
        <f t="shared" si="8"/>
        <v>Affordable</v>
      </c>
      <c r="J525" t="s">
        <v>628</v>
      </c>
    </row>
    <row r="526" spans="1:10" x14ac:dyDescent="0.25">
      <c r="A526">
        <v>525</v>
      </c>
      <c r="B526" t="s">
        <v>580</v>
      </c>
      <c r="C526" t="s">
        <v>581</v>
      </c>
      <c r="D526">
        <v>4.8</v>
      </c>
      <c r="E526">
        <v>3829</v>
      </c>
      <c r="F526">
        <v>42</v>
      </c>
      <c r="G526">
        <v>2009</v>
      </c>
      <c r="H526" t="s">
        <v>13</v>
      </c>
      <c r="I526" t="str">
        <f t="shared" si="8"/>
        <v>Expensive</v>
      </c>
      <c r="J526" t="s">
        <v>628</v>
      </c>
    </row>
    <row r="527" spans="1:10" x14ac:dyDescent="0.25">
      <c r="A527">
        <v>526</v>
      </c>
      <c r="B527" t="s">
        <v>582</v>
      </c>
      <c r="C527" t="s">
        <v>583</v>
      </c>
      <c r="D527">
        <v>4.5</v>
      </c>
      <c r="E527">
        <v>8958</v>
      </c>
      <c r="F527">
        <v>12</v>
      </c>
      <c r="G527">
        <v>2011</v>
      </c>
      <c r="H527" t="s">
        <v>13</v>
      </c>
      <c r="I527" t="str">
        <f t="shared" si="8"/>
        <v>Affordable</v>
      </c>
      <c r="J527" t="s">
        <v>628</v>
      </c>
    </row>
    <row r="528" spans="1:10" x14ac:dyDescent="0.25">
      <c r="A528">
        <v>527</v>
      </c>
      <c r="B528" t="s">
        <v>584</v>
      </c>
      <c r="C528" t="s">
        <v>585</v>
      </c>
      <c r="D528">
        <v>4.5999999999999996</v>
      </c>
      <c r="E528">
        <v>5492</v>
      </c>
      <c r="F528">
        <v>18</v>
      </c>
      <c r="G528">
        <v>2017</v>
      </c>
      <c r="H528" t="s">
        <v>10</v>
      </c>
      <c r="I528" t="str">
        <f t="shared" si="8"/>
        <v>Affordable</v>
      </c>
      <c r="J528" t="s">
        <v>628</v>
      </c>
    </row>
    <row r="529" spans="1:10" x14ac:dyDescent="0.25">
      <c r="A529">
        <v>528</v>
      </c>
      <c r="B529" t="s">
        <v>586</v>
      </c>
      <c r="C529" t="s">
        <v>587</v>
      </c>
      <c r="D529">
        <v>4.7</v>
      </c>
      <c r="E529">
        <v>9292</v>
      </c>
      <c r="F529">
        <v>17</v>
      </c>
      <c r="G529">
        <v>2014</v>
      </c>
      <c r="H529" t="s">
        <v>10</v>
      </c>
      <c r="I529" t="str">
        <f t="shared" si="8"/>
        <v>Affordable</v>
      </c>
      <c r="J529" t="s">
        <v>628</v>
      </c>
    </row>
    <row r="530" spans="1:10" x14ac:dyDescent="0.25">
      <c r="A530">
        <v>529</v>
      </c>
      <c r="B530" t="s">
        <v>588</v>
      </c>
      <c r="C530" t="s">
        <v>326</v>
      </c>
      <c r="D530">
        <v>4.7</v>
      </c>
      <c r="E530">
        <v>1873</v>
      </c>
      <c r="F530">
        <v>14</v>
      </c>
      <c r="G530">
        <v>2015</v>
      </c>
      <c r="H530" t="s">
        <v>13</v>
      </c>
      <c r="I530" t="str">
        <f t="shared" si="8"/>
        <v>Affordable</v>
      </c>
      <c r="J530" t="s">
        <v>628</v>
      </c>
    </row>
    <row r="531" spans="1:10" x14ac:dyDescent="0.25">
      <c r="A531">
        <v>530</v>
      </c>
      <c r="B531" t="s">
        <v>589</v>
      </c>
      <c r="C531" t="s">
        <v>590</v>
      </c>
      <c r="D531">
        <v>4.8</v>
      </c>
      <c r="E531">
        <v>8170</v>
      </c>
      <c r="F531">
        <v>13</v>
      </c>
      <c r="G531">
        <v>2019</v>
      </c>
      <c r="H531" t="s">
        <v>13</v>
      </c>
      <c r="I531" t="str">
        <f t="shared" si="8"/>
        <v>Affordable</v>
      </c>
      <c r="J531" t="s">
        <v>628</v>
      </c>
    </row>
    <row r="532" spans="1:10" x14ac:dyDescent="0.25">
      <c r="A532">
        <v>531</v>
      </c>
      <c r="B532" t="s">
        <v>591</v>
      </c>
      <c r="C532" t="s">
        <v>592</v>
      </c>
      <c r="D532">
        <v>4.4000000000000004</v>
      </c>
      <c r="E532">
        <v>3341</v>
      </c>
      <c r="F532">
        <v>9</v>
      </c>
      <c r="G532">
        <v>2011</v>
      </c>
      <c r="H532" t="s">
        <v>10</v>
      </c>
      <c r="I532" t="str">
        <f t="shared" si="8"/>
        <v>Affordable</v>
      </c>
      <c r="J532" t="s">
        <v>628</v>
      </c>
    </row>
    <row r="533" spans="1:10" x14ac:dyDescent="0.25">
      <c r="A533">
        <v>532</v>
      </c>
      <c r="B533" t="s">
        <v>593</v>
      </c>
      <c r="C533" t="s">
        <v>594</v>
      </c>
      <c r="D533">
        <v>4.4000000000000004</v>
      </c>
      <c r="E533">
        <v>7497</v>
      </c>
      <c r="F533">
        <v>6</v>
      </c>
      <c r="G533">
        <v>2012</v>
      </c>
      <c r="H533" t="s">
        <v>10</v>
      </c>
      <c r="I533" t="str">
        <f t="shared" si="8"/>
        <v>Cheap</v>
      </c>
      <c r="J533" t="s">
        <v>628</v>
      </c>
    </row>
    <row r="534" spans="1:10" x14ac:dyDescent="0.25">
      <c r="A534">
        <v>533</v>
      </c>
      <c r="B534" t="s">
        <v>593</v>
      </c>
      <c r="C534" t="s">
        <v>594</v>
      </c>
      <c r="D534">
        <v>4.4000000000000004</v>
      </c>
      <c r="E534">
        <v>7497</v>
      </c>
      <c r="F534">
        <v>6</v>
      </c>
      <c r="G534">
        <v>2013</v>
      </c>
      <c r="H534" t="s">
        <v>10</v>
      </c>
      <c r="I534" t="str">
        <f t="shared" si="8"/>
        <v>Cheap</v>
      </c>
      <c r="J534" t="s">
        <v>628</v>
      </c>
    </row>
    <row r="535" spans="1:10" x14ac:dyDescent="0.25">
      <c r="A535">
        <v>534</v>
      </c>
      <c r="B535" t="s">
        <v>595</v>
      </c>
      <c r="C535" t="s">
        <v>596</v>
      </c>
      <c r="D535">
        <v>4.8</v>
      </c>
      <c r="E535">
        <v>13779</v>
      </c>
      <c r="F535">
        <v>14</v>
      </c>
      <c r="G535">
        <v>2016</v>
      </c>
      <c r="H535" t="s">
        <v>10</v>
      </c>
      <c r="I535" t="str">
        <f t="shared" si="8"/>
        <v>Affordable</v>
      </c>
      <c r="J535" t="s">
        <v>628</v>
      </c>
    </row>
    <row r="536" spans="1:10" x14ac:dyDescent="0.25">
      <c r="A536">
        <v>535</v>
      </c>
      <c r="B536" t="s">
        <v>597</v>
      </c>
      <c r="C536" t="s">
        <v>598</v>
      </c>
      <c r="D536">
        <v>4.8</v>
      </c>
      <c r="E536">
        <v>87841</v>
      </c>
      <c r="F536">
        <v>15</v>
      </c>
      <c r="G536">
        <v>2019</v>
      </c>
      <c r="H536" t="s">
        <v>13</v>
      </c>
      <c r="I536" t="str">
        <f t="shared" si="8"/>
        <v>Affordable</v>
      </c>
      <c r="J536" t="s">
        <v>628</v>
      </c>
    </row>
    <row r="537" spans="1:10" x14ac:dyDescent="0.25">
      <c r="A537">
        <v>536</v>
      </c>
      <c r="B537" t="s">
        <v>599</v>
      </c>
      <c r="C537" t="s">
        <v>600</v>
      </c>
      <c r="D537">
        <v>4.8</v>
      </c>
      <c r="E537">
        <v>9967</v>
      </c>
      <c r="F537">
        <v>13</v>
      </c>
      <c r="G537">
        <v>2009</v>
      </c>
      <c r="H537" t="s">
        <v>13</v>
      </c>
      <c r="I537" t="str">
        <f t="shared" si="8"/>
        <v>Affordable</v>
      </c>
      <c r="J537" t="s">
        <v>628</v>
      </c>
    </row>
    <row r="538" spans="1:10" x14ac:dyDescent="0.25">
      <c r="A538">
        <v>537</v>
      </c>
      <c r="B538" t="s">
        <v>601</v>
      </c>
      <c r="C538" t="s">
        <v>602</v>
      </c>
      <c r="D538">
        <v>4.5999999999999996</v>
      </c>
      <c r="E538">
        <v>6669</v>
      </c>
      <c r="F538">
        <v>12</v>
      </c>
      <c r="G538">
        <v>2018</v>
      </c>
      <c r="H538" t="s">
        <v>10</v>
      </c>
      <c r="I538" t="str">
        <f t="shared" si="8"/>
        <v>Affordable</v>
      </c>
      <c r="J538" t="s">
        <v>628</v>
      </c>
    </row>
    <row r="539" spans="1:10" x14ac:dyDescent="0.25">
      <c r="A539">
        <v>538</v>
      </c>
      <c r="B539" t="s">
        <v>603</v>
      </c>
      <c r="C539" t="s">
        <v>604</v>
      </c>
      <c r="D539">
        <v>4.4000000000000004</v>
      </c>
      <c r="E539">
        <v>17044</v>
      </c>
      <c r="F539">
        <v>18</v>
      </c>
      <c r="G539">
        <v>2012</v>
      </c>
      <c r="H539" t="s">
        <v>10</v>
      </c>
      <c r="I539" t="str">
        <f t="shared" si="8"/>
        <v>Affordable</v>
      </c>
      <c r="J539" t="s">
        <v>628</v>
      </c>
    </row>
    <row r="540" spans="1:10" x14ac:dyDescent="0.25">
      <c r="A540">
        <v>539</v>
      </c>
      <c r="B540" t="s">
        <v>605</v>
      </c>
      <c r="C540" t="s">
        <v>606</v>
      </c>
      <c r="D540">
        <v>4.5</v>
      </c>
      <c r="E540">
        <v>10760</v>
      </c>
      <c r="F540">
        <v>15</v>
      </c>
      <c r="G540">
        <v>2012</v>
      </c>
      <c r="H540" t="s">
        <v>13</v>
      </c>
      <c r="I540" t="str">
        <f t="shared" si="8"/>
        <v>Affordable</v>
      </c>
      <c r="J540" t="s">
        <v>628</v>
      </c>
    </row>
    <row r="541" spans="1:10" x14ac:dyDescent="0.25">
      <c r="A541">
        <v>540</v>
      </c>
      <c r="B541" t="s">
        <v>607</v>
      </c>
      <c r="C541" t="s">
        <v>608</v>
      </c>
      <c r="D541">
        <v>4.2</v>
      </c>
      <c r="E541">
        <v>1302</v>
      </c>
      <c r="F541">
        <v>11</v>
      </c>
      <c r="G541">
        <v>2010</v>
      </c>
      <c r="H541" t="s">
        <v>10</v>
      </c>
      <c r="I541" t="str">
        <f t="shared" si="8"/>
        <v>Affordable</v>
      </c>
      <c r="J541" t="s">
        <v>628</v>
      </c>
    </row>
    <row r="542" spans="1:10" x14ac:dyDescent="0.25">
      <c r="A542">
        <v>541</v>
      </c>
      <c r="B542" t="s">
        <v>609</v>
      </c>
      <c r="C542" t="s">
        <v>610</v>
      </c>
      <c r="D542">
        <v>4.8</v>
      </c>
      <c r="E542">
        <v>21625</v>
      </c>
      <c r="F542">
        <v>9</v>
      </c>
      <c r="G542">
        <v>2013</v>
      </c>
      <c r="H542" t="s">
        <v>13</v>
      </c>
      <c r="I542" t="str">
        <f t="shared" si="8"/>
        <v>Affordable</v>
      </c>
      <c r="J542" t="s">
        <v>628</v>
      </c>
    </row>
    <row r="543" spans="1:10" x14ac:dyDescent="0.25">
      <c r="A543">
        <v>542</v>
      </c>
      <c r="B543" t="s">
        <v>609</v>
      </c>
      <c r="C543" t="s">
        <v>610</v>
      </c>
      <c r="D543">
        <v>4.8</v>
      </c>
      <c r="E543">
        <v>21625</v>
      </c>
      <c r="F543">
        <v>9</v>
      </c>
      <c r="G543">
        <v>2014</v>
      </c>
      <c r="H543" t="s">
        <v>13</v>
      </c>
      <c r="I543" t="str">
        <f t="shared" si="8"/>
        <v>Affordable</v>
      </c>
      <c r="J543" t="s">
        <v>628</v>
      </c>
    </row>
    <row r="544" spans="1:10" x14ac:dyDescent="0.25">
      <c r="A544">
        <v>543</v>
      </c>
      <c r="B544" t="s">
        <v>609</v>
      </c>
      <c r="C544" t="s">
        <v>610</v>
      </c>
      <c r="D544">
        <v>4.8</v>
      </c>
      <c r="E544">
        <v>21625</v>
      </c>
      <c r="F544">
        <v>9</v>
      </c>
      <c r="G544">
        <v>2015</v>
      </c>
      <c r="H544" t="s">
        <v>13</v>
      </c>
      <c r="I544" t="str">
        <f t="shared" si="8"/>
        <v>Affordable</v>
      </c>
      <c r="J544" t="s">
        <v>628</v>
      </c>
    </row>
    <row r="545" spans="1:10" x14ac:dyDescent="0.25">
      <c r="A545">
        <v>544</v>
      </c>
      <c r="B545" t="s">
        <v>609</v>
      </c>
      <c r="C545" t="s">
        <v>610</v>
      </c>
      <c r="D545">
        <v>4.8</v>
      </c>
      <c r="E545">
        <v>21625</v>
      </c>
      <c r="F545">
        <v>9</v>
      </c>
      <c r="G545">
        <v>2016</v>
      </c>
      <c r="H545" t="s">
        <v>13</v>
      </c>
      <c r="I545" t="str">
        <f t="shared" si="8"/>
        <v>Affordable</v>
      </c>
      <c r="J545" t="s">
        <v>628</v>
      </c>
    </row>
    <row r="546" spans="1:10" x14ac:dyDescent="0.25">
      <c r="A546">
        <v>545</v>
      </c>
      <c r="B546" t="s">
        <v>609</v>
      </c>
      <c r="C546" t="s">
        <v>610</v>
      </c>
      <c r="D546">
        <v>4.8</v>
      </c>
      <c r="E546">
        <v>21625</v>
      </c>
      <c r="F546">
        <v>9</v>
      </c>
      <c r="G546">
        <v>2017</v>
      </c>
      <c r="H546" t="s">
        <v>13</v>
      </c>
      <c r="I546" t="str">
        <f t="shared" si="8"/>
        <v>Affordable</v>
      </c>
      <c r="J546" t="s">
        <v>628</v>
      </c>
    </row>
    <row r="547" spans="1:10" x14ac:dyDescent="0.25">
      <c r="A547">
        <v>546</v>
      </c>
      <c r="B547" t="s">
        <v>611</v>
      </c>
      <c r="C547" t="s">
        <v>87</v>
      </c>
      <c r="D547">
        <v>4.9000000000000004</v>
      </c>
      <c r="E547">
        <v>9413</v>
      </c>
      <c r="F547">
        <v>8</v>
      </c>
      <c r="G547">
        <v>2019</v>
      </c>
      <c r="H547" t="s">
        <v>13</v>
      </c>
      <c r="I547" t="str">
        <f t="shared" si="8"/>
        <v>Cheap</v>
      </c>
      <c r="J547" t="s">
        <v>628</v>
      </c>
    </row>
    <row r="548" spans="1:10" x14ac:dyDescent="0.25">
      <c r="A548">
        <v>547</v>
      </c>
      <c r="B548" t="s">
        <v>612</v>
      </c>
      <c r="C548" t="s">
        <v>613</v>
      </c>
      <c r="D548">
        <v>4.7</v>
      </c>
      <c r="E548">
        <v>14331</v>
      </c>
      <c r="F548">
        <v>8</v>
      </c>
      <c r="G548">
        <v>2016</v>
      </c>
      <c r="H548" t="s">
        <v>10</v>
      </c>
      <c r="I548" t="str">
        <f t="shared" si="8"/>
        <v>Cheap</v>
      </c>
      <c r="J548" t="s">
        <v>628</v>
      </c>
    </row>
    <row r="549" spans="1:10" x14ac:dyDescent="0.25">
      <c r="A549">
        <v>548</v>
      </c>
      <c r="B549" t="s">
        <v>612</v>
      </c>
      <c r="C549" t="s">
        <v>613</v>
      </c>
      <c r="D549">
        <v>4.7</v>
      </c>
      <c r="E549">
        <v>14331</v>
      </c>
      <c r="F549">
        <v>8</v>
      </c>
      <c r="G549">
        <v>2017</v>
      </c>
      <c r="H549" t="s">
        <v>10</v>
      </c>
      <c r="I549" t="str">
        <f t="shared" si="8"/>
        <v>Cheap</v>
      </c>
      <c r="J549" t="s">
        <v>628</v>
      </c>
    </row>
    <row r="550" spans="1:10" x14ac:dyDescent="0.25">
      <c r="A550">
        <v>549</v>
      </c>
      <c r="B550" t="s">
        <v>612</v>
      </c>
      <c r="C550" t="s">
        <v>613</v>
      </c>
      <c r="D550">
        <v>4.7</v>
      </c>
      <c r="E550">
        <v>14331</v>
      </c>
      <c r="F550">
        <v>8</v>
      </c>
      <c r="G550">
        <v>2018</v>
      </c>
      <c r="H550" t="s">
        <v>10</v>
      </c>
      <c r="I550" t="str">
        <f t="shared" si="8"/>
        <v>Cheap</v>
      </c>
      <c r="J550" t="s">
        <v>628</v>
      </c>
    </row>
    <row r="551" spans="1:10" x14ac:dyDescent="0.25">
      <c r="A551">
        <v>550</v>
      </c>
      <c r="B551" t="s">
        <v>612</v>
      </c>
      <c r="C551" t="s">
        <v>613</v>
      </c>
      <c r="D551">
        <v>4.7</v>
      </c>
      <c r="E551">
        <v>14331</v>
      </c>
      <c r="F551">
        <v>8</v>
      </c>
      <c r="G551">
        <v>2019</v>
      </c>
      <c r="H551" t="s">
        <v>10</v>
      </c>
      <c r="I551" t="str">
        <f t="shared" si="8"/>
        <v>Cheap</v>
      </c>
      <c r="J551" t="s">
        <v>628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B16"/>
  <sheetViews>
    <sheetView showGridLines="0" showRowColHeaders="0" tabSelected="1" workbookViewId="0">
      <selection activeCell="J33" sqref="J33"/>
    </sheetView>
  </sheetViews>
  <sheetFormatPr defaultRowHeight="15" x14ac:dyDescent="0.25"/>
  <sheetData>
    <row r="5" spans="1:28" x14ac:dyDescent="0.25">
      <c r="Z5" s="6"/>
      <c r="AA5" s="6"/>
      <c r="AB5" s="6"/>
    </row>
    <row r="6" spans="1:28" x14ac:dyDescent="0.25">
      <c r="Z6" s="7"/>
      <c r="AA6" s="7" t="s">
        <v>26</v>
      </c>
      <c r="AB6" s="8">
        <f>'Price, Rating, Quantity'!I14</f>
        <v>7205</v>
      </c>
    </row>
    <row r="7" spans="1:28" x14ac:dyDescent="0.25">
      <c r="Z7" s="7"/>
      <c r="AA7" s="7" t="s">
        <v>29</v>
      </c>
      <c r="AB7" s="8">
        <f>'Price, Rating, Quantity'!I15</f>
        <v>105</v>
      </c>
    </row>
    <row r="8" spans="1:28" x14ac:dyDescent="0.25">
      <c r="A8" t="s">
        <v>620</v>
      </c>
      <c r="Z8" s="7"/>
      <c r="AA8" s="7" t="s">
        <v>30</v>
      </c>
      <c r="AB8" s="8">
        <f>'Price, Rating, Quantity'!I16</f>
        <v>0</v>
      </c>
    </row>
    <row r="9" spans="1:28" x14ac:dyDescent="0.25">
      <c r="Z9" s="7"/>
      <c r="AA9" s="7" t="s">
        <v>33</v>
      </c>
      <c r="AB9" s="8">
        <f>'Price, Rating, Quantity'!I17</f>
        <v>13.1</v>
      </c>
    </row>
    <row r="10" spans="1:28" x14ac:dyDescent="0.25">
      <c r="Z10" s="7"/>
      <c r="AA10" s="7"/>
      <c r="AB10" s="7"/>
    </row>
    <row r="11" spans="1:28" x14ac:dyDescent="0.25">
      <c r="Z11" s="7"/>
      <c r="AA11" s="7" t="s">
        <v>38</v>
      </c>
      <c r="AB11" s="7">
        <f>'Price, Rating, Quantity'!I19</f>
        <v>4.9000000000000004</v>
      </c>
    </row>
    <row r="12" spans="1:28" x14ac:dyDescent="0.25">
      <c r="Z12" s="7"/>
      <c r="AA12" s="7" t="s">
        <v>41</v>
      </c>
      <c r="AB12" s="7">
        <f>'Price, Rating, Quantity'!I20</f>
        <v>3.3</v>
      </c>
    </row>
    <row r="13" spans="1:28" x14ac:dyDescent="0.25">
      <c r="Z13" s="7"/>
      <c r="AA13" s="7"/>
      <c r="AB13" s="7"/>
    </row>
    <row r="14" spans="1:28" x14ac:dyDescent="0.25">
      <c r="Z14" s="7"/>
      <c r="AA14" s="7" t="s">
        <v>46</v>
      </c>
      <c r="AB14" s="9" t="str">
        <f>'Price, Rating, Quantity'!J22</f>
        <v>High</v>
      </c>
    </row>
    <row r="15" spans="1:28" x14ac:dyDescent="0.25">
      <c r="Z15" s="7"/>
      <c r="AA15" s="7" t="s">
        <v>619</v>
      </c>
      <c r="AB15" s="7">
        <f>'Price, Rating, Quantity'!J24</f>
        <v>550</v>
      </c>
    </row>
    <row r="16" spans="1:28" x14ac:dyDescent="0.25">
      <c r="Z16" s="6"/>
      <c r="AA16" s="6"/>
      <c r="AB16"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Price, Rating, Quantity</vt:lpstr>
      <vt:lpstr>Sale &amp; Quantity by Author</vt:lpstr>
      <vt:lpstr>Top 10 Book by Sale</vt:lpstr>
      <vt:lpstr>Top 10 Books by Quantity</vt:lpstr>
      <vt:lpstr>Genre by Sale</vt:lpstr>
      <vt:lpstr>Sale by Year</vt:lpstr>
      <vt:lpstr>Book by Rating</vt:lpstr>
      <vt:lpstr>Normalized Price</vt:lpstr>
      <vt:lpstr>Overall Sale</vt:lpstr>
      <vt:lpstr>Overall Rating</vt:lpstr>
      <vt:lpstr>bestsellers with categories das</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2023-09-14T06:32:52Z</dcterms:created>
  <dcterms:modified xsi:type="dcterms:W3CDTF">2023-09-18T07:04:16Z</dcterms:modified>
</cp:coreProperties>
</file>