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SC\Spring_2021\Other\"/>
    </mc:Choice>
  </mc:AlternateContent>
  <xr:revisionPtr revIDLastSave="0" documentId="13_ncr:1_{78F32EC5-45C6-40F5-B420-5D2DE121EBBA}" xr6:coauthVersionLast="46" xr6:coauthVersionMax="46" xr10:uidLastSave="{00000000-0000-0000-0000-000000000000}"/>
  <bookViews>
    <workbookView xWindow="-120" yWindow="-120" windowWidth="27930" windowHeight="16440" xr2:uid="{27C6D023-D0CE-48A7-8F91-D3D69BD2F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9" i="1"/>
  <c r="K21" i="1"/>
  <c r="K23" i="1"/>
  <c r="K24" i="1"/>
  <c r="K20" i="1"/>
  <c r="J22" i="1"/>
  <c r="I22" i="1"/>
  <c r="H22" i="1"/>
  <c r="G22" i="1"/>
  <c r="F22" i="1"/>
  <c r="K22" i="1" s="1"/>
</calcChain>
</file>

<file path=xl/sharedStrings.xml><?xml version="1.0" encoding="utf-8"?>
<sst xmlns="http://schemas.openxmlformats.org/spreadsheetml/2006/main" count="35" uniqueCount="26">
  <si>
    <t>Westminster</t>
  </si>
  <si>
    <t>Peckham</t>
  </si>
  <si>
    <t>Bermondsey</t>
  </si>
  <si>
    <t>Camberwell</t>
  </si>
  <si>
    <t>Location</t>
  </si>
  <si>
    <t>vehicle</t>
  </si>
  <si>
    <t>arson</t>
  </si>
  <si>
    <t>theft</t>
  </si>
  <si>
    <t>violent</t>
  </si>
  <si>
    <t>robbery</t>
  </si>
  <si>
    <t>Hackney</t>
  </si>
  <si>
    <t>Croydon</t>
  </si>
  <si>
    <t>Dangerous</t>
  </si>
  <si>
    <t>Safe</t>
  </si>
  <si>
    <t>Richmond Upon Thames</t>
  </si>
  <si>
    <t>Kingston Upon Thames</t>
  </si>
  <si>
    <t>Sutton</t>
  </si>
  <si>
    <t>Bexley</t>
  </si>
  <si>
    <t>Harrow</t>
  </si>
  <si>
    <t>Bromley</t>
  </si>
  <si>
    <t>Average</t>
  </si>
  <si>
    <t>Crime</t>
  </si>
  <si>
    <t>Range = 1000 m</t>
  </si>
  <si>
    <t>Threshold for safe locations.</t>
  </si>
  <si>
    <t>Threshold for dangerous locations.</t>
  </si>
  <si>
    <t>Safety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</si>
</sst>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8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D96A-75BE-4DB1-9350-32F96BD8BE9D}">
  <dimension ref="C3:K24"/>
  <sheetViews>
    <sheetView tabSelected="1" zoomScale="115" zoomScaleNormal="115" workbookViewId="0">
      <selection activeCell="L5" sqref="L5"/>
    </sheetView>
  </sheetViews>
  <sheetFormatPr defaultRowHeight="15" x14ac:dyDescent="0.25"/>
  <cols>
    <col min="3" max="3" width="8" customWidth="1"/>
    <col min="5" max="5" width="12.42578125" bestFit="1" customWidth="1"/>
    <col min="6" max="6" width="9" bestFit="1" customWidth="1"/>
    <col min="7" max="7" width="12.140625" bestFit="1" customWidth="1"/>
    <col min="8" max="8" width="11.7109375" bestFit="1" customWidth="1"/>
    <col min="11" max="11" width="12.85546875" style="11" customWidth="1"/>
  </cols>
  <sheetData>
    <row r="3" spans="3:11" x14ac:dyDescent="0.25">
      <c r="C3" s="23" t="s">
        <v>25</v>
      </c>
      <c r="D3" s="23"/>
      <c r="E3" s="23"/>
      <c r="F3" s="23"/>
      <c r="G3" s="23"/>
      <c r="H3" s="23"/>
      <c r="I3" s="23"/>
      <c r="J3" s="23"/>
      <c r="K3" s="23"/>
    </row>
    <row r="4" spans="3:11" ht="15.75" thickBot="1" x14ac:dyDescent="0.3"/>
    <row r="5" spans="3:11" x14ac:dyDescent="0.25">
      <c r="C5" s="24" t="s">
        <v>22</v>
      </c>
      <c r="D5" s="25"/>
      <c r="E5" s="21" t="s">
        <v>12</v>
      </c>
      <c r="F5" s="21"/>
      <c r="G5" s="21"/>
      <c r="H5" s="21"/>
      <c r="I5" s="21"/>
      <c r="J5" s="21"/>
      <c r="K5" s="6" t="s">
        <v>20</v>
      </c>
    </row>
    <row r="6" spans="3:11" ht="15" customHeight="1" x14ac:dyDescent="0.25">
      <c r="C6" s="15"/>
      <c r="D6" s="16"/>
      <c r="E6" s="16"/>
      <c r="F6" s="16"/>
      <c r="G6" s="16"/>
      <c r="H6" s="16"/>
      <c r="I6" s="16"/>
      <c r="J6" s="16"/>
      <c r="K6" s="17"/>
    </row>
    <row r="7" spans="3:11" ht="15" customHeight="1" x14ac:dyDescent="0.25">
      <c r="C7" s="18"/>
      <c r="D7" s="19"/>
      <c r="E7" s="19"/>
      <c r="F7" s="19"/>
      <c r="G7" s="19"/>
      <c r="H7" s="19"/>
      <c r="I7" s="19"/>
      <c r="J7" s="19"/>
      <c r="K7" s="20"/>
    </row>
    <row r="8" spans="3:11" ht="45" x14ac:dyDescent="0.25">
      <c r="C8" s="1" t="s">
        <v>4</v>
      </c>
      <c r="D8" s="2"/>
      <c r="E8" s="2" t="s">
        <v>0</v>
      </c>
      <c r="F8" s="2" t="s">
        <v>1</v>
      </c>
      <c r="G8" s="2" t="s">
        <v>2</v>
      </c>
      <c r="H8" s="2" t="s">
        <v>3</v>
      </c>
      <c r="I8" s="2" t="s">
        <v>10</v>
      </c>
      <c r="J8" s="2" t="s">
        <v>11</v>
      </c>
      <c r="K8" s="7" t="s">
        <v>24</v>
      </c>
    </row>
    <row r="9" spans="3:11" ht="15" customHeight="1" x14ac:dyDescent="0.25">
      <c r="C9" s="12" t="s">
        <v>21</v>
      </c>
      <c r="D9" s="2" t="s">
        <v>5</v>
      </c>
      <c r="E9" s="2">
        <v>13</v>
      </c>
      <c r="F9" s="2">
        <v>33</v>
      </c>
      <c r="G9" s="2">
        <v>24</v>
      </c>
      <c r="H9" s="2">
        <v>34</v>
      </c>
      <c r="I9" s="2">
        <v>47</v>
      </c>
      <c r="J9" s="2">
        <v>32</v>
      </c>
      <c r="K9" s="8">
        <f>AVERAGE(E9:J9)</f>
        <v>30.5</v>
      </c>
    </row>
    <row r="10" spans="3:11" x14ac:dyDescent="0.25">
      <c r="C10" s="13"/>
      <c r="D10" s="2" t="s">
        <v>6</v>
      </c>
      <c r="E10" s="2">
        <v>29</v>
      </c>
      <c r="F10" s="2">
        <v>15</v>
      </c>
      <c r="G10" s="2">
        <v>18</v>
      </c>
      <c r="H10" s="2">
        <v>18</v>
      </c>
      <c r="I10" s="2">
        <v>34</v>
      </c>
      <c r="J10" s="2">
        <v>31</v>
      </c>
      <c r="K10" s="8">
        <f t="shared" ref="K10:K13" si="0">AVERAGE(E10:J10)</f>
        <v>24.166666666666668</v>
      </c>
    </row>
    <row r="11" spans="3:11" x14ac:dyDescent="0.25">
      <c r="C11" s="13"/>
      <c r="D11" s="2" t="s">
        <v>7</v>
      </c>
      <c r="E11" s="2">
        <v>30</v>
      </c>
      <c r="F11" s="2">
        <v>43</v>
      </c>
      <c r="G11" s="2">
        <v>63</v>
      </c>
      <c r="H11" s="2">
        <v>45</v>
      </c>
      <c r="I11" s="2">
        <v>61</v>
      </c>
      <c r="J11" s="2">
        <v>52</v>
      </c>
      <c r="K11" s="8">
        <f t="shared" si="0"/>
        <v>49</v>
      </c>
    </row>
    <row r="12" spans="3:11" x14ac:dyDescent="0.25">
      <c r="C12" s="13"/>
      <c r="D12" s="2" t="s">
        <v>9</v>
      </c>
      <c r="E12" s="2">
        <v>4</v>
      </c>
      <c r="F12" s="2">
        <v>9</v>
      </c>
      <c r="G12" s="2">
        <v>13</v>
      </c>
      <c r="H12" s="2">
        <v>8</v>
      </c>
      <c r="I12" s="2">
        <v>32</v>
      </c>
      <c r="J12" s="2">
        <v>10</v>
      </c>
      <c r="K12" s="8">
        <f t="shared" si="0"/>
        <v>12.666666666666666</v>
      </c>
    </row>
    <row r="13" spans="3:11" ht="15.75" thickBot="1" x14ac:dyDescent="0.3">
      <c r="C13" s="14"/>
      <c r="D13" s="3" t="s">
        <v>8</v>
      </c>
      <c r="E13" s="3">
        <v>75</v>
      </c>
      <c r="F13" s="3">
        <v>90</v>
      </c>
      <c r="G13" s="3">
        <v>74</v>
      </c>
      <c r="H13" s="3">
        <v>115</v>
      </c>
      <c r="I13" s="3">
        <v>98</v>
      </c>
      <c r="J13" s="3">
        <v>145</v>
      </c>
      <c r="K13" s="9">
        <f t="shared" si="0"/>
        <v>99.5</v>
      </c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10"/>
    </row>
    <row r="15" spans="3:11" ht="15.75" thickBot="1" x14ac:dyDescent="0.3">
      <c r="C15" s="4"/>
      <c r="D15" s="4"/>
      <c r="E15" s="4"/>
      <c r="F15" s="4"/>
      <c r="G15" s="4"/>
      <c r="H15" s="4"/>
      <c r="I15" s="4"/>
      <c r="J15" s="4"/>
      <c r="K15" s="10"/>
    </row>
    <row r="16" spans="3:11" x14ac:dyDescent="0.25">
      <c r="C16" s="24" t="s">
        <v>22</v>
      </c>
      <c r="D16" s="25"/>
      <c r="E16" s="22" t="s">
        <v>13</v>
      </c>
      <c r="F16" s="22"/>
      <c r="G16" s="22"/>
      <c r="H16" s="22"/>
      <c r="I16" s="22"/>
      <c r="J16" s="22"/>
      <c r="K16" s="6" t="s">
        <v>20</v>
      </c>
    </row>
    <row r="17" spans="3:11" x14ac:dyDescent="0.25">
      <c r="C17" s="15"/>
      <c r="D17" s="16"/>
      <c r="E17" s="16"/>
      <c r="F17" s="16"/>
      <c r="G17" s="16"/>
      <c r="H17" s="16"/>
      <c r="I17" s="16"/>
      <c r="J17" s="16"/>
      <c r="K17" s="17"/>
    </row>
    <row r="18" spans="3:11" x14ac:dyDescent="0.25">
      <c r="C18" s="18"/>
      <c r="D18" s="19"/>
      <c r="E18" s="19"/>
      <c r="F18" s="19"/>
      <c r="G18" s="19"/>
      <c r="H18" s="19"/>
      <c r="I18" s="19"/>
      <c r="J18" s="19"/>
      <c r="K18" s="20"/>
    </row>
    <row r="19" spans="3:11" ht="45" x14ac:dyDescent="0.25">
      <c r="C19" s="1" t="s">
        <v>4</v>
      </c>
      <c r="D19" s="2"/>
      <c r="E19" s="5" t="s">
        <v>14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7" t="s">
        <v>23</v>
      </c>
    </row>
    <row r="20" spans="3:11" ht="15" customHeight="1" x14ac:dyDescent="0.25">
      <c r="C20" s="12" t="s">
        <v>21</v>
      </c>
      <c r="D20" s="2" t="s">
        <v>5</v>
      </c>
      <c r="E20" s="2">
        <v>8</v>
      </c>
      <c r="F20" s="2">
        <v>13</v>
      </c>
      <c r="G20" s="2">
        <v>12</v>
      </c>
      <c r="H20" s="2">
        <v>5</v>
      </c>
      <c r="I20" s="2">
        <v>0</v>
      </c>
      <c r="J20" s="2">
        <v>0</v>
      </c>
      <c r="K20" s="8">
        <f>AVERAGE(E20:J20)</f>
        <v>6.333333333333333</v>
      </c>
    </row>
    <row r="21" spans="3:11" x14ac:dyDescent="0.25">
      <c r="C21" s="13"/>
      <c r="D21" s="2" t="s">
        <v>6</v>
      </c>
      <c r="E21" s="2">
        <v>5</v>
      </c>
      <c r="F21" s="2">
        <v>7</v>
      </c>
      <c r="G21" s="2">
        <v>13</v>
      </c>
      <c r="H21" s="2">
        <v>7</v>
      </c>
      <c r="I21" s="2">
        <v>10</v>
      </c>
      <c r="J21" s="2">
        <v>15</v>
      </c>
      <c r="K21" s="8">
        <f t="shared" ref="K21:K24" si="1">AVERAGE(E21:J21)</f>
        <v>9.5</v>
      </c>
    </row>
    <row r="22" spans="3:11" x14ac:dyDescent="0.25">
      <c r="C22" s="13"/>
      <c r="D22" s="2" t="s">
        <v>7</v>
      </c>
      <c r="E22" s="2">
        <v>10</v>
      </c>
      <c r="F22" s="2">
        <f>5+11</f>
        <v>16</v>
      </c>
      <c r="G22" s="2">
        <f>1+19+3</f>
        <v>23</v>
      </c>
      <c r="H22" s="2">
        <f>3+3</f>
        <v>6</v>
      </c>
      <c r="I22" s="2">
        <f>10+17+9</f>
        <v>36</v>
      </c>
      <c r="J22" s="2">
        <f>3+34</f>
        <v>37</v>
      </c>
      <c r="K22" s="8">
        <f t="shared" si="1"/>
        <v>21.333333333333332</v>
      </c>
    </row>
    <row r="23" spans="3:11" x14ac:dyDescent="0.25">
      <c r="C23" s="13"/>
      <c r="D23" s="2" t="s">
        <v>9</v>
      </c>
      <c r="E23" s="2">
        <v>0</v>
      </c>
      <c r="F23" s="2">
        <v>0</v>
      </c>
      <c r="G23" s="2">
        <v>3</v>
      </c>
      <c r="H23" s="2">
        <v>2</v>
      </c>
      <c r="I23" s="2">
        <v>2</v>
      </c>
      <c r="J23" s="2">
        <v>4</v>
      </c>
      <c r="K23" s="8">
        <f t="shared" si="1"/>
        <v>1.8333333333333333</v>
      </c>
    </row>
    <row r="24" spans="3:11" ht="15.75" thickBot="1" x14ac:dyDescent="0.3">
      <c r="C24" s="14"/>
      <c r="D24" s="3" t="s">
        <v>8</v>
      </c>
      <c r="E24" s="3">
        <v>19</v>
      </c>
      <c r="F24" s="3">
        <v>29</v>
      </c>
      <c r="G24" s="3">
        <v>60</v>
      </c>
      <c r="H24" s="3">
        <v>22</v>
      </c>
      <c r="I24" s="3">
        <v>31</v>
      </c>
      <c r="J24" s="3">
        <v>45</v>
      </c>
      <c r="K24" s="9">
        <f t="shared" si="1"/>
        <v>34.333333333333336</v>
      </c>
    </row>
  </sheetData>
  <mergeCells count="9">
    <mergeCell ref="C3:K3"/>
    <mergeCell ref="C20:C24"/>
    <mergeCell ref="C9:C13"/>
    <mergeCell ref="C6:K7"/>
    <mergeCell ref="C17:K18"/>
    <mergeCell ref="C5:D5"/>
    <mergeCell ref="E5:J5"/>
    <mergeCell ref="E16:J16"/>
    <mergeCell ref="C16:D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2021-04-11T03:08:14Z</cp:lastPrinted>
  <dcterms:created xsi:type="dcterms:W3CDTF">2021-04-11T00:02:52Z</dcterms:created>
  <dcterms:modified xsi:type="dcterms:W3CDTF">2021-04-11T03:09:11Z</dcterms:modified>
</cp:coreProperties>
</file>