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3A33A73-D740-48EF-99EC-B38B9CA8502A}" xr6:coauthVersionLast="47" xr6:coauthVersionMax="47" xr10:uidLastSave="{00000000-0000-0000-0000-000000000000}"/>
  <bookViews>
    <workbookView xWindow="-110" yWindow="-110" windowWidth="19420" windowHeight="10300" activeTab="1" xr2:uid="{24EF41D2-13B2-43E2-92B3-0A7C36A502E8}"/>
  </bookViews>
  <sheets>
    <sheet name="Visualisation" sheetId="4" r:id="rId1"/>
    <sheet name="weightLogInfo_merged" sheetId="1" r:id="rId2"/>
  </sheets>
  <definedNames>
    <definedName name="_xlnm._FilterDatabase" localSheetId="1" hidden="1">weightLogInfo_merged!$A$1:$J$68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2" i="1"/>
  <c r="J4" i="1"/>
  <c r="J8" i="1"/>
  <c r="J5" i="1"/>
  <c r="J3" i="1"/>
  <c r="J6" i="1"/>
  <c r="J7" i="1"/>
  <c r="J9" i="1"/>
  <c r="J2" i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<sst xmlns="http://schemas.openxmlformats.org/spreadsheetml/2006/main" count="17" uniqueCount="17">
  <si>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Id</t>
  </si>
  <si>
    <t>Date</t>
  </si>
  <si>
    <t>Time</t>
  </si>
  <si>
    <t>Fat</t>
  </si>
  <si>
    <t>BMI</t>
  </si>
  <si>
    <t>IsManualReport</t>
  </si>
  <si>
    <t>LogId</t>
  </si>
  <si>
    <t>UNIQUE IDS</t>
  </si>
  <si>
    <t>AVERAGE OF BMI</t>
  </si>
  <si>
    <t>CATEGORISED</t>
  </si>
  <si>
    <t>Row Labels</t>
  </si>
  <si>
    <t>Grand Total</t>
  </si>
  <si>
    <t>Healthy</t>
  </si>
  <si>
    <t>Obese</t>
  </si>
  <si>
    <t>Overweight</t>
  </si>
  <si>
    <t>Count of UNIQUE IDS</t>
  </si>
  <si>
    <t>SHOULD SEEK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</si>
</sst>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Alignment="1">
      <alignment horizontal="left" inden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[QUESTION1.xlsx]Visualisation!PivotTable2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</a:t>
            </a:r>
            <a:r>
              <a:rPr lang="en-US" baseline="0"/>
              <a:t> of User required to take weigth loss plan</a:t>
            </a:r>
            <a:endParaRPr lang="en-US"/>
          </a:p>
        </c:rich>
      </c:tx>
      <c:layout>
        <c:manualLayout>
          <c:xMode val="edge"/>
          <c:yMode val="edge"/>
          <c:x val="0.1236178915135608"/>
          <c:y val="0.151757072032662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9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Visualisation!$B$3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EE3-4859-833F-4DD93B59E042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EE3-4859-833F-4DD93B59E042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2EE3-4859-833F-4DD93B59E042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D57-4DB1-8001-B848F2CF0063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D57-4DB1-8001-B848F2CF0063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0D57-4DB1-8001-B848F2CF0063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0D57-4DB1-8001-B848F2CF0063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0D57-4DB1-8001-B848F2CF0063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multiLvlStrRef>
              <c:f>Visualisation!$A$4:$A$15</c:f>
              <c:multiLvlStrCache>
                <c:ptCount val="8"/>
                <c:lvl>
                  <c:pt idx="0">
                    <c:v>1503960366</c:v>
                  </c:pt>
                  <c:pt idx="1">
                    <c:v>2873212765</c:v>
                  </c:pt>
                  <c:pt idx="2">
                    <c:v>6962181067</c:v>
                  </c:pt>
                  <c:pt idx="3">
                    <c:v>1927972279</c:v>
                  </c:pt>
                  <c:pt idx="4">
                    <c:v>4319703577</c:v>
                  </c:pt>
                  <c:pt idx="5">
                    <c:v>4558609924</c:v>
                  </c:pt>
                  <c:pt idx="6">
                    <c:v>5577150313</c:v>
                  </c:pt>
                  <c:pt idx="7">
                    <c:v>8877689391</c:v>
                  </c:pt>
                </c:lvl>
                <c:lvl>
                  <c:pt idx="0">
                    <c:v>Healthy</c:v>
                  </c:pt>
                  <c:pt idx="3">
                    <c:v>Obese</c:v>
                  </c:pt>
                  <c:pt idx="4">
                    <c:v>Overweight</c:v>
                  </c:pt>
                </c:lvl>
              </c:multiLvlStrCache>
            </c:multiLvlStrRef>
          </c:cat>
          <c:val>
            <c:numRef>
              <c:f>Visualisation!$B$4:$B$15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5F-478B-8782-51376E607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</xdr:row>
      <xdr:rowOff>50800</xdr:rowOff>
    </xdr:from>
    <xdr:to>
      <xdr:col>11</xdr:col>
      <xdr:colOff>450850</xdr:colOff>
      <xdr:row>18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C26C6E-7E62-1D07-7315-5B4BEFF00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it" refreshedDate="45740.806833796298" createdVersion="8" refreshedVersion="8" minRefreshableVersion="3" recordCount="8" xr:uid="{427ABAC9-6694-4830-BFCE-0A064151B51A}">
  <cacheSource type="worksheet">
    <worksheetSource ref="H1:J9" sheet="weightLogInfo_merged"/>
  </cacheSource>
  <cacheFields count="3">
    <cacheField name="UNIQUE IDS" numFmtId="0">
      <sharedItems containsSemiMixedTypes="0" containsString="0" containsNumber="1" containsInteger="1" minValue="1503960366" maxValue="8877689391" count="8">
        <n v="1503960366"/>
        <n v="1927972279"/>
        <n v="2873212765"/>
        <n v="4319703577"/>
        <n v="4558609924"/>
        <n v="5577150313"/>
        <n v="6962181067"/>
        <n v="8877689391"/>
      </sharedItems>
    </cacheField>
    <cacheField name="AVERAGE OF BMI" numFmtId="0">
      <sharedItems containsSemiMixedTypes="0" containsString="0" containsNumber="1" minValue="21.570000648498549" maxValue="47.540000915527301"/>
    </cacheField>
    <cacheField name="CATEGORISED" numFmtId="0">
      <sharedItems count="3">
        <s v="Healthy"/>
        <s v="Obese"/>
        <s v="Overweigh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2.649999618530298"/>
    <x v="0"/>
  </r>
  <r>
    <x v="1"/>
    <n v="47.540000915527301"/>
    <x v="1"/>
  </r>
  <r>
    <x v="2"/>
    <n v="21.570000648498549"/>
    <x v="0"/>
  </r>
  <r>
    <x v="3"/>
    <n v="27.414999961853049"/>
    <x v="2"/>
  </r>
  <r>
    <x v="4"/>
    <n v="27.213999938964843"/>
    <x v="2"/>
  </r>
  <r>
    <x v="5"/>
    <n v="28"/>
    <x v="2"/>
  </r>
  <r>
    <x v="6"/>
    <n v="24.027999750773112"/>
    <x v="0"/>
  </r>
  <r>
    <x v="7"/>
    <n v="25.48708335558573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A989E6-F02C-441F-9E4E-E3CDBCC564E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15" firstHeaderRow="1" firstDataRow="1" firstDataCol="1"/>
  <pivotFields count="3"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</pivotFields>
  <rowFields count="2">
    <field x="2"/>
    <field x="0"/>
  </rowFields>
  <rowItems count="12">
    <i>
      <x/>
    </i>
    <i r="1">
      <x/>
    </i>
    <i r="1">
      <x v="2"/>
    </i>
    <i r="1">
      <x v="6"/>
    </i>
    <i>
      <x v="1"/>
    </i>
    <i r="1">
      <x v="1"/>
    </i>
    <i>
      <x v="2"/>
    </i>
    <i r="1">
      <x v="3"/>
    </i>
    <i r="1">
      <x v="4"/>
    </i>
    <i r="1">
      <x v="5"/>
    </i>
    <i r="1">
      <x v="7"/>
    </i>
    <i t="grand">
      <x/>
    </i>
  </rowItems>
  <colItems count="1">
    <i/>
  </colItems>
  <dataFields count="1">
    <dataField name="Count of UNIQUE IDS" fld="0" subtotal="count" baseField="2" baseItem="2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2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2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2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3495-1B68-411B-AED2-C568B0294303}">
  <dimension ref="A3:B15"/>
  <sheetViews>
    <sheetView workbookViewId="0">
      <selection activeCell="M13" sqref="M13"/>
    </sheetView>
  </sheetViews>
  <sheetFormatPr defaultRowHeight="14.5" x14ac:dyDescent="0.35"/>
  <cols>
    <col min="1" max="1" width="14.1796875" bestFit="1" customWidth="1"/>
    <col min="2" max="2" width="18.36328125" bestFit="1" customWidth="1"/>
  </cols>
  <sheetData>
    <row r="3" spans="1:2" x14ac:dyDescent="0.35">
      <c r="A3" s="9" t="s">
        <v>10</v>
      </c>
      <c r="B3" t="s">
        <v>15</v>
      </c>
    </row>
    <row r="4" spans="1:2" x14ac:dyDescent="0.35">
      <c r="A4" s="10" t="s">
        <v>12</v>
      </c>
      <c r="B4">
        <v>3</v>
      </c>
    </row>
    <row r="5" spans="1:2" x14ac:dyDescent="0.35">
      <c r="A5" s="12">
        <v>1503960366</v>
      </c>
      <c r="B5">
        <v>1</v>
      </c>
    </row>
    <row r="6" spans="1:2" x14ac:dyDescent="0.35">
      <c r="A6" s="12">
        <v>2873212765</v>
      </c>
      <c r="B6">
        <v>1</v>
      </c>
    </row>
    <row r="7" spans="1:2" x14ac:dyDescent="0.35">
      <c r="A7" s="12">
        <v>6962181067</v>
      </c>
      <c r="B7">
        <v>1</v>
      </c>
    </row>
    <row r="8" spans="1:2" x14ac:dyDescent="0.35">
      <c r="A8" s="10" t="s">
        <v>13</v>
      </c>
      <c r="B8">
        <v>1</v>
      </c>
    </row>
    <row r="9" spans="1:2" x14ac:dyDescent="0.35">
      <c r="A9" s="12">
        <v>1927972279</v>
      </c>
      <c r="B9">
        <v>1</v>
      </c>
    </row>
    <row r="10" spans="1:2" x14ac:dyDescent="0.35">
      <c r="A10" s="10" t="s">
        <v>14</v>
      </c>
      <c r="B10">
        <v>4</v>
      </c>
    </row>
    <row r="11" spans="1:2" x14ac:dyDescent="0.35">
      <c r="A11" s="12">
        <v>4319703577</v>
      </c>
      <c r="B11">
        <v>1</v>
      </c>
    </row>
    <row r="12" spans="1:2" x14ac:dyDescent="0.35">
      <c r="A12" s="12">
        <v>4558609924</v>
      </c>
      <c r="B12">
        <v>1</v>
      </c>
    </row>
    <row r="13" spans="1:2" x14ac:dyDescent="0.35">
      <c r="A13" s="12">
        <v>5577150313</v>
      </c>
      <c r="B13">
        <v>1</v>
      </c>
    </row>
    <row r="14" spans="1:2" x14ac:dyDescent="0.35">
      <c r="A14" s="12">
        <v>8877689391</v>
      </c>
      <c r="B14">
        <v>1</v>
      </c>
    </row>
    <row r="15" spans="1:2" x14ac:dyDescent="0.35">
      <c r="A15" s="10" t="s">
        <v>11</v>
      </c>
      <c r="B15">
        <v>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6422-1733-4118-93EE-3D373F5DF0C8}">
  <dimension ref="A1:K68"/>
  <sheetViews>
    <sheetView tabSelected="1" workbookViewId="0">
      <selection activeCell="A69" sqref="A69:N698"/>
    </sheetView>
  </sheetViews>
  <sheetFormatPr defaultRowHeight="14.5" x14ac:dyDescent="0.35"/>
  <cols>
    <col min="1" max="1" width="10.81640625" bestFit="1" customWidth="1"/>
    <col min="2" max="2" width="10.08984375" bestFit="1" customWidth="1"/>
    <col min="3" max="3" width="7.90625" bestFit="1" customWidth="1"/>
    <col min="4" max="4" width="5.7265625" bestFit="1" customWidth="1"/>
    <col min="5" max="5" width="11.81640625" style="1" bestFit="1" customWidth="1"/>
    <col min="6" max="6" width="15.81640625" bestFit="1" customWidth="1"/>
    <col min="7" max="7" width="11.81640625" bestFit="1" customWidth="1"/>
    <col min="8" max="8" width="10.81640625" bestFit="1" customWidth="1"/>
    <col min="9" max="9" width="14.6328125" bestFit="1" customWidth="1"/>
    <col min="10" max="10" width="12.54296875" bestFit="1" customWidth="1"/>
    <col min="11" max="11" width="17.08984375" bestFit="1" customWidth="1"/>
    <col min="12" max="12" width="10.81640625" bestFit="1" customWidth="1"/>
    <col min="13" max="13" width="11.81640625" bestFit="1" customWidth="1"/>
    <col min="14" max="14" width="9.90625" bestFit="1" customWidth="1"/>
    <col min="15" max="15" width="10.81640625" bestFit="1" customWidth="1"/>
  </cols>
  <sheetData>
    <row r="1" spans="1:11" x14ac:dyDescent="0.35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16</v>
      </c>
    </row>
    <row r="2" spans="1:11" x14ac:dyDescent="0.35">
      <c r="A2" s="2">
        <v>1503960366</v>
      </c>
      <c r="B2" s="3">
        <v>42492</v>
      </c>
      <c r="C2" s="5">
        <v>0.99998842592592596</v>
      </c>
      <c r="D2" s="2">
        <v>22</v>
      </c>
      <c r="E2" s="4">
        <v>22.649999618530298</v>
      </c>
      <c r="F2" s="2" t="b">
        <v>1</v>
      </c>
      <c r="G2" s="2">
        <v>1462233599000</v>
      </c>
      <c r="H2" s="11" cm="1">
        <f t="array" ref="H2:I11">_xlfn.GROUPBY(A:A,E:E,_xleta.AVERAGE)</f>
        <v>1503960366</v>
      </c>
      <c r="I2" s="11">
        <v>22.649999618530298</v>
      </c>
      <c r="J2" s="11" t="str">
        <f>IF(I2&lt;18.5,"Underweight",IF(I2&lt;25,"Healthy",IF(I2&lt;30,"Overweight","Obese")))</f>
        <v>Healthy</v>
      </c>
      <c r="K2" t="str">
        <f>IF(I2&lt;18.5,"YES",IF(I2&lt;25,"NO",IF(I2&lt;30,"YES","YES")))</f>
        <v>NO</v>
      </c>
    </row>
    <row r="3" spans="1:11" x14ac:dyDescent="0.35">
      <c r="A3" s="2">
        <v>1503960366</v>
      </c>
      <c r="B3" s="3">
        <v>42493</v>
      </c>
      <c r="C3" s="5">
        <v>0.99998842592592596</v>
      </c>
      <c r="D3" s="2"/>
      <c r="E3" s="4">
        <v>22.649999618530298</v>
      </c>
      <c r="F3" s="2" t="b">
        <v>1</v>
      </c>
      <c r="G3" s="2">
        <v>1462319999000</v>
      </c>
      <c r="H3" s="11">
        <v>1927972279</v>
      </c>
      <c r="I3" s="11">
        <v>47.540000915527301</v>
      </c>
      <c r="J3" s="11" t="str">
        <f t="shared" ref="J3:J9" si="0">IF(I3&lt;18.5,"Underweight",IF(I3&lt;25,"Healthy",IF(I3&lt;30,"Overweight","Obese")))</f>
        <v>Obese</v>
      </c>
      <c r="K3" s="13" t="str">
        <f t="shared" ref="K3:K9" si="1">IF(I3&lt;18.5,"YES",IF(I3&lt;25,"NO",IF(I3&lt;30,"YES","YES")))</f>
        <v>YES</v>
      </c>
    </row>
    <row r="4" spans="1:11" x14ac:dyDescent="0.35">
      <c r="A4" s="2">
        <v>1927972279</v>
      </c>
      <c r="B4" s="3">
        <v>42473</v>
      </c>
      <c r="C4" s="5">
        <v>4.7824074074074074E-2</v>
      </c>
      <c r="D4" s="2"/>
      <c r="E4" s="4">
        <v>47.540000915527301</v>
      </c>
      <c r="F4" s="2" t="b">
        <v>0</v>
      </c>
      <c r="G4" s="2">
        <v>1460509732000</v>
      </c>
      <c r="H4" s="11">
        <v>2873212765</v>
      </c>
      <c r="I4" s="11">
        <v>21.570000648498549</v>
      </c>
      <c r="J4" s="11" t="str">
        <f>IF(I4&lt;18.5,"Underweight",IF(I4&lt;25,"Healthy",IF(I4&lt;30,"Overweight","Obese")))</f>
        <v>Healthy</v>
      </c>
      <c r="K4" t="str">
        <f t="shared" si="1"/>
        <v>NO</v>
      </c>
    </row>
    <row r="5" spans="1:11" x14ac:dyDescent="0.35">
      <c r="A5" s="2">
        <v>2873212765</v>
      </c>
      <c r="B5" s="3">
        <v>42481</v>
      </c>
      <c r="C5" s="5">
        <v>0.49998842592592591</v>
      </c>
      <c r="D5" s="2"/>
      <c r="E5" s="4">
        <v>21.450000762939499</v>
      </c>
      <c r="F5" s="2" t="b">
        <v>1</v>
      </c>
      <c r="G5" s="2">
        <v>1461283199000</v>
      </c>
      <c r="H5" s="11">
        <v>4319703577</v>
      </c>
      <c r="I5" s="11">
        <v>27.414999961853049</v>
      </c>
      <c r="J5" s="11" t="str">
        <f t="shared" si="0"/>
        <v>Overweight</v>
      </c>
      <c r="K5" s="13" t="str">
        <f t="shared" si="1"/>
        <v>YES</v>
      </c>
    </row>
    <row r="6" spans="1:11" x14ac:dyDescent="0.35">
      <c r="A6" s="2">
        <v>2873212765</v>
      </c>
      <c r="B6" s="3">
        <v>42502</v>
      </c>
      <c r="C6" s="5">
        <v>0.99998842592592596</v>
      </c>
      <c r="D6" s="2"/>
      <c r="E6" s="4">
        <v>21.690000534057599</v>
      </c>
      <c r="F6" s="2" t="b">
        <v>1</v>
      </c>
      <c r="G6" s="2">
        <v>1463097599000</v>
      </c>
      <c r="H6" s="11">
        <v>4558609924</v>
      </c>
      <c r="I6" s="11">
        <v>27.213999938964843</v>
      </c>
      <c r="J6" s="11" t="str">
        <f t="shared" si="0"/>
        <v>Overweight</v>
      </c>
      <c r="K6" s="13" t="str">
        <f t="shared" si="1"/>
        <v>YES</v>
      </c>
    </row>
    <row r="7" spans="1:11" x14ac:dyDescent="0.35">
      <c r="A7" s="2">
        <v>4319703577</v>
      </c>
      <c r="B7" s="3">
        <v>42477</v>
      </c>
      <c r="C7" s="5">
        <v>0.49998842592592591</v>
      </c>
      <c r="D7" s="2">
        <v>25</v>
      </c>
      <c r="E7" s="4">
        <v>27.450000762939499</v>
      </c>
      <c r="F7" s="2" t="b">
        <v>1</v>
      </c>
      <c r="G7" s="2">
        <v>1460937599000</v>
      </c>
      <c r="H7" s="11">
        <v>5577150313</v>
      </c>
      <c r="I7" s="11">
        <v>28</v>
      </c>
      <c r="J7" s="11" t="str">
        <f t="shared" si="0"/>
        <v>Overweight</v>
      </c>
      <c r="K7" s="13" t="str">
        <f t="shared" si="1"/>
        <v>YES</v>
      </c>
    </row>
    <row r="8" spans="1:11" x14ac:dyDescent="0.35">
      <c r="A8" s="2">
        <v>4319703577</v>
      </c>
      <c r="B8" s="3">
        <v>42494</v>
      </c>
      <c r="C8" s="5">
        <v>0.99998842592592596</v>
      </c>
      <c r="D8" s="2"/>
      <c r="E8" s="4">
        <v>27.379999160766602</v>
      </c>
      <c r="F8" s="2" t="b">
        <v>1</v>
      </c>
      <c r="G8" s="2">
        <v>1462406399000</v>
      </c>
      <c r="H8" s="11">
        <v>6962181067</v>
      </c>
      <c r="I8" s="11">
        <v>24.027999750773112</v>
      </c>
      <c r="J8" s="11" t="str">
        <f>IF(I8&lt;18.5,"Underweight",IF(I8&lt;25,"Healthy",IF(I8&lt;30,"Overweight","Obese")))</f>
        <v>Healthy</v>
      </c>
      <c r="K8" t="str">
        <f t="shared" si="1"/>
        <v>NO</v>
      </c>
    </row>
    <row r="9" spans="1:11" x14ac:dyDescent="0.35">
      <c r="A9" s="2">
        <v>4558609924</v>
      </c>
      <c r="B9" s="3">
        <v>42478</v>
      </c>
      <c r="C9" s="5">
        <v>0.49998842592592591</v>
      </c>
      <c r="D9" s="2"/>
      <c r="E9" s="4">
        <v>27.25</v>
      </c>
      <c r="F9" s="2" t="b">
        <v>1</v>
      </c>
      <c r="G9" s="2">
        <v>1461023999000</v>
      </c>
      <c r="H9" s="11">
        <v>8877689391</v>
      </c>
      <c r="I9" s="11">
        <v>25.487083355585739</v>
      </c>
      <c r="J9" s="11" t="str">
        <f t="shared" si="0"/>
        <v>Overweight</v>
      </c>
      <c r="K9" s="13" t="str">
        <f t="shared" si="1"/>
        <v>YES</v>
      </c>
    </row>
    <row r="10" spans="1:11" x14ac:dyDescent="0.35">
      <c r="A10" s="2">
        <v>4558609924</v>
      </c>
      <c r="B10" s="3">
        <v>42485</v>
      </c>
      <c r="C10" s="5">
        <v>0.49998842592592591</v>
      </c>
      <c r="D10" s="2"/>
      <c r="E10" s="4">
        <v>27.459999084472699</v>
      </c>
      <c r="F10" s="2" t="b">
        <v>1</v>
      </c>
      <c r="G10" s="2">
        <v>1461628799000</v>
      </c>
      <c r="H10">
        <v>0</v>
      </c>
      <c r="I10" t="e">
        <v>#DIV/0!</v>
      </c>
    </row>
    <row r="11" spans="1:11" x14ac:dyDescent="0.35">
      <c r="A11" s="2">
        <v>4558609924</v>
      </c>
      <c r="B11" s="3">
        <v>42491</v>
      </c>
      <c r="C11" s="5">
        <v>0.99998842592592596</v>
      </c>
      <c r="D11" s="2"/>
      <c r="E11" s="4">
        <v>27.319999694824201</v>
      </c>
      <c r="F11" s="2" t="b">
        <v>1</v>
      </c>
      <c r="G11" s="2">
        <v>1462147199000</v>
      </c>
      <c r="H11" t="str">
        <v>Total</v>
      </c>
      <c r="I11">
        <v>25.185223792915917</v>
      </c>
    </row>
    <row r="12" spans="1:11" x14ac:dyDescent="0.35">
      <c r="A12" s="2">
        <v>4558609924</v>
      </c>
      <c r="B12" s="3">
        <v>42492</v>
      </c>
      <c r="C12" s="5">
        <v>0.99998842592592596</v>
      </c>
      <c r="D12" s="2"/>
      <c r="E12" s="4">
        <v>27.040000915527301</v>
      </c>
      <c r="F12" s="2" t="b">
        <v>1</v>
      </c>
      <c r="G12" s="2">
        <v>1462233599000</v>
      </c>
    </row>
    <row r="13" spans="1:11" x14ac:dyDescent="0.35">
      <c r="A13" s="2">
        <v>4558609924</v>
      </c>
      <c r="B13" s="3">
        <v>42499</v>
      </c>
      <c r="C13" s="5">
        <v>0.99998842592592596</v>
      </c>
      <c r="D13" s="2"/>
      <c r="E13" s="4">
        <v>27</v>
      </c>
      <c r="F13" s="2" t="b">
        <v>1</v>
      </c>
      <c r="G13" s="2">
        <v>1462838399000</v>
      </c>
    </row>
    <row r="14" spans="1:11" x14ac:dyDescent="0.35">
      <c r="A14" s="2">
        <v>5577150313</v>
      </c>
      <c r="B14" s="3">
        <v>42477</v>
      </c>
      <c r="C14" s="5">
        <v>0.38744212962962965</v>
      </c>
      <c r="D14" s="2"/>
      <c r="E14" s="4">
        <v>28</v>
      </c>
      <c r="F14" s="2" t="b">
        <v>0</v>
      </c>
      <c r="G14" s="2">
        <v>1460884675000</v>
      </c>
    </row>
    <row r="15" spans="1:11" x14ac:dyDescent="0.35">
      <c r="A15" s="2">
        <v>6962181067</v>
      </c>
      <c r="B15" s="3">
        <v>42472</v>
      </c>
      <c r="C15" s="5">
        <v>0.99998842592592596</v>
      </c>
      <c r="D15" s="2"/>
      <c r="E15" s="4">
        <v>24.389999389648398</v>
      </c>
      <c r="F15" s="2" t="b">
        <v>1</v>
      </c>
      <c r="G15" s="2">
        <v>1460505599000</v>
      </c>
    </row>
    <row r="16" spans="1:11" x14ac:dyDescent="0.35">
      <c r="A16" s="2">
        <v>6962181067</v>
      </c>
      <c r="B16" s="3">
        <v>42473</v>
      </c>
      <c r="C16" s="5">
        <v>0.49998842592592591</v>
      </c>
      <c r="D16" s="2"/>
      <c r="E16" s="4">
        <v>24.2399997711182</v>
      </c>
      <c r="F16" s="2" t="b">
        <v>1</v>
      </c>
      <c r="G16" s="2">
        <v>1460591999000</v>
      </c>
    </row>
    <row r="17" spans="1:7" x14ac:dyDescent="0.35">
      <c r="A17" s="2">
        <v>6962181067</v>
      </c>
      <c r="B17" s="3">
        <v>42474</v>
      </c>
      <c r="C17" s="5">
        <v>0.49998842592592591</v>
      </c>
      <c r="D17" s="2"/>
      <c r="E17" s="4">
        <v>24.100000381469702</v>
      </c>
      <c r="F17" s="2" t="b">
        <v>1</v>
      </c>
      <c r="G17" s="2">
        <v>1460678399000</v>
      </c>
    </row>
    <row r="18" spans="1:7" x14ac:dyDescent="0.35">
      <c r="A18" s="2">
        <v>6962181067</v>
      </c>
      <c r="B18" s="3">
        <v>42475</v>
      </c>
      <c r="C18" s="5">
        <v>0.49998842592592591</v>
      </c>
      <c r="D18" s="2"/>
      <c r="E18" s="4">
        <v>24</v>
      </c>
      <c r="F18" s="2" t="b">
        <v>1</v>
      </c>
      <c r="G18" s="2">
        <v>1460764799000</v>
      </c>
    </row>
    <row r="19" spans="1:7" x14ac:dyDescent="0.35">
      <c r="A19" s="2">
        <v>6962181067</v>
      </c>
      <c r="B19" s="3">
        <v>42476</v>
      </c>
      <c r="C19" s="5">
        <v>0.49998842592592591</v>
      </c>
      <c r="D19" s="2"/>
      <c r="E19" s="4">
        <v>24.209999084472699</v>
      </c>
      <c r="F19" s="2" t="b">
        <v>1</v>
      </c>
      <c r="G19" s="2">
        <v>1460851199000</v>
      </c>
    </row>
    <row r="20" spans="1:7" x14ac:dyDescent="0.35">
      <c r="A20" s="2">
        <v>6962181067</v>
      </c>
      <c r="B20" s="3">
        <v>42477</v>
      </c>
      <c r="C20" s="5">
        <v>0.49998842592592591</v>
      </c>
      <c r="D20" s="2"/>
      <c r="E20" s="4">
        <v>23.959999084472699</v>
      </c>
      <c r="F20" s="2" t="b">
        <v>1</v>
      </c>
      <c r="G20" s="2">
        <v>1460937599000</v>
      </c>
    </row>
    <row r="21" spans="1:7" x14ac:dyDescent="0.35">
      <c r="A21" s="2">
        <v>6962181067</v>
      </c>
      <c r="B21" s="3">
        <v>42478</v>
      </c>
      <c r="C21" s="5">
        <v>0.49998842592592591</v>
      </c>
      <c r="D21" s="2"/>
      <c r="E21" s="4">
        <v>23.889999389648398</v>
      </c>
      <c r="F21" s="2" t="b">
        <v>1</v>
      </c>
      <c r="G21" s="2">
        <v>1461023999000</v>
      </c>
    </row>
    <row r="22" spans="1:7" x14ac:dyDescent="0.35">
      <c r="A22" s="2">
        <v>6962181067</v>
      </c>
      <c r="B22" s="3">
        <v>42479</v>
      </c>
      <c r="C22" s="5">
        <v>0.49998842592592591</v>
      </c>
      <c r="D22" s="2"/>
      <c r="E22" s="4">
        <v>23.959999084472699</v>
      </c>
      <c r="F22" s="2" t="b">
        <v>1</v>
      </c>
      <c r="G22" s="2">
        <v>1461110399000</v>
      </c>
    </row>
    <row r="23" spans="1:7" x14ac:dyDescent="0.35">
      <c r="A23" s="2">
        <v>6962181067</v>
      </c>
      <c r="B23" s="3">
        <v>42480</v>
      </c>
      <c r="C23" s="5">
        <v>0.49998842592592591</v>
      </c>
      <c r="D23" s="2"/>
      <c r="E23" s="4">
        <v>24.100000381469702</v>
      </c>
      <c r="F23" s="2" t="b">
        <v>1</v>
      </c>
      <c r="G23" s="2">
        <v>1461196799000</v>
      </c>
    </row>
    <row r="24" spans="1:7" x14ac:dyDescent="0.35">
      <c r="A24" s="2">
        <v>6962181067</v>
      </c>
      <c r="B24" s="3">
        <v>42481</v>
      </c>
      <c r="C24" s="5">
        <v>0.49998842592592591</v>
      </c>
      <c r="D24" s="2"/>
      <c r="E24" s="4">
        <v>23.959999084472699</v>
      </c>
      <c r="F24" s="2" t="b">
        <v>1</v>
      </c>
      <c r="G24" s="2">
        <v>1461283199000</v>
      </c>
    </row>
    <row r="25" spans="1:7" x14ac:dyDescent="0.35">
      <c r="A25" s="2">
        <v>6962181067</v>
      </c>
      <c r="B25" s="3">
        <v>42482</v>
      </c>
      <c r="C25" s="5">
        <v>0.49998842592592591</v>
      </c>
      <c r="D25" s="2"/>
      <c r="E25" s="4">
        <v>23.959999084472699</v>
      </c>
      <c r="F25" s="2" t="b">
        <v>1</v>
      </c>
      <c r="G25" s="2">
        <v>1461369599000</v>
      </c>
    </row>
    <row r="26" spans="1:7" x14ac:dyDescent="0.35">
      <c r="A26" s="2">
        <v>6962181067</v>
      </c>
      <c r="B26" s="3">
        <v>42483</v>
      </c>
      <c r="C26" s="5">
        <v>0.49998842592592591</v>
      </c>
      <c r="D26" s="2"/>
      <c r="E26" s="4">
        <v>24</v>
      </c>
      <c r="F26" s="2" t="b">
        <v>1</v>
      </c>
      <c r="G26" s="2">
        <v>1461455999000</v>
      </c>
    </row>
    <row r="27" spans="1:7" x14ac:dyDescent="0.35">
      <c r="A27" s="2">
        <v>6962181067</v>
      </c>
      <c r="B27" s="3">
        <v>42484</v>
      </c>
      <c r="C27" s="5">
        <v>0.49998842592592591</v>
      </c>
      <c r="D27" s="2"/>
      <c r="E27" s="4">
        <v>24</v>
      </c>
      <c r="F27" s="2" t="b">
        <v>1</v>
      </c>
      <c r="G27" s="2">
        <v>1461542399000</v>
      </c>
    </row>
    <row r="28" spans="1:7" x14ac:dyDescent="0.35">
      <c r="A28" s="2">
        <v>6962181067</v>
      </c>
      <c r="B28" s="3">
        <v>42485</v>
      </c>
      <c r="C28" s="5">
        <v>0.49998842592592591</v>
      </c>
      <c r="D28" s="2"/>
      <c r="E28" s="4">
        <v>24.100000381469702</v>
      </c>
      <c r="F28" s="2" t="b">
        <v>1</v>
      </c>
      <c r="G28" s="2">
        <v>1461628799000</v>
      </c>
    </row>
    <row r="29" spans="1:7" x14ac:dyDescent="0.35">
      <c r="A29" s="2">
        <v>6962181067</v>
      </c>
      <c r="B29" s="3">
        <v>42487</v>
      </c>
      <c r="C29" s="5">
        <v>0.49998842592592591</v>
      </c>
      <c r="D29" s="2"/>
      <c r="E29" s="4">
        <v>23.889999389648398</v>
      </c>
      <c r="F29" s="2" t="b">
        <v>1</v>
      </c>
      <c r="G29" s="2">
        <v>1461801599000</v>
      </c>
    </row>
    <row r="30" spans="1:7" x14ac:dyDescent="0.35">
      <c r="A30" s="2">
        <v>6962181067</v>
      </c>
      <c r="B30" s="3">
        <v>42488</v>
      </c>
      <c r="C30" s="5">
        <v>0.49998842592592591</v>
      </c>
      <c r="D30" s="2"/>
      <c r="E30" s="4">
        <v>23.889999389648398</v>
      </c>
      <c r="F30" s="2" t="b">
        <v>1</v>
      </c>
      <c r="G30" s="2">
        <v>1461887999000</v>
      </c>
    </row>
    <row r="31" spans="1:7" x14ac:dyDescent="0.35">
      <c r="A31" s="2">
        <v>6962181067</v>
      </c>
      <c r="B31" s="3">
        <v>42489</v>
      </c>
      <c r="C31" s="5">
        <v>0.49998842592592591</v>
      </c>
      <c r="D31" s="2"/>
      <c r="E31" s="4">
        <v>23.959999084472699</v>
      </c>
      <c r="F31" s="2" t="b">
        <v>1</v>
      </c>
      <c r="G31" s="2">
        <v>1461974399000</v>
      </c>
    </row>
    <row r="32" spans="1:7" x14ac:dyDescent="0.35">
      <c r="A32" s="2">
        <v>6962181067</v>
      </c>
      <c r="B32" s="3">
        <v>42490</v>
      </c>
      <c r="C32" s="5">
        <v>0.49998842592592591</v>
      </c>
      <c r="D32" s="2"/>
      <c r="E32" s="4">
        <v>23.819999694824201</v>
      </c>
      <c r="F32" s="2" t="b">
        <v>1</v>
      </c>
      <c r="G32" s="2">
        <v>1462060799000</v>
      </c>
    </row>
    <row r="33" spans="1:7" x14ac:dyDescent="0.35">
      <c r="A33" s="2">
        <v>6962181067</v>
      </c>
      <c r="B33" s="3">
        <v>42491</v>
      </c>
      <c r="C33" s="5">
        <v>0.99998842592592596</v>
      </c>
      <c r="D33" s="2"/>
      <c r="E33" s="4">
        <v>24.100000381469702</v>
      </c>
      <c r="F33" s="2" t="b">
        <v>1</v>
      </c>
      <c r="G33" s="2">
        <v>1462147199000</v>
      </c>
    </row>
    <row r="34" spans="1:7" x14ac:dyDescent="0.35">
      <c r="A34" s="2">
        <v>6962181067</v>
      </c>
      <c r="B34" s="3">
        <v>42492</v>
      </c>
      <c r="C34" s="5">
        <v>0.99998842592592596</v>
      </c>
      <c r="D34" s="2"/>
      <c r="E34" s="4">
        <v>24</v>
      </c>
      <c r="F34" s="2" t="b">
        <v>1</v>
      </c>
      <c r="G34" s="2">
        <v>1462233599000</v>
      </c>
    </row>
    <row r="35" spans="1:7" x14ac:dyDescent="0.35">
      <c r="A35" s="2">
        <v>6962181067</v>
      </c>
      <c r="B35" s="3">
        <v>42493</v>
      </c>
      <c r="C35" s="5">
        <v>0.99998842592592596</v>
      </c>
      <c r="D35" s="2"/>
      <c r="E35" s="4">
        <v>23.819999694824201</v>
      </c>
      <c r="F35" s="2" t="b">
        <v>1</v>
      </c>
      <c r="G35" s="2">
        <v>1462319999000</v>
      </c>
    </row>
    <row r="36" spans="1:7" x14ac:dyDescent="0.35">
      <c r="A36" s="2">
        <v>6962181067</v>
      </c>
      <c r="B36" s="3">
        <v>42494</v>
      </c>
      <c r="C36" s="5">
        <v>0.99998842592592596</v>
      </c>
      <c r="D36" s="2"/>
      <c r="E36" s="4">
        <v>23.850000381469702</v>
      </c>
      <c r="F36" s="2" t="b">
        <v>1</v>
      </c>
      <c r="G36" s="2">
        <v>1462406399000</v>
      </c>
    </row>
    <row r="37" spans="1:7" x14ac:dyDescent="0.35">
      <c r="A37" s="2">
        <v>6962181067</v>
      </c>
      <c r="B37" s="3">
        <v>42495</v>
      </c>
      <c r="C37" s="5">
        <v>0.99998842592592596</v>
      </c>
      <c r="D37" s="2"/>
      <c r="E37" s="4">
        <v>23.930000305175799</v>
      </c>
      <c r="F37" s="2" t="b">
        <v>1</v>
      </c>
      <c r="G37" s="2">
        <v>1462492799000</v>
      </c>
    </row>
    <row r="38" spans="1:7" x14ac:dyDescent="0.35">
      <c r="A38" s="2">
        <v>6962181067</v>
      </c>
      <c r="B38" s="3">
        <v>42496</v>
      </c>
      <c r="C38" s="5">
        <v>0.99998842592592596</v>
      </c>
      <c r="D38" s="2"/>
      <c r="E38" s="4">
        <v>24</v>
      </c>
      <c r="F38" s="2" t="b">
        <v>1</v>
      </c>
      <c r="G38" s="2">
        <v>1462579199000</v>
      </c>
    </row>
    <row r="39" spans="1:7" x14ac:dyDescent="0.35">
      <c r="A39" s="2">
        <v>6962181067</v>
      </c>
      <c r="B39" s="3">
        <v>42497</v>
      </c>
      <c r="C39" s="5">
        <v>0.99998842592592596</v>
      </c>
      <c r="D39" s="2"/>
      <c r="E39" s="4">
        <v>23.889999389648398</v>
      </c>
      <c r="F39" s="2" t="b">
        <v>1</v>
      </c>
      <c r="G39" s="2">
        <v>1462665599000</v>
      </c>
    </row>
    <row r="40" spans="1:7" x14ac:dyDescent="0.35">
      <c r="A40" s="2">
        <v>6962181067</v>
      </c>
      <c r="B40" s="3">
        <v>42498</v>
      </c>
      <c r="C40" s="5">
        <v>0.99998842592592596</v>
      </c>
      <c r="D40" s="2"/>
      <c r="E40" s="4">
        <v>23.889999389648398</v>
      </c>
      <c r="F40" s="2" t="b">
        <v>1</v>
      </c>
      <c r="G40" s="2">
        <v>1462751999000</v>
      </c>
    </row>
    <row r="41" spans="1:7" x14ac:dyDescent="0.35">
      <c r="A41" s="2">
        <v>6962181067</v>
      </c>
      <c r="B41" s="3">
        <v>42499</v>
      </c>
      <c r="C41" s="5">
        <v>0.99998842592592596</v>
      </c>
      <c r="D41" s="2"/>
      <c r="E41" s="4">
        <v>24.350000381469702</v>
      </c>
      <c r="F41" s="2" t="b">
        <v>1</v>
      </c>
      <c r="G41" s="2">
        <v>1462838399000</v>
      </c>
    </row>
    <row r="42" spans="1:7" x14ac:dyDescent="0.35">
      <c r="A42" s="2">
        <v>6962181067</v>
      </c>
      <c r="B42" s="3">
        <v>42500</v>
      </c>
      <c r="C42" s="5">
        <v>0.99998842592592596</v>
      </c>
      <c r="D42" s="2"/>
      <c r="E42" s="4">
        <v>24.2399997711182</v>
      </c>
      <c r="F42" s="2" t="b">
        <v>1</v>
      </c>
      <c r="G42" s="2">
        <v>1462924799000</v>
      </c>
    </row>
    <row r="43" spans="1:7" x14ac:dyDescent="0.35">
      <c r="A43" s="2">
        <v>6962181067</v>
      </c>
      <c r="B43" s="3">
        <v>42501</v>
      </c>
      <c r="C43" s="5">
        <v>0.99998842592592596</v>
      </c>
      <c r="D43" s="2"/>
      <c r="E43" s="4">
        <v>24.170000076293899</v>
      </c>
      <c r="F43" s="2" t="b">
        <v>1</v>
      </c>
      <c r="G43" s="2">
        <v>1463011199000</v>
      </c>
    </row>
    <row r="44" spans="1:7" x14ac:dyDescent="0.35">
      <c r="A44" s="2">
        <v>6962181067</v>
      </c>
      <c r="B44" s="3">
        <v>42502</v>
      </c>
      <c r="C44" s="5">
        <v>0.99998842592592596</v>
      </c>
      <c r="D44" s="2"/>
      <c r="E44" s="4">
        <v>24.170000076293899</v>
      </c>
      <c r="F44" s="2" t="b">
        <v>1</v>
      </c>
      <c r="G44" s="2">
        <v>1463097599000</v>
      </c>
    </row>
    <row r="45" spans="1:7" x14ac:dyDescent="0.35">
      <c r="A45" s="2">
        <v>8877689391</v>
      </c>
      <c r="B45" s="3">
        <v>42472</v>
      </c>
      <c r="C45" s="5">
        <v>0.2827662037037037</v>
      </c>
      <c r="D45" s="2"/>
      <c r="E45" s="4">
        <v>25.680000305175799</v>
      </c>
      <c r="F45" s="2" t="b">
        <v>0</v>
      </c>
      <c r="G45" s="2">
        <v>1460443631000</v>
      </c>
    </row>
    <row r="46" spans="1:7" x14ac:dyDescent="0.35">
      <c r="A46" s="2">
        <v>8877689391</v>
      </c>
      <c r="B46" s="3">
        <v>42473</v>
      </c>
      <c r="C46" s="5">
        <v>0.28819444444444442</v>
      </c>
      <c r="D46" s="2"/>
      <c r="E46" s="4">
        <v>25.409999847412099</v>
      </c>
      <c r="F46" s="2" t="b">
        <v>0</v>
      </c>
      <c r="G46" s="2">
        <v>1460530500000</v>
      </c>
    </row>
    <row r="47" spans="1:7" x14ac:dyDescent="0.35">
      <c r="A47" s="2">
        <v>8877689391</v>
      </c>
      <c r="B47" s="3">
        <v>42474</v>
      </c>
      <c r="C47" s="5">
        <v>0.2838310185185185</v>
      </c>
      <c r="D47" s="2"/>
      <c r="E47" s="4">
        <v>25.309999465942401</v>
      </c>
      <c r="F47" s="2" t="b">
        <v>0</v>
      </c>
      <c r="G47" s="2">
        <v>1460616523000</v>
      </c>
    </row>
    <row r="48" spans="1:7" x14ac:dyDescent="0.35">
      <c r="A48" s="2">
        <v>8877689391</v>
      </c>
      <c r="B48" s="3">
        <v>42476</v>
      </c>
      <c r="C48" s="5">
        <v>6.9039351851851852E-2</v>
      </c>
      <c r="D48" s="2"/>
      <c r="E48" s="4">
        <v>25.590000152587901</v>
      </c>
      <c r="F48" s="2" t="b">
        <v>0</v>
      </c>
      <c r="G48" s="2">
        <v>1460813965000</v>
      </c>
    </row>
    <row r="49" spans="1:7" x14ac:dyDescent="0.35">
      <c r="A49" s="2">
        <v>8877689391</v>
      </c>
      <c r="B49" s="3">
        <v>42478</v>
      </c>
      <c r="C49" s="5">
        <v>0.2855787037037037</v>
      </c>
      <c r="D49" s="2"/>
      <c r="E49" s="4">
        <v>25.680000305175799</v>
      </c>
      <c r="F49" s="2" t="b">
        <v>0</v>
      </c>
      <c r="G49" s="2">
        <v>1460962274000</v>
      </c>
    </row>
    <row r="50" spans="1:7" x14ac:dyDescent="0.35">
      <c r="A50" s="2">
        <v>8877689391</v>
      </c>
      <c r="B50" s="3">
        <v>42479</v>
      </c>
      <c r="C50" s="5">
        <v>0.27744212962962961</v>
      </c>
      <c r="D50" s="2"/>
      <c r="E50" s="4">
        <v>25.530000686645501</v>
      </c>
      <c r="F50" s="2" t="b">
        <v>0</v>
      </c>
      <c r="G50" s="2">
        <v>1461047971000</v>
      </c>
    </row>
    <row r="51" spans="1:7" x14ac:dyDescent="0.35">
      <c r="A51" s="2">
        <v>8877689391</v>
      </c>
      <c r="B51" s="3">
        <v>42480</v>
      </c>
      <c r="C51" s="5">
        <v>0.28118055555555554</v>
      </c>
      <c r="D51" s="2"/>
      <c r="E51" s="4">
        <v>25.409999847412099</v>
      </c>
      <c r="F51" s="2" t="b">
        <v>0</v>
      </c>
      <c r="G51" s="2">
        <v>1461134694000</v>
      </c>
    </row>
    <row r="52" spans="1:7" x14ac:dyDescent="0.35">
      <c r="A52" s="2">
        <v>8877689391</v>
      </c>
      <c r="B52" s="3">
        <v>42481</v>
      </c>
      <c r="C52" s="5">
        <v>0.2850347222222222</v>
      </c>
      <c r="D52" s="2"/>
      <c r="E52" s="4">
        <v>25.290000915527301</v>
      </c>
      <c r="F52" s="2" t="b">
        <v>0</v>
      </c>
      <c r="G52" s="2">
        <v>1461221427000</v>
      </c>
    </row>
    <row r="53" spans="1:7" x14ac:dyDescent="0.35">
      <c r="A53" s="2">
        <v>8877689391</v>
      </c>
      <c r="B53" s="3">
        <v>42483</v>
      </c>
      <c r="C53" s="5">
        <v>0.3072685185185185</v>
      </c>
      <c r="D53" s="2"/>
      <c r="E53" s="4">
        <v>25.590000152587901</v>
      </c>
      <c r="F53" s="2" t="b">
        <v>0</v>
      </c>
      <c r="G53" s="2">
        <v>1461396148000</v>
      </c>
    </row>
    <row r="54" spans="1:7" x14ac:dyDescent="0.35">
      <c r="A54" s="2">
        <v>8877689391</v>
      </c>
      <c r="B54" s="3">
        <v>42484</v>
      </c>
      <c r="C54" s="5">
        <v>0.31811342592592595</v>
      </c>
      <c r="D54" s="2"/>
      <c r="E54" s="4">
        <v>25.590000152587901</v>
      </c>
      <c r="F54" s="2" t="b">
        <v>0</v>
      </c>
      <c r="G54" s="2">
        <v>1461483485000</v>
      </c>
    </row>
    <row r="55" spans="1:7" x14ac:dyDescent="0.35">
      <c r="A55" s="2">
        <v>8877689391</v>
      </c>
      <c r="B55" s="3">
        <v>42485</v>
      </c>
      <c r="C55" s="5">
        <v>0.27796296296296297</v>
      </c>
      <c r="D55" s="2"/>
      <c r="E55" s="4">
        <v>25.559999465942401</v>
      </c>
      <c r="F55" s="2" t="b">
        <v>0</v>
      </c>
      <c r="G55" s="2">
        <v>1461566416000</v>
      </c>
    </row>
    <row r="56" spans="1:7" x14ac:dyDescent="0.35">
      <c r="A56" s="2">
        <v>8877689391</v>
      </c>
      <c r="B56" s="3">
        <v>42486</v>
      </c>
      <c r="C56" s="5">
        <v>0.2850347222222222</v>
      </c>
      <c r="D56" s="2"/>
      <c r="E56" s="4">
        <v>25.4899997711182</v>
      </c>
      <c r="F56" s="2" t="b">
        <v>0</v>
      </c>
      <c r="G56" s="2">
        <v>1461653427000</v>
      </c>
    </row>
    <row r="57" spans="1:7" x14ac:dyDescent="0.35">
      <c r="A57" s="2">
        <v>8877689391</v>
      </c>
      <c r="B57" s="3">
        <v>42487</v>
      </c>
      <c r="C57" s="5">
        <v>0.28547453703703701</v>
      </c>
      <c r="D57" s="2"/>
      <c r="E57" s="4">
        <v>25.559999465942401</v>
      </c>
      <c r="F57" s="2" t="b">
        <v>0</v>
      </c>
      <c r="G57" s="2">
        <v>1461739865000</v>
      </c>
    </row>
    <row r="58" spans="1:7" x14ac:dyDescent="0.35">
      <c r="A58" s="2">
        <v>8877689391</v>
      </c>
      <c r="B58" s="3">
        <v>42488</v>
      </c>
      <c r="C58" s="5">
        <v>0.28475694444444444</v>
      </c>
      <c r="D58" s="2"/>
      <c r="E58" s="4">
        <v>25.4899997711182</v>
      </c>
      <c r="F58" s="2" t="b">
        <v>0</v>
      </c>
      <c r="G58" s="2">
        <v>1461826203000</v>
      </c>
    </row>
    <row r="59" spans="1:7" x14ac:dyDescent="0.35">
      <c r="A59" s="2">
        <v>8877689391</v>
      </c>
      <c r="B59" s="3">
        <v>42489</v>
      </c>
      <c r="C59" s="5">
        <v>0.28466435185185185</v>
      </c>
      <c r="D59" s="2"/>
      <c r="E59" s="4">
        <v>25.409999847412099</v>
      </c>
      <c r="F59" s="2" t="b">
        <v>0</v>
      </c>
      <c r="G59" s="2">
        <v>1461912595000</v>
      </c>
    </row>
    <row r="60" spans="1:7" x14ac:dyDescent="0.35">
      <c r="A60" s="2">
        <v>8877689391</v>
      </c>
      <c r="B60" s="3">
        <v>42490</v>
      </c>
      <c r="C60" s="5">
        <v>0.32572916666666668</v>
      </c>
      <c r="D60" s="2"/>
      <c r="E60" s="4">
        <v>25.590000152587901</v>
      </c>
      <c r="F60" s="2" t="b">
        <v>0</v>
      </c>
      <c r="G60" s="2">
        <v>1462002543000</v>
      </c>
    </row>
    <row r="61" spans="1:7" x14ac:dyDescent="0.35">
      <c r="A61" s="2">
        <v>8877689391</v>
      </c>
      <c r="B61" s="3">
        <v>42491</v>
      </c>
      <c r="C61" s="5">
        <v>0.36653935185185182</v>
      </c>
      <c r="D61" s="2"/>
      <c r="E61" s="4">
        <v>25.530000686645501</v>
      </c>
      <c r="F61" s="2" t="b">
        <v>0</v>
      </c>
      <c r="G61" s="2">
        <v>1462092469000</v>
      </c>
    </row>
    <row r="62" spans="1:7" x14ac:dyDescent="0.35">
      <c r="A62" s="2">
        <v>8877689391</v>
      </c>
      <c r="B62" s="3">
        <v>42493</v>
      </c>
      <c r="C62" s="5">
        <v>0.28450231481481481</v>
      </c>
      <c r="D62" s="2"/>
      <c r="E62" s="4">
        <v>25.409999847412099</v>
      </c>
      <c r="F62" s="2" t="b">
        <v>0</v>
      </c>
      <c r="G62" s="2">
        <v>1462258181000</v>
      </c>
    </row>
    <row r="63" spans="1:7" x14ac:dyDescent="0.35">
      <c r="A63" s="2">
        <v>8877689391</v>
      </c>
      <c r="B63" s="3">
        <v>42494</v>
      </c>
      <c r="C63" s="5">
        <v>0.28358796296296296</v>
      </c>
      <c r="D63" s="2"/>
      <c r="E63" s="4">
        <v>25.2600002288818</v>
      </c>
      <c r="F63" s="2" t="b">
        <v>0</v>
      </c>
      <c r="G63" s="2">
        <v>1462344502000</v>
      </c>
    </row>
    <row r="64" spans="1:7" x14ac:dyDescent="0.35">
      <c r="A64" s="2">
        <v>8877689391</v>
      </c>
      <c r="B64" s="3">
        <v>42496</v>
      </c>
      <c r="C64" s="5">
        <v>0.2802662037037037</v>
      </c>
      <c r="D64" s="2"/>
      <c r="E64" s="4">
        <v>25.440000534057599</v>
      </c>
      <c r="F64" s="2" t="b">
        <v>0</v>
      </c>
      <c r="G64" s="2">
        <v>1462517015000</v>
      </c>
    </row>
    <row r="65" spans="1:7" x14ac:dyDescent="0.35">
      <c r="A65" s="2">
        <v>8877689391</v>
      </c>
      <c r="B65" s="3">
        <v>42498</v>
      </c>
      <c r="C65" s="5">
        <v>0.31658564814814816</v>
      </c>
      <c r="D65" s="2"/>
      <c r="E65" s="4">
        <v>25.559999465942401</v>
      </c>
      <c r="F65" s="2" t="b">
        <v>0</v>
      </c>
      <c r="G65" s="2">
        <v>1462692953000</v>
      </c>
    </row>
    <row r="66" spans="1:7" x14ac:dyDescent="0.35">
      <c r="A66" s="2">
        <v>8877689391</v>
      </c>
      <c r="B66" s="3">
        <v>42499</v>
      </c>
      <c r="C66" s="5">
        <v>0.27759259259259261</v>
      </c>
      <c r="D66" s="2"/>
      <c r="E66" s="4">
        <v>25.610000610351602</v>
      </c>
      <c r="F66" s="2" t="b">
        <v>0</v>
      </c>
      <c r="G66" s="2">
        <v>1462775984000</v>
      </c>
    </row>
    <row r="67" spans="1:7" x14ac:dyDescent="0.35">
      <c r="A67" s="2">
        <v>8877689391</v>
      </c>
      <c r="B67" s="3">
        <v>42501</v>
      </c>
      <c r="C67" s="5">
        <v>0.28596064814814814</v>
      </c>
      <c r="D67" s="2"/>
      <c r="E67" s="4">
        <v>25.559999465942401</v>
      </c>
      <c r="F67" s="2" t="b">
        <v>0</v>
      </c>
      <c r="G67" s="2">
        <v>1462949507000</v>
      </c>
    </row>
    <row r="68" spans="1:7" x14ac:dyDescent="0.35">
      <c r="A68" s="2">
        <v>8877689391</v>
      </c>
      <c r="B68" s="3">
        <v>42502</v>
      </c>
      <c r="C68" s="5">
        <v>0.27978009259259257</v>
      </c>
      <c r="D68" s="2"/>
      <c r="E68" s="4">
        <v>25.139999389648398</v>
      </c>
      <c r="F68" s="2" t="b">
        <v>0</v>
      </c>
      <c r="G68" s="2">
        <v>1463035373000</v>
      </c>
    </row>
  </sheetData>
  <autoFilter ref="A1:J68" xr:uid="{679B6422-1733-4118-93EE-3D373F5DF0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Visualisation</vt:lpstr>
      <vt:lpstr>weightLogInfo_merged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Agarwal</dc:creator>
  <cp:lastModifiedBy>Mohit Agarwal</cp:lastModifiedBy>
  <dcterms:created xsi:type="dcterms:W3CDTF">2025-03-24T06:48:48Z</dcterms:created>
  <dcterms:modified xsi:type="dcterms:W3CDTF">2025-06-21T10:05:28Z</dcterms:modified>
</cp:coreProperties>
</file>