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ohit\Desktop\Excel\Excel Worksheets\"/>
    </mc:Choice>
  </mc:AlternateContent>
  <xr:revisionPtr revIDLastSave="0" documentId="13_ncr:1_{01C50C17-7F86-42D3-A850-64BC446DD4E1}" xr6:coauthVersionLast="47" xr6:coauthVersionMax="47" xr10:uidLastSave="{00000000-0000-0000-0000-000000000000}"/>
  <bookViews>
    <workbookView xWindow="-110" yWindow="-110" windowWidth="19420" windowHeight="10420" xr2:uid="{1A3BCD15-B669-42FD-BFD9-0947BD156682}"/>
  </bookViews>
  <sheets>
    <sheet name="Monthly Budget" sheetId="1" r:id="rId1"/>
    <sheet name="Monthly Budget Chart" sheetId="8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5" i="1"/>
  <c r="D10" i="1"/>
  <c r="E10" i="1"/>
  <c r="C10" i="1"/>
  <c r="D15" i="1"/>
  <c r="E15" i="1"/>
  <c r="C15" i="1"/>
  <c r="D13" i="1"/>
  <c r="E13" i="1"/>
  <c r="C13" i="1"/>
  <c r="D14" i="1"/>
  <c r="E14" i="1"/>
  <c r="C14" i="1"/>
  <c r="D12" i="1"/>
  <c r="E12" i="1"/>
  <c r="C12" i="1"/>
  <c r="F10" i="1" l="1"/>
  <c r="F13" i="1"/>
  <c r="F12" i="1"/>
  <c r="F15" i="1"/>
  <c r="F14" i="1"/>
  <c r="G7" i="1" l="1"/>
  <c r="G8" i="1"/>
  <c r="G9" i="1"/>
  <c r="G10" i="1"/>
  <c r="G5" i="1"/>
  <c r="G6" i="1"/>
</calcChain>
</file>

<file path=xl/sharedStrings.xml><?xml version="1.0" encoding="utf-8"?>
<sst xmlns="http://schemas.openxmlformats.org/spreadsheetml/2006/main" count="14" uniqueCount="13">
  <si>
    <t>Bills</t>
  </si>
  <si>
    <t>Rent</t>
  </si>
  <si>
    <t>Phone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</si>
  <si>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</si>
  <si>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</si>
  <si>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</si>
  <si>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</si>
  <si>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</si>
  <si>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</si>
  <si>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</si>
  <si>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</si>
  <si>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Credit Card</t>
  </si>
  <si>
    <t>Monthly Budget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</si>
</sst>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65" formatCode="_-[$£-809]* #,##0_-;\-[$£-809]* #,##0_-;_-[$£-809]* &quot;-&quot;??_-;_-@_-"/>
  </numFmts>
  <fonts count="5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11"/>
      <color theme="0"/>
      <name val="Tw Cen MT"/>
      <family val="2"/>
      <scheme val="minor"/>
    </font>
    <font>
      <b/>
      <sz val="20"/>
      <color theme="0"/>
      <name val="Tw Cen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2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968661698401447"/>
          <c:y val="0.19629611462501614"/>
          <c:w val="0.48257659149629195"/>
          <c:h val="0.72083412934038982"/>
        </c:manualLayout>
      </c:layout>
      <c:pieChart>
        <c:varyColors val="1"/>
        <c:ser>
          <c:idx val="0"/>
          <c:order val="0"/>
          <c:tx>
            <c:strRef>
              <c:f>'Monthly Budget'!$C$4</c:f>
              <c:strCache>
                <c:ptCount val="1"/>
                <c:pt idx="0">
                  <c:v>Jan-2019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41-448A-A58F-8833CB7423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41-448A-A58F-8833CB7423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41-448A-A58F-8833CB7423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F41-448A-A58F-8833CB7423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F41-448A-A58F-8833CB7423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'Monthly Budget'!$C$5:$C$9</c:f>
              <c:numCache>
                <c:formatCode>_-[$£-809]* #,##0_-;\-[$£-809]* #,##0_-;_-[$£-809]* "-"??_-;_-@_-</c:formatCode>
                <c:ptCount val="5"/>
                <c:pt idx="0">
                  <c:v>1000</c:v>
                </c:pt>
                <c:pt idx="1">
                  <c:v>125</c:v>
                </c:pt>
                <c:pt idx="2">
                  <c:v>150</c:v>
                </c:pt>
                <c:pt idx="3">
                  <c:v>300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C-423B-B582-8378191D2254}"/>
            </c:ext>
          </c:extLst>
        </c:ser>
        <c:ser>
          <c:idx val="1"/>
          <c:order val="1"/>
          <c:tx>
            <c:strRef>
              <c:f>'Monthly Budget'!$D$4</c:f>
              <c:strCache>
                <c:ptCount val="1"/>
                <c:pt idx="0">
                  <c:v>Feb-2019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F41-448A-A58F-8833CB7423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F41-448A-A58F-8833CB7423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F41-448A-A58F-8833CB7423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F41-448A-A58F-8833CB7423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F41-448A-A58F-8833CB7423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'Monthly Budget'!$D$5:$D$9</c:f>
              <c:numCache>
                <c:formatCode>_-[$£-809]* #,##0_-;\-[$£-809]* #,##0_-;_-[$£-809]* "-"??_-;_-@_-</c:formatCode>
                <c:ptCount val="5"/>
                <c:pt idx="0">
                  <c:v>1000</c:v>
                </c:pt>
                <c:pt idx="1">
                  <c:v>125</c:v>
                </c:pt>
                <c:pt idx="2">
                  <c:v>200</c:v>
                </c:pt>
                <c:pt idx="3">
                  <c:v>275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C-423B-B582-8378191D2254}"/>
            </c:ext>
          </c:extLst>
        </c:ser>
        <c:ser>
          <c:idx val="2"/>
          <c:order val="2"/>
          <c:tx>
            <c:strRef>
              <c:f>'Monthly Budget'!$E$4</c:f>
              <c:strCache>
                <c:ptCount val="1"/>
                <c:pt idx="0">
                  <c:v>Mar-2019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F41-448A-A58F-8833CB7423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F41-448A-A58F-8833CB7423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F41-448A-A58F-8833CB7423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F41-448A-A58F-8833CB7423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F41-448A-A58F-8833CB7423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'Monthly Budget'!$B$5:$B$9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'Monthly Budget'!$E$5:$E$9</c:f>
              <c:numCache>
                <c:formatCode>_-[$£-809]* #,##0_-;\-[$£-809]* #,##0_-;_-[$£-809]* "-"??_-;_-@_-</c:formatCode>
                <c:ptCount val="5"/>
                <c:pt idx="0">
                  <c:v>900</c:v>
                </c:pt>
                <c:pt idx="1">
                  <c:v>100</c:v>
                </c:pt>
                <c:pt idx="2">
                  <c:v>175</c:v>
                </c:pt>
                <c:pt idx="3">
                  <c:v>350</c:v>
                </c:pt>
                <c:pt idx="4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C-423B-B582-8378191D225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'Monthly Budget'!$B$2:$G$2</c:f>
          <c:strCache>
            <c:ptCount val="6"/>
            <c:pt idx="0">
              <c:v>Monthly Budget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Budget'!$B$5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5000"/>
                    <a:lumMod val="102000"/>
                  </a:schemeClr>
                </a:gs>
                <a:gs pos="100000">
                  <a:schemeClr val="accent1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Budget'!$C$5:$E$5</c:f>
              <c:numCache>
                <c:formatCode>_-[$£-809]* #,##0_-;\-[$£-809]* #,##0_-;_-[$£-809]* "-"??_-;_-@_-</c:formatCode>
                <c:ptCount val="3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1-431C-8F0B-8D8CAE2DAD4F}"/>
            </c:ext>
          </c:extLst>
        </c:ser>
        <c:ser>
          <c:idx val="1"/>
          <c:order val="1"/>
          <c:tx>
            <c:strRef>
              <c:f>'Monthly Budget'!$B$6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5000"/>
                    <a:lumMod val="102000"/>
                  </a:schemeClr>
                </a:gs>
                <a:gs pos="100000">
                  <a:schemeClr val="accent2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Budget'!$C$6:$E$6</c:f>
              <c:numCache>
                <c:formatCode>_-[$£-809]* #,##0_-;\-[$£-809]* #,##0_-;_-[$£-809]* "-"??_-;_-@_-</c:formatCode>
                <c:ptCount val="3"/>
                <c:pt idx="0">
                  <c:v>125</c:v>
                </c:pt>
                <c:pt idx="1">
                  <c:v>125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1-431C-8F0B-8D8CAE2DAD4F}"/>
            </c:ext>
          </c:extLst>
        </c:ser>
        <c:ser>
          <c:idx val="2"/>
          <c:order val="2"/>
          <c:tx>
            <c:strRef>
              <c:f>'Monthly Budget'!$B$7</c:f>
              <c:strCache>
                <c:ptCount val="1"/>
                <c:pt idx="0">
                  <c:v>Credit Card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5000"/>
                    <a:lumMod val="102000"/>
                  </a:schemeClr>
                </a:gs>
                <a:gs pos="100000">
                  <a:schemeClr val="accent3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Budget'!$C$7:$E$7</c:f>
              <c:numCache>
                <c:formatCode>_-[$£-809]* #,##0_-;\-[$£-809]* #,##0_-;_-[$£-809]* "-"??_-;_-@_-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1-431C-8F0B-8D8CAE2DAD4F}"/>
            </c:ext>
          </c:extLst>
        </c:ser>
        <c:ser>
          <c:idx val="3"/>
          <c:order val="3"/>
          <c:tx>
            <c:strRef>
              <c:f>'Monthly Budget'!$B$8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4000"/>
                    <a:satMod val="105000"/>
                    <a:lumMod val="102000"/>
                  </a:schemeClr>
                </a:gs>
                <a:gs pos="100000">
                  <a:schemeClr val="accent4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Budget'!$C$8:$E$8</c:f>
              <c:numCache>
                <c:formatCode>_-[$£-809]* #,##0_-;\-[$£-809]* #,##0_-;_-[$£-809]* "-"??_-;_-@_-</c:formatCode>
                <c:ptCount val="3"/>
                <c:pt idx="0">
                  <c:v>300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1-431C-8F0B-8D8CAE2DAD4F}"/>
            </c:ext>
          </c:extLst>
        </c:ser>
        <c:ser>
          <c:idx val="4"/>
          <c:order val="4"/>
          <c:tx>
            <c:strRef>
              <c:f>'Monthly Budget'!$B$9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4000"/>
                    <a:satMod val="105000"/>
                    <a:lumMod val="102000"/>
                  </a:schemeClr>
                </a:gs>
                <a:gs pos="100000">
                  <a:schemeClr val="accent5">
                    <a:shade val="74000"/>
                    <a:satMod val="128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'Monthly Budget'!$C$4:$E$4</c:f>
              <c:numCache>
                <c:formatCode>mmm\-yyyy</c:formatCode>
                <c:ptCount val="3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</c:numCache>
            </c:numRef>
          </c:cat>
          <c:val>
            <c:numRef>
              <c:f>'Monthly Budget'!$C$9:$E$9</c:f>
              <c:numCache>
                <c:formatCode>_-[$£-809]* #,##0_-;\-[$£-809]* #,##0_-;_-[$£-809]* "-"??_-;_-@_-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21-431C-8F0B-8D8CAE2D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20665007"/>
        <c:axId val="1520665423"/>
      </c:barChart>
      <c:catAx>
        <c:axId val="1520665007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65423"/>
        <c:crosses val="autoZero"/>
        <c:auto val="0"/>
        <c:lblAlgn val="ctr"/>
        <c:lblOffset val="100"/>
        <c:noMultiLvlLbl val="0"/>
      </c:catAx>
      <c:valAx>
        <c:axId val="15206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£-809]* #,##0_-;\-[$£-809]* #,##0_-;_-[$£-8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6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5C2D57-6749-412F-87CC-E5049BC0D95D}">
  <sheetPr/>
  <sheetViews>
    <sheetView zoomScale="67" workbookViewId="0" zoomToFit="1"/>
  </sheetViews>
  <pageMargins left="0.7" right="0.7" top="0.75" bottom="0.75" header="0.3" footer="0.3"/>
  <pageSetup paperSize="9" orientation="landscape" r:id="rId1"/>
  <drawing r:id="rId2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1C36726-5240-4C17-9CCD-DE0C016091A2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58C0B3B3-2892-40DF-A9F7-EBF59F3DD8CC}">
      <dgm:prSet phldrT="[Text]"/>
      <dgm:spPr/>
      <dgm:t>
        <a:bodyPr/>
        <a:lstStyle/>
        <a:p>
          <a:r>
            <a:rPr lang="en-GB"/>
            <a:t>Analyse</a:t>
          </a:r>
        </a:p>
      </dgm:t>
    </dgm:pt>
    <dgm:pt modelId="{C12B18E5-E197-48C7-9418-5A77CF914A55}" type="parTrans" cxnId="{2F86B11A-D55D-41EE-A4AA-3BE0FDD5B5D3}">
      <dgm:prSet/>
      <dgm:spPr/>
      <dgm:t>
        <a:bodyPr/>
        <a:lstStyle/>
        <a:p>
          <a:endParaRPr lang="en-GB"/>
        </a:p>
      </dgm:t>
    </dgm:pt>
    <dgm:pt modelId="{0C620A9C-A8F4-457C-9498-D4718E964EF3}" type="sibTrans" cxnId="{2F86B11A-D55D-41EE-A4AA-3BE0FDD5B5D3}">
      <dgm:prSet/>
      <dgm:spPr/>
      <dgm:t>
        <a:bodyPr/>
        <a:lstStyle/>
        <a:p>
          <a:endParaRPr lang="en-GB"/>
        </a:p>
      </dgm:t>
    </dgm:pt>
    <dgm:pt modelId="{18AD1476-1C63-485A-AAA6-64F158D6213A}">
      <dgm:prSet phldrT="[Text]"/>
      <dgm:spPr/>
      <dgm:t>
        <a:bodyPr/>
        <a:lstStyle/>
        <a:p>
          <a:r>
            <a:rPr lang="en-GB"/>
            <a:t>Make a plan</a:t>
          </a:r>
        </a:p>
      </dgm:t>
    </dgm:pt>
    <dgm:pt modelId="{C3706D8E-8D9D-474B-AD51-38B2319CEC1E}" type="parTrans" cxnId="{5586D46D-996B-4C9D-9752-DE974B728E60}">
      <dgm:prSet/>
      <dgm:spPr/>
      <dgm:t>
        <a:bodyPr/>
        <a:lstStyle/>
        <a:p>
          <a:endParaRPr lang="en-GB"/>
        </a:p>
      </dgm:t>
    </dgm:pt>
    <dgm:pt modelId="{5A55A0ED-9869-45DC-9890-73F2D1948E72}" type="sibTrans" cxnId="{5586D46D-996B-4C9D-9752-DE974B728E60}">
      <dgm:prSet/>
      <dgm:spPr/>
      <dgm:t>
        <a:bodyPr/>
        <a:lstStyle/>
        <a:p>
          <a:endParaRPr lang="en-GB"/>
        </a:p>
      </dgm:t>
    </dgm:pt>
    <dgm:pt modelId="{53D8E1A4-0B0B-4868-AD69-B5FC281DFC0F}">
      <dgm:prSet phldrT="[Text]"/>
      <dgm:spPr/>
      <dgm:t>
        <a:bodyPr/>
        <a:lstStyle/>
        <a:p>
          <a:r>
            <a:rPr lang="en-GB"/>
            <a:t>Execute and don't look back</a:t>
          </a:r>
        </a:p>
      </dgm:t>
    </dgm:pt>
    <dgm:pt modelId="{619C495C-7BC3-4084-8338-D5A1D95AA36A}" type="parTrans" cxnId="{79AEDD85-9458-4BCB-BE02-4432DA8E704B}">
      <dgm:prSet/>
      <dgm:spPr/>
      <dgm:t>
        <a:bodyPr/>
        <a:lstStyle/>
        <a:p>
          <a:endParaRPr lang="en-GB"/>
        </a:p>
      </dgm:t>
    </dgm:pt>
    <dgm:pt modelId="{DFA23FD1-EF16-4955-970F-D4838E4E4E67}" type="sibTrans" cxnId="{79AEDD85-9458-4BCB-BE02-4432DA8E704B}">
      <dgm:prSet/>
      <dgm:spPr/>
      <dgm:t>
        <a:bodyPr/>
        <a:lstStyle/>
        <a:p>
          <a:endParaRPr lang="en-GB"/>
        </a:p>
      </dgm:t>
    </dgm:pt>
    <dgm:pt modelId="{5E20A281-BE58-4C2D-BB3D-BC67E5EB12F9}">
      <dgm:prSet phldrT="[Text]"/>
      <dgm:spPr/>
      <dgm:t>
        <a:bodyPr/>
        <a:lstStyle/>
        <a:p>
          <a:r>
            <a:rPr lang="en-GB"/>
            <a:t>Assess conditions</a:t>
          </a:r>
        </a:p>
      </dgm:t>
    </dgm:pt>
    <dgm:pt modelId="{996BB8C5-549E-4B22-AB10-37AC3600A2ED}" type="parTrans" cxnId="{3F98A013-9A66-4B2A-920F-60F7DD7F97A3}">
      <dgm:prSet/>
      <dgm:spPr/>
      <dgm:t>
        <a:bodyPr/>
        <a:lstStyle/>
        <a:p>
          <a:endParaRPr lang="en-GB"/>
        </a:p>
      </dgm:t>
    </dgm:pt>
    <dgm:pt modelId="{F3E76EF5-A064-4A5B-A6DA-4CE6298DD4C3}" type="sibTrans" cxnId="{3F98A013-9A66-4B2A-920F-60F7DD7F97A3}">
      <dgm:prSet/>
      <dgm:spPr/>
      <dgm:t>
        <a:bodyPr/>
        <a:lstStyle/>
        <a:p>
          <a:endParaRPr lang="en-GB"/>
        </a:p>
      </dgm:t>
    </dgm:pt>
    <dgm:pt modelId="{53648A29-2413-4912-BF5F-34CAC368571B}">
      <dgm:prSet phldrT="[Text]"/>
      <dgm:spPr/>
      <dgm:t>
        <a:bodyPr/>
        <a:lstStyle/>
        <a:p>
          <a:r>
            <a:rPr lang="en-GB"/>
            <a:t>Dynamic</a:t>
          </a:r>
        </a:p>
      </dgm:t>
    </dgm:pt>
    <dgm:pt modelId="{B6FEEC94-B1BB-4D84-ADDB-4097586AC4E5}" type="parTrans" cxnId="{8F6514FE-6602-4644-A952-D91BFAFE2909}">
      <dgm:prSet/>
      <dgm:spPr/>
      <dgm:t>
        <a:bodyPr/>
        <a:lstStyle/>
        <a:p>
          <a:endParaRPr lang="en-GB"/>
        </a:p>
      </dgm:t>
    </dgm:pt>
    <dgm:pt modelId="{C3D67C43-4CB6-4C21-AEF7-8E2F767127B5}" type="sibTrans" cxnId="{8F6514FE-6602-4644-A952-D91BFAFE2909}">
      <dgm:prSet/>
      <dgm:spPr/>
      <dgm:t>
        <a:bodyPr/>
        <a:lstStyle/>
        <a:p>
          <a:endParaRPr lang="en-GB"/>
        </a:p>
      </dgm:t>
    </dgm:pt>
    <dgm:pt modelId="{834FCCDD-D2F6-40C3-9760-6B1C3AAA649F}">
      <dgm:prSet phldrT="[Text]"/>
      <dgm:spPr/>
      <dgm:t>
        <a:bodyPr/>
        <a:lstStyle/>
        <a:p>
          <a:r>
            <a:rPr lang="en-GB"/>
            <a:t>Adaptable</a:t>
          </a:r>
        </a:p>
      </dgm:t>
    </dgm:pt>
    <dgm:pt modelId="{271239C1-A9DD-4EF9-877B-C2294A7D9AE8}" type="parTrans" cxnId="{9614F805-BDA0-4837-898D-4E529FC55275}">
      <dgm:prSet/>
      <dgm:spPr/>
      <dgm:t>
        <a:bodyPr/>
        <a:lstStyle/>
        <a:p>
          <a:endParaRPr lang="en-GB"/>
        </a:p>
      </dgm:t>
    </dgm:pt>
    <dgm:pt modelId="{1CE695F4-B165-43AF-8D8C-C9B93182D1AB}" type="sibTrans" cxnId="{9614F805-BDA0-4837-898D-4E529FC55275}">
      <dgm:prSet/>
      <dgm:spPr/>
      <dgm:t>
        <a:bodyPr/>
        <a:lstStyle/>
        <a:p>
          <a:endParaRPr lang="en-GB"/>
        </a:p>
      </dgm:t>
    </dgm:pt>
    <dgm:pt modelId="{20B1B4DF-19E1-4644-A59D-AF4458CA6DD0}">
      <dgm:prSet phldrT="[Text]"/>
      <dgm:spPr/>
      <dgm:t>
        <a:bodyPr/>
        <a:lstStyle/>
        <a:p>
          <a:r>
            <a:rPr lang="en-GB"/>
            <a:t>Do not leave time for doubting</a:t>
          </a:r>
        </a:p>
      </dgm:t>
    </dgm:pt>
    <dgm:pt modelId="{F3267A6D-39E2-4000-A289-66DBDC6336AA}" type="parTrans" cxnId="{57E21606-B660-4C8A-BA68-F840483201C9}">
      <dgm:prSet/>
      <dgm:spPr/>
      <dgm:t>
        <a:bodyPr/>
        <a:lstStyle/>
        <a:p>
          <a:endParaRPr lang="en-GB"/>
        </a:p>
      </dgm:t>
    </dgm:pt>
    <dgm:pt modelId="{8BD996E1-87C2-4C76-AF09-51EBE78B37BA}" type="sibTrans" cxnId="{57E21606-B660-4C8A-BA68-F840483201C9}">
      <dgm:prSet/>
      <dgm:spPr/>
      <dgm:t>
        <a:bodyPr/>
        <a:lstStyle/>
        <a:p>
          <a:endParaRPr lang="en-GB"/>
        </a:p>
      </dgm:t>
    </dgm:pt>
    <dgm:pt modelId="{A394F6D1-7614-4556-9996-5B7DEF4F697B}" type="pres">
      <dgm:prSet presAssocID="{31C36726-5240-4C17-9CCD-DE0C016091A2}" presName="CompostProcess" presStyleCnt="0">
        <dgm:presLayoutVars>
          <dgm:dir/>
          <dgm:resizeHandles val="exact"/>
        </dgm:presLayoutVars>
      </dgm:prSet>
      <dgm:spPr/>
    </dgm:pt>
    <dgm:pt modelId="{87FC1E4A-E4FB-4B1C-B0D9-23E988A598CE}" type="pres">
      <dgm:prSet presAssocID="{31C36726-5240-4C17-9CCD-DE0C016091A2}" presName="arrow" presStyleLbl="bgShp" presStyleIdx="0" presStyleCnt="1" custLinFactNeighborX="1243" custLinFactNeighborY="-50287"/>
      <dgm:spPr/>
    </dgm:pt>
    <dgm:pt modelId="{D3343FEA-15FF-40D1-8D4D-608D2123800B}" type="pres">
      <dgm:prSet presAssocID="{31C36726-5240-4C17-9CCD-DE0C016091A2}" presName="linearProcess" presStyleCnt="0"/>
      <dgm:spPr/>
    </dgm:pt>
    <dgm:pt modelId="{FAF89F98-7B8A-465D-B7E8-039EE32A9D2E}" type="pres">
      <dgm:prSet presAssocID="{58C0B3B3-2892-40DF-A9F7-EBF59F3DD8CC}" presName="textNode" presStyleLbl="node1" presStyleIdx="0" presStyleCnt="3">
        <dgm:presLayoutVars>
          <dgm:bulletEnabled val="1"/>
        </dgm:presLayoutVars>
      </dgm:prSet>
      <dgm:spPr/>
    </dgm:pt>
    <dgm:pt modelId="{1F605D5B-17AC-4DED-B93C-0705CB7DAA14}" type="pres">
      <dgm:prSet presAssocID="{0C620A9C-A8F4-457C-9498-D4718E964EF3}" presName="sibTrans" presStyleCnt="0"/>
      <dgm:spPr/>
    </dgm:pt>
    <dgm:pt modelId="{67BD2389-EBDB-471B-ADF6-307BF941A6BF}" type="pres">
      <dgm:prSet presAssocID="{18AD1476-1C63-485A-AAA6-64F158D6213A}" presName="textNode" presStyleLbl="node1" presStyleIdx="1" presStyleCnt="3">
        <dgm:presLayoutVars>
          <dgm:bulletEnabled val="1"/>
        </dgm:presLayoutVars>
      </dgm:prSet>
      <dgm:spPr/>
    </dgm:pt>
    <dgm:pt modelId="{32EA8530-A926-4CC9-B66A-9BD0852ACC08}" type="pres">
      <dgm:prSet presAssocID="{5A55A0ED-9869-45DC-9890-73F2D1948E72}" presName="sibTrans" presStyleCnt="0"/>
      <dgm:spPr/>
    </dgm:pt>
    <dgm:pt modelId="{F53F1EA8-B46E-4250-9071-67641635A34E}" type="pres">
      <dgm:prSet presAssocID="{53D8E1A4-0B0B-4868-AD69-B5FC281DFC0F}" presName="textNode" presStyleLbl="node1" presStyleIdx="2" presStyleCnt="3">
        <dgm:presLayoutVars>
          <dgm:bulletEnabled val="1"/>
        </dgm:presLayoutVars>
      </dgm:prSet>
      <dgm:spPr/>
    </dgm:pt>
  </dgm:ptLst>
  <dgm:cxnLst>
    <dgm:cxn modelId="{9614F805-BDA0-4837-898D-4E529FC55275}" srcId="{18AD1476-1C63-485A-AAA6-64F158D6213A}" destId="{834FCCDD-D2F6-40C3-9760-6B1C3AAA649F}" srcOrd="1" destOrd="0" parTransId="{271239C1-A9DD-4EF9-877B-C2294A7D9AE8}" sibTransId="{1CE695F4-B165-43AF-8D8C-C9B93182D1AB}"/>
    <dgm:cxn modelId="{57E21606-B660-4C8A-BA68-F840483201C9}" srcId="{53D8E1A4-0B0B-4868-AD69-B5FC281DFC0F}" destId="{20B1B4DF-19E1-4644-A59D-AF4458CA6DD0}" srcOrd="0" destOrd="0" parTransId="{F3267A6D-39E2-4000-A289-66DBDC6336AA}" sibTransId="{8BD996E1-87C2-4C76-AF09-51EBE78B37BA}"/>
    <dgm:cxn modelId="{3F98A013-9A66-4B2A-920F-60F7DD7F97A3}" srcId="{58C0B3B3-2892-40DF-A9F7-EBF59F3DD8CC}" destId="{5E20A281-BE58-4C2D-BB3D-BC67E5EB12F9}" srcOrd="0" destOrd="0" parTransId="{996BB8C5-549E-4B22-AB10-37AC3600A2ED}" sibTransId="{F3E76EF5-A064-4A5B-A6DA-4CE6298DD4C3}"/>
    <dgm:cxn modelId="{2F86B11A-D55D-41EE-A4AA-3BE0FDD5B5D3}" srcId="{31C36726-5240-4C17-9CCD-DE0C016091A2}" destId="{58C0B3B3-2892-40DF-A9F7-EBF59F3DD8CC}" srcOrd="0" destOrd="0" parTransId="{C12B18E5-E197-48C7-9418-5A77CF914A55}" sibTransId="{0C620A9C-A8F4-457C-9498-D4718E964EF3}"/>
    <dgm:cxn modelId="{5586D46D-996B-4C9D-9752-DE974B728E60}" srcId="{31C36726-5240-4C17-9CCD-DE0C016091A2}" destId="{18AD1476-1C63-485A-AAA6-64F158D6213A}" srcOrd="1" destOrd="0" parTransId="{C3706D8E-8D9D-474B-AD51-38B2319CEC1E}" sibTransId="{5A55A0ED-9869-45DC-9890-73F2D1948E72}"/>
    <dgm:cxn modelId="{ECB8DE59-F1B6-4B9C-AF8D-494CDCA71504}" type="presOf" srcId="{53D8E1A4-0B0B-4868-AD69-B5FC281DFC0F}" destId="{F53F1EA8-B46E-4250-9071-67641635A34E}" srcOrd="0" destOrd="0" presId="urn:microsoft.com/office/officeart/2005/8/layout/hProcess9"/>
    <dgm:cxn modelId="{79AEDD85-9458-4BCB-BE02-4432DA8E704B}" srcId="{31C36726-5240-4C17-9CCD-DE0C016091A2}" destId="{53D8E1A4-0B0B-4868-AD69-B5FC281DFC0F}" srcOrd="2" destOrd="0" parTransId="{619C495C-7BC3-4084-8338-D5A1D95AA36A}" sibTransId="{DFA23FD1-EF16-4955-970F-D4838E4E4E67}"/>
    <dgm:cxn modelId="{AB8EE8B5-5750-46AF-8FF5-1A199358EE05}" type="presOf" srcId="{5E20A281-BE58-4C2D-BB3D-BC67E5EB12F9}" destId="{FAF89F98-7B8A-465D-B7E8-039EE32A9D2E}" srcOrd="0" destOrd="1" presId="urn:microsoft.com/office/officeart/2005/8/layout/hProcess9"/>
    <dgm:cxn modelId="{A9F403CF-C4D1-4343-A5FA-0C6C83EF516F}" type="presOf" srcId="{20B1B4DF-19E1-4644-A59D-AF4458CA6DD0}" destId="{F53F1EA8-B46E-4250-9071-67641635A34E}" srcOrd="0" destOrd="1" presId="urn:microsoft.com/office/officeart/2005/8/layout/hProcess9"/>
    <dgm:cxn modelId="{57D95EE9-83F7-40FB-B26E-6E80144D1FCF}" type="presOf" srcId="{31C36726-5240-4C17-9CCD-DE0C016091A2}" destId="{A394F6D1-7614-4556-9996-5B7DEF4F697B}" srcOrd="0" destOrd="0" presId="urn:microsoft.com/office/officeart/2005/8/layout/hProcess9"/>
    <dgm:cxn modelId="{977086F2-FCE7-41C0-9E3D-D9DFFE5AEB23}" type="presOf" srcId="{58C0B3B3-2892-40DF-A9F7-EBF59F3DD8CC}" destId="{FAF89F98-7B8A-465D-B7E8-039EE32A9D2E}" srcOrd="0" destOrd="0" presId="urn:microsoft.com/office/officeart/2005/8/layout/hProcess9"/>
    <dgm:cxn modelId="{14D794F2-D1FB-4451-8869-7663E4F99E6B}" type="presOf" srcId="{18AD1476-1C63-485A-AAA6-64F158D6213A}" destId="{67BD2389-EBDB-471B-ADF6-307BF941A6BF}" srcOrd="0" destOrd="0" presId="urn:microsoft.com/office/officeart/2005/8/layout/hProcess9"/>
    <dgm:cxn modelId="{B28D48F3-C950-4142-B5F0-037B0F56EFBC}" type="presOf" srcId="{834FCCDD-D2F6-40C3-9760-6B1C3AAA649F}" destId="{67BD2389-EBDB-471B-ADF6-307BF941A6BF}" srcOrd="0" destOrd="2" presId="urn:microsoft.com/office/officeart/2005/8/layout/hProcess9"/>
    <dgm:cxn modelId="{5278A7F3-9690-42E5-BB55-C882C2746BE8}" type="presOf" srcId="{53648A29-2413-4912-BF5F-34CAC368571B}" destId="{67BD2389-EBDB-471B-ADF6-307BF941A6BF}" srcOrd="0" destOrd="1" presId="urn:microsoft.com/office/officeart/2005/8/layout/hProcess9"/>
    <dgm:cxn modelId="{8F6514FE-6602-4644-A952-D91BFAFE2909}" srcId="{18AD1476-1C63-485A-AAA6-64F158D6213A}" destId="{53648A29-2413-4912-BF5F-34CAC368571B}" srcOrd="0" destOrd="0" parTransId="{B6FEEC94-B1BB-4D84-ADDB-4097586AC4E5}" sibTransId="{C3D67C43-4CB6-4C21-AEF7-8E2F767127B5}"/>
    <dgm:cxn modelId="{1BA5096C-7A5F-4066-A8A5-F4C5036C1A7F}" type="presParOf" srcId="{A394F6D1-7614-4556-9996-5B7DEF4F697B}" destId="{87FC1E4A-E4FB-4B1C-B0D9-23E988A598CE}" srcOrd="0" destOrd="0" presId="urn:microsoft.com/office/officeart/2005/8/layout/hProcess9"/>
    <dgm:cxn modelId="{8E2145B3-320B-43BF-8FAE-463DD0ECBD7F}" type="presParOf" srcId="{A394F6D1-7614-4556-9996-5B7DEF4F697B}" destId="{D3343FEA-15FF-40D1-8D4D-608D2123800B}" srcOrd="1" destOrd="0" presId="urn:microsoft.com/office/officeart/2005/8/layout/hProcess9"/>
    <dgm:cxn modelId="{F5FD9B32-B4A7-4DDF-918C-F3170FD8C3D9}" type="presParOf" srcId="{D3343FEA-15FF-40D1-8D4D-608D2123800B}" destId="{FAF89F98-7B8A-465D-B7E8-039EE32A9D2E}" srcOrd="0" destOrd="0" presId="urn:microsoft.com/office/officeart/2005/8/layout/hProcess9"/>
    <dgm:cxn modelId="{F55BF17C-7A80-4B64-94BC-04583031C597}" type="presParOf" srcId="{D3343FEA-15FF-40D1-8D4D-608D2123800B}" destId="{1F605D5B-17AC-4DED-B93C-0705CB7DAA14}" srcOrd="1" destOrd="0" presId="urn:microsoft.com/office/officeart/2005/8/layout/hProcess9"/>
    <dgm:cxn modelId="{BB8D7E9A-854B-4C54-B048-91022A3CA602}" type="presParOf" srcId="{D3343FEA-15FF-40D1-8D4D-608D2123800B}" destId="{67BD2389-EBDB-471B-ADF6-307BF941A6BF}" srcOrd="2" destOrd="0" presId="urn:microsoft.com/office/officeart/2005/8/layout/hProcess9"/>
    <dgm:cxn modelId="{D85B515C-4BC0-4ADB-A71F-F5AB53220A90}" type="presParOf" srcId="{D3343FEA-15FF-40D1-8D4D-608D2123800B}" destId="{32EA8530-A926-4CC9-B66A-9BD0852ACC08}" srcOrd="3" destOrd="0" presId="urn:microsoft.com/office/officeart/2005/8/layout/hProcess9"/>
    <dgm:cxn modelId="{D9D35417-F592-4AC6-94ED-D289FE1EA881}" type="presParOf" srcId="{D3343FEA-15FF-40D1-8D4D-608D2123800B}" destId="{F53F1EA8-B46E-4250-9071-67641635A34E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7FC1E4A-E4FB-4B1C-B0D9-23E988A598CE}">
      <dsp:nvSpPr>
        <dsp:cNvPr id="0" name=""/>
        <dsp:cNvSpPr/>
      </dsp:nvSpPr>
      <dsp:spPr>
        <a:xfrm>
          <a:off x="378423" y="0"/>
          <a:ext cx="3759229" cy="2002065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FAF89F98-7B8A-465D-B7E8-039EE32A9D2E}">
      <dsp:nvSpPr>
        <dsp:cNvPr id="0" name=""/>
        <dsp:cNvSpPr/>
      </dsp:nvSpPr>
      <dsp:spPr>
        <a:xfrm>
          <a:off x="149868" y="600619"/>
          <a:ext cx="1326786" cy="80082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t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Analyse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900" kern="1200"/>
            <a:t>Assess conditions</a:t>
          </a:r>
        </a:p>
      </dsp:txBody>
      <dsp:txXfrm>
        <a:off x="188961" y="639712"/>
        <a:ext cx="1248600" cy="722640"/>
      </dsp:txXfrm>
    </dsp:sp>
    <dsp:sp modelId="{67BD2389-EBDB-471B-ADF6-307BF941A6BF}">
      <dsp:nvSpPr>
        <dsp:cNvPr id="0" name=""/>
        <dsp:cNvSpPr/>
      </dsp:nvSpPr>
      <dsp:spPr>
        <a:xfrm>
          <a:off x="1547918" y="600619"/>
          <a:ext cx="1326786" cy="80082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t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Make a plan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900" kern="1200"/>
            <a:t>Dynamic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900" kern="1200"/>
            <a:t>Adaptable</a:t>
          </a:r>
        </a:p>
      </dsp:txBody>
      <dsp:txXfrm>
        <a:off x="1587011" y="639712"/>
        <a:ext cx="1248600" cy="722640"/>
      </dsp:txXfrm>
    </dsp:sp>
    <dsp:sp modelId="{F53F1EA8-B46E-4250-9071-67641635A34E}">
      <dsp:nvSpPr>
        <dsp:cNvPr id="0" name=""/>
        <dsp:cNvSpPr/>
      </dsp:nvSpPr>
      <dsp:spPr>
        <a:xfrm>
          <a:off x="2945967" y="600619"/>
          <a:ext cx="1326786" cy="80082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587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5720" tIns="45720" rIns="45720" bIns="45720" numCol="1" spcCol="1270" anchor="t" anchorCtr="0">
          <a:noAutofit/>
        </a:bodyPr>
        <a:lstStyle/>
        <a:p>
          <a:pPr marL="0" lvl="0" indent="0" algn="l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Execute and don't look back</a:t>
          </a:r>
        </a:p>
        <a:p>
          <a:pPr marL="57150" lvl="1" indent="-57150" algn="l" defTabSz="4000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900" kern="1200"/>
            <a:t>Do not leave time for doubting</a:t>
          </a:r>
        </a:p>
      </dsp:txBody>
      <dsp:txXfrm>
        <a:off x="2985060" y="639712"/>
        <a:ext cx="1248600" cy="72264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107950</xdr:rowOff>
    </xdr:from>
    <xdr:to>
      <xdr:col>7</xdr:col>
      <xdr:colOff>622300</xdr:colOff>
      <xdr:row>5</xdr:row>
      <xdr:rowOff>57150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72E740A3-8E34-4816-8E51-3C53219E9BA7}"/>
            </a:ext>
          </a:extLst>
        </xdr:cNvPr>
        <xdr:cNvSpPr/>
      </xdr:nvSpPr>
      <xdr:spPr>
        <a:xfrm rot="10800000">
          <a:off x="4286250" y="800100"/>
          <a:ext cx="584200" cy="311150"/>
        </a:xfrm>
        <a:prstGeom prst="rightArrow">
          <a:avLst/>
        </a:prstGeom>
        <a:solidFill>
          <a:srgbClr val="C0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173952</xdr:colOff>
      <xdr:row>27</xdr:row>
      <xdr:rowOff>138546</xdr:rowOff>
    </xdr:from>
    <xdr:to>
      <xdr:col>8</xdr:col>
      <xdr:colOff>169718</xdr:colOff>
      <xdr:row>38</xdr:row>
      <xdr:rowOff>144896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BE4AA257-1737-4B5B-B6FD-4948C3889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83291</xdr:colOff>
      <xdr:row>0</xdr:row>
      <xdr:rowOff>54429</xdr:rowOff>
    </xdr:from>
    <xdr:to>
      <xdr:col>17</xdr:col>
      <xdr:colOff>635000</xdr:colOff>
      <xdr:row>21</xdr:row>
      <xdr:rowOff>99786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76A8DE-B3C8-41B0-A4AB-23E5EE5D6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015" cy="6075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CE74C-E1BE-4B4D-B076-4B61DF431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CB58-6FB0-4F10-96E7-CE1FF6E0E248}">
  <dimension ref="B1:I15"/>
  <sheetViews>
    <sheetView tabSelected="1" view="pageLayout" zoomScale="70" zoomScaleNormal="100" zoomScalePageLayoutView="70" workbookViewId="0">
      <selection activeCell="I13" sqref="I13"/>
    </sheetView>
  </sheetViews>
  <sheetFormatPr defaultRowHeight="14" x14ac:dyDescent="0.3"/>
  <cols>
    <col min="1" max="1" width="8"/>
    <col min="2" max="2" width="9.4140625" style="1" bestFit="1" customWidth="1"/>
    <col min="3" max="3" width="8.08203125" style="1" bestFit="1" customWidth="1"/>
    <col min="4" max="4" width="8.1640625" style="1" bestFit="1" customWidth="1"/>
    <col min="5" max="5" width="8.33203125" style="1" bestFit="1" customWidth="1"/>
    <col min="6" max="6" width="7.9140625" style="1" bestFit="1" customWidth="1"/>
    <col min="7" max="7" width="6.4140625" bestFit="1" customWidth="1"/>
    <col min="9" max="9" width="10.58203125" bestFit="1" customWidth="1"/>
    <col min="10" max="12" width="8" customWidth="1"/>
  </cols>
  <sheetData>
    <row r="1" spans="2:9" s="1" customFormat="1" ht="14.5" thickBot="1" x14ac:dyDescent="0.35"/>
    <row r="2" spans="2:9" s="1" customFormat="1" ht="26" thickBot="1" x14ac:dyDescent="0.6">
      <c r="B2" s="7" t="s">
        <v>12</v>
      </c>
      <c r="C2" s="8"/>
      <c r="D2" s="8"/>
      <c r="E2" s="8"/>
      <c r="F2" s="8"/>
      <c r="G2" s="9"/>
      <c r="I2"/>
    </row>
    <row r="3" spans="2:9" s="1" customFormat="1" x14ac:dyDescent="0.3">
      <c r="I3"/>
    </row>
    <row r="4" spans="2:9" ht="14.5" thickBot="1" x14ac:dyDescent="0.35">
      <c r="B4" s="5" t="s">
        <v>0</v>
      </c>
      <c r="C4" s="5">
        <v>43466</v>
      </c>
      <c r="D4" s="5">
        <v>43497</v>
      </c>
      <c r="E4" s="5">
        <v>43525</v>
      </c>
      <c r="F4" s="5" t="s">
        <v>5</v>
      </c>
      <c r="G4" s="5" t="s">
        <v>6</v>
      </c>
    </row>
    <row r="5" spans="2:9" x14ac:dyDescent="0.3">
      <c r="B5" s="4" t="s">
        <v>1</v>
      </c>
      <c r="C5" s="3">
        <v>1000</v>
      </c>
      <c r="D5" s="3">
        <v>1000</v>
      </c>
      <c r="E5" s="3">
        <v>900</v>
      </c>
      <c r="F5" s="3">
        <f t="shared" ref="F5:F10" si="0">SUM(C5:E5)</f>
        <v>2900</v>
      </c>
      <c r="G5" s="2">
        <f t="shared" ref="G5:G10" si="1">F5/$F$10</f>
        <v>0.57711442786069655</v>
      </c>
    </row>
    <row r="6" spans="2:9" x14ac:dyDescent="0.3">
      <c r="B6" s="4" t="s">
        <v>2</v>
      </c>
      <c r="C6" s="3">
        <v>125</v>
      </c>
      <c r="D6" s="3">
        <v>125</v>
      </c>
      <c r="E6" s="3">
        <v>100</v>
      </c>
      <c r="F6" s="3">
        <f t="shared" si="0"/>
        <v>350</v>
      </c>
      <c r="G6" s="2">
        <f t="shared" si="1"/>
        <v>6.965174129353234E-2</v>
      </c>
    </row>
    <row r="7" spans="2:9" x14ac:dyDescent="0.3">
      <c r="B7" s="4" t="s">
        <v>11</v>
      </c>
      <c r="C7" s="3">
        <v>150</v>
      </c>
      <c r="D7" s="3">
        <v>200</v>
      </c>
      <c r="E7" s="3">
        <v>175</v>
      </c>
      <c r="F7" s="3">
        <f t="shared" si="0"/>
        <v>525</v>
      </c>
      <c r="G7" s="2">
        <f t="shared" si="1"/>
        <v>0.1044776119402985</v>
      </c>
    </row>
    <row r="8" spans="2:9" x14ac:dyDescent="0.3">
      <c r="B8" s="4" t="s">
        <v>3</v>
      </c>
      <c r="C8" s="3">
        <v>300</v>
      </c>
      <c r="D8" s="3">
        <v>275</v>
      </c>
      <c r="E8" s="3">
        <v>350</v>
      </c>
      <c r="F8" s="3">
        <f t="shared" si="0"/>
        <v>925</v>
      </c>
      <c r="G8" s="2">
        <f t="shared" si="1"/>
        <v>0.18407960199004975</v>
      </c>
    </row>
    <row r="9" spans="2:9" x14ac:dyDescent="0.3">
      <c r="B9" s="4" t="s">
        <v>4</v>
      </c>
      <c r="C9" s="3">
        <v>100</v>
      </c>
      <c r="D9" s="3">
        <v>100</v>
      </c>
      <c r="E9" s="3">
        <v>125</v>
      </c>
      <c r="F9" s="3">
        <f t="shared" si="0"/>
        <v>325</v>
      </c>
      <c r="G9" s="2">
        <f t="shared" si="1"/>
        <v>6.4676616915422883E-2</v>
      </c>
    </row>
    <row r="10" spans="2:9" x14ac:dyDescent="0.3">
      <c r="B10" s="4" t="s">
        <v>5</v>
      </c>
      <c r="C10" s="3">
        <f>SUM(C5:C9)</f>
        <v>1675</v>
      </c>
      <c r="D10" s="3">
        <f>SUM(D5:D9)</f>
        <v>1700</v>
      </c>
      <c r="E10" s="3">
        <f>SUM(E5:E9)</f>
        <v>1650</v>
      </c>
      <c r="F10" s="3">
        <f t="shared" si="0"/>
        <v>5025</v>
      </c>
      <c r="G10" s="2">
        <f t="shared" si="1"/>
        <v>1</v>
      </c>
    </row>
    <row r="11" spans="2:9" x14ac:dyDescent="0.3">
      <c r="B11"/>
      <c r="C11" s="6"/>
      <c r="G11" s="1"/>
    </row>
    <row r="12" spans="2:9" x14ac:dyDescent="0.3">
      <c r="B12" s="4" t="s">
        <v>7</v>
      </c>
      <c r="C12" s="1">
        <f>MIN(C5:C9)</f>
        <v>100</v>
      </c>
      <c r="D12" s="1">
        <f>MIN(D5:D9)</f>
        <v>100</v>
      </c>
      <c r="E12" s="1">
        <f>MIN(E5:E9)</f>
        <v>100</v>
      </c>
      <c r="F12" s="1">
        <f>MIN(F5:F9)</f>
        <v>325</v>
      </c>
      <c r="G12" s="1"/>
    </row>
    <row r="13" spans="2:9" x14ac:dyDescent="0.3">
      <c r="B13" s="4" t="s">
        <v>8</v>
      </c>
      <c r="C13" s="1">
        <f>MAX(C5:C9)</f>
        <v>1000</v>
      </c>
      <c r="D13" s="1">
        <f>MAX(D5:D9)</f>
        <v>1000</v>
      </c>
      <c r="E13" s="1">
        <f>MAX(E5:E9)</f>
        <v>900</v>
      </c>
      <c r="F13" s="1">
        <f>MAX(F5:F9)</f>
        <v>2900</v>
      </c>
      <c r="G13" s="1"/>
    </row>
    <row r="14" spans="2:9" x14ac:dyDescent="0.3">
      <c r="B14" s="4" t="s">
        <v>9</v>
      </c>
      <c r="C14" s="1">
        <f>AVERAGE(C5:C9)</f>
        <v>335</v>
      </c>
      <c r="D14" s="1">
        <f>AVERAGE(D5:D9)</f>
        <v>340</v>
      </c>
      <c r="E14" s="1">
        <f>AVERAGE(E5:E9)</f>
        <v>330</v>
      </c>
      <c r="F14" s="1">
        <f>AVERAGE(F5:F9)</f>
        <v>1005</v>
      </c>
      <c r="G14" s="1"/>
    </row>
    <row r="15" spans="2:9" x14ac:dyDescent="0.3">
      <c r="B15" s="4" t="s">
        <v>10</v>
      </c>
      <c r="C15" s="1">
        <f>COUNT(C5:C9)</f>
        <v>5</v>
      </c>
      <c r="D15" s="1">
        <f>COUNT(D5:D9)</f>
        <v>5</v>
      </c>
      <c r="E15" s="1">
        <f>COUNT(E5:E9)</f>
        <v>5</v>
      </c>
      <c r="F15" s="1">
        <f>COUNT(F5:F9)</f>
        <v>5</v>
      </c>
      <c r="G15" s="1"/>
    </row>
  </sheetData>
  <mergeCells count="1">
    <mergeCell ref="B2:G2"/>
  </mergeCells>
  <conditionalFormatting sqref="C5:E9">
    <cfRule type="cellIs" dxfId="0" priority="1" operator="greaterThan">
      <formula>250</formula>
    </cfRule>
  </conditionalFormatting>
  <pageMargins left="0.70866141732283472" right="0.70866141732283472" top="0.74803149606299213" bottom="0.74803149606299213" header="0.31496062992125984" footer="0.31496062992125984"/>
  <pageSetup paperSize="9" scale="150" orientation="landscape" r:id="rId1"/>
  <headerFooter>
    <oddHeader>&amp;CMonthly Budget 2019&amp;RMohit Goel</oddHeader>
    <oddFooter>&amp;R&amp;P</oddFooter>
  </headerFooter>
  <ignoredErrors>
    <ignoredError sqref="F11:F15 C10:E10 C12:E15 D11:E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 Budget</vt:lpstr>
      <vt:lpstr>Monthly Budget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Goel</dc:creator>
  <cp:lastModifiedBy>Mohit Goel</cp:lastModifiedBy>
  <cp:lastPrinted>2021-05-26T12:49:54Z</cp:lastPrinted>
  <dcterms:created xsi:type="dcterms:W3CDTF">2021-05-07T12:30:44Z</dcterms:created>
  <dcterms:modified xsi:type="dcterms:W3CDTF">2021-06-29T23:17:39Z</dcterms:modified>
</cp:coreProperties>
</file>