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25e3f480b54b894d/Desktop/Mohit/Projects/"/>
    </mc:Choice>
  </mc:AlternateContent>
  <xr:revisionPtr revIDLastSave="16" documentId="8_{409958F9-8B60-401D-92EB-6F0D27F6536B}" xr6:coauthVersionLast="47" xr6:coauthVersionMax="47" xr10:uidLastSave="{3C3B76B7-EF60-4F1F-8E61-4266124ACDF8}"/>
  <bookViews>
    <workbookView xWindow="-120" yWindow="-120" windowWidth="20730" windowHeight="11160" activeTab="5" xr2:uid="{F5B5C0A8-D029-466C-8648-C8EA5F110EFA}"/>
  </bookViews>
  <sheets>
    <sheet name="Data" sheetId="1" r:id="rId1"/>
    <sheet name="Finding 1" sheetId="2" r:id="rId2"/>
    <sheet name="Finding 2" sheetId="3" r:id="rId3"/>
    <sheet name="Finding 3" sheetId="4" r:id="rId4"/>
    <sheet name="Finding 4" sheetId="5" r:id="rId5"/>
    <sheet name="Canvas " sheetId="7" r:id="rId6"/>
  </sheets>
  <definedNames>
    <definedName name="Slicer_City">#N/A</definedName>
    <definedName name="Slicer_Customer_Segment">#N/A</definedName>
    <definedName name="Slicer_Product_Category">#N/A</definedName>
    <definedName name="Slicer_Region">#N/A</definedName>
  </definedNames>
  <calcPr calcId="191029"/>
  <pivotCaches>
    <pivotCache cacheId="3" r:id="rId7"/>
    <pivotCache cacheId="4" r:id="rId8"/>
    <pivotCache cacheId="5" r:id="rId9"/>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7" l="1"/>
</calcChain>
</file>

<file path=xl/sharedStrings.xml><?xml version="1.0" encoding="utf-8"?>
<sst xmlns="http://schemas.openxmlformats.org/spreadsheetml/2006/main" count="800" uniqueCount="65">
  <si>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</si>
  <si>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</si>
  <si>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</si>
  <si>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</si>
  <si>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</si>
  <si>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</si>
  <si>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</si>
  <si>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</si>
  <si>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</si>
  <si>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</si>
  <si>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</si>
  <si>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</si>
  <si>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</si>
  <si>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</si>
  <si>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</si>
  <si>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</si>
  <si>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</si>
  <si>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</si>
  <si>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</si>
  <si>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</si>
  <si>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</si>
  <si>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</si>
  <si>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</si>
  <si>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</si>
  <si>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</si>
  <si>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</si>
  <si>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</si>
  <si>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</si>
  <si>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</si>
  <si>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</si>
  <si>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</si>
  <si>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</si>
  <si>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</si>
  <si>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</si>
  <si>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</si>
  <si>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</si>
  <si>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</si>
  <si>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</si>
  <si>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</si>
  <si>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</si>
  <si>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</si>
  <si>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</si>
  <si>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</si>
  <si>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</si>
  <si>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</si>
  <si>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</si>
  <si>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</si>
  <si>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customer segment</t>
  </si>
  <si>
    <t>Row Labels</t>
  </si>
  <si>
    <t>Average of Discount_Rate</t>
  </si>
  <si>
    <t>Average of Profit_Margin</t>
  </si>
  <si>
    <t>Grand Total</t>
  </si>
  <si>
    <t>Find the average sale, and quantity sold by city for each customer segment</t>
  </si>
  <si>
    <t>Average of Sale_Amount</t>
  </si>
  <si>
    <t>Find the total number of payment method used in each type of sales channel.</t>
  </si>
  <si>
    <t>Count of Payment_Method</t>
  </si>
  <si>
    <t>Column Labels</t>
  </si>
  <si>
    <t>Find the average amount of profit margin made by each payment method used in each type of sales channel.</t>
  </si>
  <si>
    <t xml:space="preserve">Tools </t>
  </si>
  <si>
    <t>Second Graph</t>
  </si>
  <si>
    <t>Average of Quantity_Sold</t>
  </si>
  <si>
    <t>Business Insight Dashboard</t>
  </si>
  <si>
    <t>Profit Margin</t>
  </si>
  <si>
    <t>Sale Amount</t>
  </si>
  <si>
    <t xml:space="preserve">Quantity Sold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</si>
</sst>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26"/>
      <color theme="1"/>
      <name val="Calibri"/>
      <family val="2"/>
      <scheme val="minor"/>
    </font>
    <font>
      <b/>
      <sz val="20"/>
      <color theme="1"/>
      <name val="Calibri"/>
      <family val="2"/>
      <scheme val="minor"/>
    </font>
    <font>
      <b/>
      <sz val="22"/>
      <color theme="1"/>
      <name val="Calibri"/>
      <family val="2"/>
      <scheme val="minor"/>
    </font>
    <font>
      <b/>
      <sz val="24"/>
      <color theme="1"/>
      <name val="Calibri"/>
      <family val="2"/>
      <scheme val="minor"/>
    </font>
    <font>
      <sz val="24"/>
      <color theme="1"/>
      <name val="Calibri"/>
      <family val="2"/>
      <scheme val="minor"/>
    </font>
    <font>
      <b/>
      <sz val="36"/>
      <color theme="1"/>
      <name val="Calibri"/>
      <family val="2"/>
      <scheme val="minor"/>
    </font>
    <font>
      <sz val="3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4506668294322"/>
        <bgColor indexed="64"/>
      </patternFill>
    </fill>
    <fill>
      <gradientFill type="path">
        <stop position="0">
          <color theme="0"/>
        </stop>
        <stop position="1">
          <color theme="4"/>
        </stop>
      </gradientFill>
    </fill>
    <fill>
      <gradientFill degree="135">
        <stop position="0">
          <color theme="0"/>
        </stop>
        <stop position="0.5">
          <color theme="5" tint="-0.25098422193060094"/>
        </stop>
        <stop position="1">
          <color theme="0"/>
        </stop>
      </gradientFill>
    </fill>
    <fill>
      <gradientFill>
        <stop position="0">
          <color theme="0"/>
        </stop>
        <stop position="1">
          <color theme="9" tint="-0.25098422193060094"/>
        </stop>
      </gradient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style="thick">
        <color theme="9" tint="-0.499984740745262"/>
      </top>
      <bottom/>
      <diagonal/>
    </border>
    <border>
      <left/>
      <right style="thick">
        <color theme="9" tint="-0.499984740745262"/>
      </right>
      <top style="thick">
        <color theme="9" tint="-0.499984740745262"/>
      </top>
      <bottom/>
      <diagonal/>
    </border>
    <border>
      <left/>
      <right style="thick">
        <color theme="9" tint="-0.499984740745262"/>
      </right>
      <top/>
      <bottom/>
      <diagonal/>
    </border>
    <border>
      <left/>
      <right/>
      <top/>
      <bottom style="thick">
        <color theme="9" tint="-0.499984740745262"/>
      </bottom>
      <diagonal/>
    </border>
    <border>
      <left/>
      <right style="thick">
        <color theme="9" tint="-0.499984740745262"/>
      </right>
      <top/>
      <bottom style="thick">
        <color theme="9" tint="-0.499984740745262"/>
      </bottom>
      <diagonal/>
    </border>
  </borders>
  <cellStyleXfs count="1">
    <xf numFmtId="0" fontId="0" fillId="0" borderId="0"/>
  </cellStyleXfs>
  <cellXfs count="47">
    <xf numFmtId="0" fontId="0" fillId="0" borderId="0" xfId="0"/>
    <xf numFmtId="0" fontId="1" fillId="0" borderId="1" xfId="0" applyFont="1" applyBorder="1" applyAlignment="1">
      <alignment horizontal="center" vertical="top"/>
    </xf>
    <xf numFmtId="2" fontId="0" fillId="0" borderId="0" xfId="0" applyNumberFormat="1"/>
    <xf numFmtId="1" fontId="0" fillId="0" borderId="0" xfId="0" applyNumberFormat="1"/>
    <xf numFmtId="0" fontId="2" fillId="2" borderId="0" xfId="0" applyFont="1" applyFill="1"/>
    <xf numFmtId="0" fontId="0" fillId="0" borderId="0" xfId="0" applyAlignment="1">
      <alignment horizontal="left"/>
    </xf>
    <xf numFmtId="9" fontId="0" fillId="0" borderId="0" xfId="0" applyNumberFormat="1"/>
    <xf numFmtId="0" fontId="0" fillId="0" borderId="0" xfId="0" pivotButton="1"/>
    <xf numFmtId="0" fontId="0" fillId="0" borderId="0" xfId="0" applyAlignment="1">
      <alignment horizontal="left" indent="1"/>
    </xf>
    <xf numFmtId="0" fontId="5" fillId="0" borderId="0" xfId="0" applyFont="1" applyAlignment="1">
      <alignment vertical="center" wrapText="1"/>
    </xf>
    <xf numFmtId="0" fontId="0" fillId="0" borderId="0" xfId="0" applyAlignment="1">
      <alignment vertical="center" wrapText="1"/>
    </xf>
    <xf numFmtId="0" fontId="0" fillId="3" borderId="0" xfId="0" applyFill="1" applyAlignment="1">
      <alignment horizontal="left" vertical="center"/>
    </xf>
    <xf numFmtId="0" fontId="6" fillId="8" borderId="3" xfId="0" applyFont="1" applyFill="1" applyBorder="1" applyAlignment="1">
      <alignment horizontal="center" vertical="center" wrapText="1"/>
    </xf>
    <xf numFmtId="0" fontId="6" fillId="8" borderId="10" xfId="0" applyFont="1" applyFill="1" applyBorder="1" applyAlignment="1">
      <alignment horizontal="center" vertical="center" wrapText="1"/>
    </xf>
    <xf numFmtId="10" fontId="9" fillId="5" borderId="2" xfId="0" applyNumberFormat="1" applyFont="1" applyFill="1" applyBorder="1" applyAlignment="1">
      <alignment horizontal="center" vertical="center" wrapText="1"/>
    </xf>
    <xf numFmtId="10" fontId="10" fillId="5" borderId="3" xfId="0" applyNumberFormat="1" applyFont="1" applyFill="1" applyBorder="1" applyAlignment="1">
      <alignment horizontal="center" vertical="center" wrapText="1"/>
    </xf>
    <xf numFmtId="10" fontId="10" fillId="5" borderId="4" xfId="0" applyNumberFormat="1" applyFont="1" applyFill="1" applyBorder="1" applyAlignment="1">
      <alignment horizontal="center" vertical="center" wrapText="1"/>
    </xf>
    <xf numFmtId="10" fontId="10" fillId="5" borderId="5" xfId="0" applyNumberFormat="1" applyFont="1" applyFill="1" applyBorder="1" applyAlignment="1">
      <alignment horizontal="center" vertical="center" wrapText="1"/>
    </xf>
    <xf numFmtId="10" fontId="10" fillId="5" borderId="0" xfId="0" applyNumberFormat="1" applyFont="1" applyFill="1" applyAlignment="1">
      <alignment horizontal="center" vertical="center" wrapText="1"/>
    </xf>
    <xf numFmtId="10" fontId="10" fillId="5" borderId="6" xfId="0" applyNumberFormat="1" applyFont="1" applyFill="1" applyBorder="1" applyAlignment="1">
      <alignment horizontal="center" vertical="center" wrapText="1"/>
    </xf>
    <xf numFmtId="10" fontId="10" fillId="5" borderId="7" xfId="0" applyNumberFormat="1" applyFont="1" applyFill="1" applyBorder="1" applyAlignment="1">
      <alignment horizontal="center" vertical="center" wrapText="1"/>
    </xf>
    <xf numFmtId="10" fontId="10" fillId="5" borderId="8" xfId="0" applyNumberFormat="1" applyFont="1" applyFill="1" applyBorder="1" applyAlignment="1">
      <alignment horizontal="center" vertical="center" wrapText="1"/>
    </xf>
    <xf numFmtId="10" fontId="10" fillId="5" borderId="9" xfId="0" applyNumberFormat="1" applyFont="1" applyFill="1" applyBorder="1" applyAlignment="1">
      <alignment horizontal="center" vertical="center" wrapText="1"/>
    </xf>
    <xf numFmtId="164" fontId="9" fillId="6" borderId="2" xfId="0" applyNumberFormat="1" applyFont="1" applyFill="1" applyBorder="1" applyAlignment="1">
      <alignment horizontal="center" vertical="center" wrapText="1"/>
    </xf>
    <xf numFmtId="164" fontId="10" fillId="6" borderId="3" xfId="0" applyNumberFormat="1" applyFont="1" applyFill="1" applyBorder="1" applyAlignment="1">
      <alignment horizontal="center" vertical="center" wrapText="1"/>
    </xf>
    <xf numFmtId="164" fontId="10" fillId="6" borderId="4" xfId="0" applyNumberFormat="1" applyFont="1" applyFill="1" applyBorder="1" applyAlignment="1">
      <alignment horizontal="center" vertical="center" wrapText="1"/>
    </xf>
    <xf numFmtId="164" fontId="10" fillId="6" borderId="5" xfId="0" applyNumberFormat="1" applyFont="1" applyFill="1" applyBorder="1" applyAlignment="1">
      <alignment horizontal="center" vertical="center" wrapText="1"/>
    </xf>
    <xf numFmtId="164" fontId="10" fillId="6" borderId="0" xfId="0" applyNumberFormat="1" applyFont="1" applyFill="1" applyAlignment="1">
      <alignment horizontal="center" vertical="center" wrapText="1"/>
    </xf>
    <xf numFmtId="164" fontId="10" fillId="6" borderId="6" xfId="0" applyNumberFormat="1" applyFont="1" applyFill="1" applyBorder="1" applyAlignment="1">
      <alignment horizontal="center" vertical="center" wrapText="1"/>
    </xf>
    <xf numFmtId="164" fontId="10" fillId="6" borderId="7" xfId="0" applyNumberFormat="1" applyFont="1" applyFill="1" applyBorder="1" applyAlignment="1">
      <alignment horizontal="center" vertical="center" wrapText="1"/>
    </xf>
    <xf numFmtId="164" fontId="10" fillId="6" borderId="8" xfId="0" applyNumberFormat="1" applyFont="1" applyFill="1" applyBorder="1" applyAlignment="1">
      <alignment horizontal="center" vertical="center" wrapText="1"/>
    </xf>
    <xf numFmtId="164" fontId="10" fillId="6" borderId="9" xfId="0" applyNumberFormat="1"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0" xfId="0" applyFont="1" applyFill="1" applyAlignment="1">
      <alignment horizontal="center" vertical="center" wrapText="1"/>
    </xf>
    <xf numFmtId="0" fontId="9" fillId="7" borderId="12"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5" fillId="0" borderId="0" xfId="0" applyFont="1" applyAlignment="1">
      <alignment horizontal="center" vertical="center" wrapText="1"/>
    </xf>
    <xf numFmtId="0" fontId="4" fillId="5" borderId="0" xfId="0" applyFont="1" applyFill="1" applyAlignment="1">
      <alignment horizontal="center" vertical="center" wrapText="1"/>
    </xf>
    <xf numFmtId="0" fontId="0" fillId="5" borderId="0" xfId="0"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8" fillId="0" borderId="0" xfId="0" applyFont="1" applyAlignment="1">
      <alignment horizontal="center" vertical="center" wrapText="1"/>
    </xf>
  </cellXfs>
  <cellStyles count="1">
    <cellStyle name="Normal" xfId="0" builtinId="0"/>
  </cellStyles>
  <dxfs count="6">
    <dxf>
      <numFmt numFmtId="13" formatCode="0%"/>
    </dxf>
    <dxf>
      <numFmt numFmtId="2" formatCode="0.00"/>
    </dxf>
    <dxf>
      <numFmt numFmtId="2" formatCode="0.0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Avg.DR &amp; Avg.PM by Customer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9781277340332"/>
          <c:y val="0.43645450568678917"/>
          <c:w val="0.79444663167104113"/>
          <c:h val="0.37751385243511226"/>
        </c:manualLayout>
      </c:layout>
      <c:barChart>
        <c:barDir val="bar"/>
        <c:grouping val="percentStacked"/>
        <c:varyColors val="0"/>
        <c:ser>
          <c:idx val="0"/>
          <c:order val="0"/>
          <c:tx>
            <c:strRef>
              <c:f>'Finding 1'!$B$4</c:f>
              <c:strCache>
                <c:ptCount val="1"/>
                <c:pt idx="0">
                  <c:v>Average of Discount_Rate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1'!$A$5:$A$8</c:f>
              <c:strCache>
                <c:ptCount val="3"/>
                <c:pt idx="0">
                  <c:v>Business</c:v>
                </c:pt>
                <c:pt idx="1">
                  <c:v>Individual</c:v>
                </c:pt>
                <c:pt idx="2">
                  <c:v>Wholesale</c:v>
                </c:pt>
              </c:strCache>
            </c:strRef>
          </c:cat>
          <c:val>
            <c:numRef>
              <c:f>'Finding 1'!$B$5:$B$8</c:f>
              <c:numCache>
                <c:formatCode>0%</c:formatCode>
                <c:ptCount val="3"/>
                <c:pt idx="0">
                  <c:v>7.9668873328878051E-2</c:v>
                </c:pt>
                <c:pt idx="1">
                  <c:v>0.11271329561813621</c:v>
                </c:pt>
                <c:pt idx="2">
                  <c:v>0.11287966844364068</c:v>
                </c:pt>
              </c:numCache>
            </c:numRef>
          </c:val>
          <c:extLst>
            <c:ext xmlns:c16="http://schemas.microsoft.com/office/drawing/2014/chart" uri="{C3380CC4-5D6E-409C-BE32-E72D297353CC}">
              <c16:uniqueId val="{00000000-C1BF-4193-99E0-5DC448C564F5}"/>
            </c:ext>
          </c:extLst>
        </c:ser>
        <c:ser>
          <c:idx val="1"/>
          <c:order val="1"/>
          <c:tx>
            <c:strRef>
              <c:f>'Finding 1'!$C$4</c:f>
              <c:strCache>
                <c:ptCount val="1"/>
                <c:pt idx="0">
                  <c:v>Average of Profit_Margin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1'!$A$5:$A$8</c:f>
              <c:strCache>
                <c:ptCount val="3"/>
                <c:pt idx="0">
                  <c:v>Business</c:v>
                </c:pt>
                <c:pt idx="1">
                  <c:v>Individual</c:v>
                </c:pt>
                <c:pt idx="2">
                  <c:v>Wholesale</c:v>
                </c:pt>
              </c:strCache>
            </c:strRef>
          </c:cat>
          <c:val>
            <c:numRef>
              <c:f>'Finding 1'!$C$5:$C$8</c:f>
              <c:numCache>
                <c:formatCode>0%</c:formatCode>
                <c:ptCount val="3"/>
                <c:pt idx="0">
                  <c:v>0.19040789637794417</c:v>
                </c:pt>
                <c:pt idx="1">
                  <c:v>0.15323040111612937</c:v>
                </c:pt>
                <c:pt idx="2">
                  <c:v>0.25287745934636646</c:v>
                </c:pt>
              </c:numCache>
            </c:numRef>
          </c:val>
          <c:extLst>
            <c:ext xmlns:c16="http://schemas.microsoft.com/office/drawing/2014/chart" uri="{C3380CC4-5D6E-409C-BE32-E72D297353CC}">
              <c16:uniqueId val="{00000001-C1BF-4193-99E0-5DC448C564F5}"/>
            </c:ext>
          </c:extLst>
        </c:ser>
        <c:dLbls>
          <c:dLblPos val="inEnd"/>
          <c:showLegendKey val="0"/>
          <c:showVal val="1"/>
          <c:showCatName val="0"/>
          <c:showSerName val="0"/>
          <c:showPercent val="0"/>
          <c:showBubbleSize val="0"/>
        </c:dLbls>
        <c:gapWidth val="65"/>
        <c:overlap val="100"/>
        <c:axId val="572520816"/>
        <c:axId val="572517456"/>
      </c:barChart>
      <c:catAx>
        <c:axId val="5725208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Segment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2517456"/>
        <c:crosses val="autoZero"/>
        <c:auto val="1"/>
        <c:lblAlgn val="ctr"/>
        <c:lblOffset val="100"/>
        <c:noMultiLvlLbl val="0"/>
      </c:catAx>
      <c:valAx>
        <c:axId val="5725174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Percentages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72520816"/>
        <c:crosses val="autoZero"/>
        <c:crossBetween val="between"/>
      </c:valAx>
      <c:spPr>
        <a:noFill/>
        <a:ln>
          <a:noFill/>
        </a:ln>
        <a:effectLst/>
      </c:spPr>
    </c:plotArea>
    <c:legend>
      <c:legendPos val="t"/>
      <c:layout>
        <c:manualLayout>
          <c:xMode val="edge"/>
          <c:yMode val="edge"/>
          <c:x val="0.15489326334208223"/>
          <c:y val="0.1892107757363663"/>
          <c:w val="0.33176803686940709"/>
          <c:h val="0.2669207494896471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2!PivotTable6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 and QS by customer sagemnt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2'!$F$3</c:f>
              <c:strCache>
                <c:ptCount val="1"/>
                <c:pt idx="0">
                  <c:v>Average of Sale_Amount</c:v>
                </c:pt>
              </c:strCache>
            </c:strRef>
          </c:tx>
          <c:spPr>
            <a:solidFill>
              <a:schemeClr val="accent1"/>
            </a:solidFill>
            <a:ln>
              <a:noFill/>
            </a:ln>
            <a:effectLst/>
          </c:spPr>
          <c:invertIfNegative val="0"/>
          <c:cat>
            <c:multiLvlStrRef>
              <c:f>'Finding 2'!$E$4:$E$34</c:f>
              <c:multiLvlStrCache>
                <c:ptCount val="21"/>
                <c:lvl>
                  <c:pt idx="0">
                    <c:v>Business</c:v>
                  </c:pt>
                  <c:pt idx="1">
                    <c:v>Individual</c:v>
                  </c:pt>
                  <c:pt idx="2">
                    <c:v>Wholesale</c:v>
                  </c:pt>
                  <c:pt idx="3">
                    <c:v>Business</c:v>
                  </c:pt>
                  <c:pt idx="4">
                    <c:v>Wholesale</c:v>
                  </c:pt>
                  <c:pt idx="5">
                    <c:v>Individual</c:v>
                  </c:pt>
                  <c:pt idx="6">
                    <c:v>Wholesale</c:v>
                  </c:pt>
                  <c:pt idx="7">
                    <c:v>Business</c:v>
                  </c:pt>
                  <c:pt idx="8">
                    <c:v>Individual</c:v>
                  </c:pt>
                  <c:pt idx="9">
                    <c:v>Wholesale</c:v>
                  </c:pt>
                  <c:pt idx="10">
                    <c:v>Business</c:v>
                  </c:pt>
                  <c:pt idx="11">
                    <c:v>Individual</c:v>
                  </c:pt>
                  <c:pt idx="12">
                    <c:v>Wholesale</c:v>
                  </c:pt>
                  <c:pt idx="13">
                    <c:v>Individual</c:v>
                  </c:pt>
                  <c:pt idx="14">
                    <c:v>Wholesale</c:v>
                  </c:pt>
                  <c:pt idx="15">
                    <c:v>Wholesale</c:v>
                  </c:pt>
                  <c:pt idx="16">
                    <c:v>Business</c:v>
                  </c:pt>
                  <c:pt idx="17">
                    <c:v>Individual</c:v>
                  </c:pt>
                  <c:pt idx="18">
                    <c:v>Wholesale</c:v>
                  </c:pt>
                  <c:pt idx="19">
                    <c:v>Business</c:v>
                  </c:pt>
                  <c:pt idx="20">
                    <c:v>Wholesale</c:v>
                  </c:pt>
                </c:lvl>
                <c:lvl>
                  <c:pt idx="0">
                    <c:v>Chicago</c:v>
                  </c:pt>
                  <c:pt idx="3">
                    <c:v>Dallas</c:v>
                  </c:pt>
                  <c:pt idx="5">
                    <c:v>Houston</c:v>
                  </c:pt>
                  <c:pt idx="7">
                    <c:v>Los Angeles</c:v>
                  </c:pt>
                  <c:pt idx="10">
                    <c:v>Philadelphia</c:v>
                  </c:pt>
                  <c:pt idx="13">
                    <c:v>Phoenix</c:v>
                  </c:pt>
                  <c:pt idx="15">
                    <c:v>San Antonio</c:v>
                  </c:pt>
                  <c:pt idx="16">
                    <c:v>San Diego</c:v>
                  </c:pt>
                  <c:pt idx="19">
                    <c:v>San Jose</c:v>
                  </c:pt>
                </c:lvl>
              </c:multiLvlStrCache>
            </c:multiLvlStrRef>
          </c:cat>
          <c:val>
            <c:numRef>
              <c:f>'Finding 2'!$F$4:$F$34</c:f>
              <c:numCache>
                <c:formatCode>0.00</c:formatCode>
                <c:ptCount val="21"/>
                <c:pt idx="0">
                  <c:v>288.45781420882003</c:v>
                </c:pt>
                <c:pt idx="1">
                  <c:v>234.36279022031391</c:v>
                </c:pt>
                <c:pt idx="2">
                  <c:v>435.83875562431052</c:v>
                </c:pt>
                <c:pt idx="3">
                  <c:v>602.65348662267127</c:v>
                </c:pt>
                <c:pt idx="4">
                  <c:v>664.50898242063784</c:v>
                </c:pt>
                <c:pt idx="5">
                  <c:v>552.21105443597787</c:v>
                </c:pt>
                <c:pt idx="6">
                  <c:v>117.3439510684404</c:v>
                </c:pt>
                <c:pt idx="7">
                  <c:v>522.18451794197324</c:v>
                </c:pt>
                <c:pt idx="8">
                  <c:v>438.15752482975711</c:v>
                </c:pt>
                <c:pt idx="9">
                  <c:v>260.75867518386588</c:v>
                </c:pt>
                <c:pt idx="10">
                  <c:v>414.72852520394275</c:v>
                </c:pt>
                <c:pt idx="11">
                  <c:v>407.31646143750748</c:v>
                </c:pt>
                <c:pt idx="12">
                  <c:v>647.69331599908207</c:v>
                </c:pt>
                <c:pt idx="13">
                  <c:v>509.05127288469509</c:v>
                </c:pt>
                <c:pt idx="14">
                  <c:v>399.89395556567797</c:v>
                </c:pt>
                <c:pt idx="15">
                  <c:v>387.54249415180539</c:v>
                </c:pt>
                <c:pt idx="16">
                  <c:v>387.73218334633771</c:v>
                </c:pt>
                <c:pt idx="17">
                  <c:v>683.08042354041481</c:v>
                </c:pt>
                <c:pt idx="18">
                  <c:v>629.53770762013846</c:v>
                </c:pt>
                <c:pt idx="19">
                  <c:v>333.64501531848003</c:v>
                </c:pt>
                <c:pt idx="20">
                  <c:v>508.94968360196481</c:v>
                </c:pt>
              </c:numCache>
            </c:numRef>
          </c:val>
          <c:extLst>
            <c:ext xmlns:c16="http://schemas.microsoft.com/office/drawing/2014/chart" uri="{C3380CC4-5D6E-409C-BE32-E72D297353CC}">
              <c16:uniqueId val="{00000000-1CD0-4AD7-96A9-E93C2AB22864}"/>
            </c:ext>
          </c:extLst>
        </c:ser>
        <c:dLbls>
          <c:showLegendKey val="0"/>
          <c:showVal val="0"/>
          <c:showCatName val="0"/>
          <c:showSerName val="0"/>
          <c:showPercent val="0"/>
          <c:showBubbleSize val="0"/>
        </c:dLbls>
        <c:gapWidth val="150"/>
        <c:axId val="484224016"/>
        <c:axId val="484220656"/>
      </c:barChart>
      <c:lineChart>
        <c:grouping val="standard"/>
        <c:varyColors val="0"/>
        <c:ser>
          <c:idx val="1"/>
          <c:order val="1"/>
          <c:tx>
            <c:strRef>
              <c:f>'Finding 2'!$G$3</c:f>
              <c:strCache>
                <c:ptCount val="1"/>
                <c:pt idx="0">
                  <c:v>Average of Quantity_Sold</c:v>
                </c:pt>
              </c:strCache>
            </c:strRef>
          </c:tx>
          <c:spPr>
            <a:ln w="28575" cap="rnd">
              <a:solidFill>
                <a:schemeClr val="accent2"/>
              </a:solidFill>
              <a:round/>
            </a:ln>
            <a:effectLst/>
          </c:spPr>
          <c:marker>
            <c:symbol val="none"/>
          </c:marker>
          <c:cat>
            <c:multiLvlStrRef>
              <c:f>'Finding 2'!$E$4:$E$34</c:f>
              <c:multiLvlStrCache>
                <c:ptCount val="21"/>
                <c:lvl>
                  <c:pt idx="0">
                    <c:v>Business</c:v>
                  </c:pt>
                  <c:pt idx="1">
                    <c:v>Individual</c:v>
                  </c:pt>
                  <c:pt idx="2">
                    <c:v>Wholesale</c:v>
                  </c:pt>
                  <c:pt idx="3">
                    <c:v>Business</c:v>
                  </c:pt>
                  <c:pt idx="4">
                    <c:v>Wholesale</c:v>
                  </c:pt>
                  <c:pt idx="5">
                    <c:v>Individual</c:v>
                  </c:pt>
                  <c:pt idx="6">
                    <c:v>Wholesale</c:v>
                  </c:pt>
                  <c:pt idx="7">
                    <c:v>Business</c:v>
                  </c:pt>
                  <c:pt idx="8">
                    <c:v>Individual</c:v>
                  </c:pt>
                  <c:pt idx="9">
                    <c:v>Wholesale</c:v>
                  </c:pt>
                  <c:pt idx="10">
                    <c:v>Business</c:v>
                  </c:pt>
                  <c:pt idx="11">
                    <c:v>Individual</c:v>
                  </c:pt>
                  <c:pt idx="12">
                    <c:v>Wholesale</c:v>
                  </c:pt>
                  <c:pt idx="13">
                    <c:v>Individual</c:v>
                  </c:pt>
                  <c:pt idx="14">
                    <c:v>Wholesale</c:v>
                  </c:pt>
                  <c:pt idx="15">
                    <c:v>Wholesale</c:v>
                  </c:pt>
                  <c:pt idx="16">
                    <c:v>Business</c:v>
                  </c:pt>
                  <c:pt idx="17">
                    <c:v>Individual</c:v>
                  </c:pt>
                  <c:pt idx="18">
                    <c:v>Wholesale</c:v>
                  </c:pt>
                  <c:pt idx="19">
                    <c:v>Business</c:v>
                  </c:pt>
                  <c:pt idx="20">
                    <c:v>Wholesale</c:v>
                  </c:pt>
                </c:lvl>
                <c:lvl>
                  <c:pt idx="0">
                    <c:v>Chicago</c:v>
                  </c:pt>
                  <c:pt idx="3">
                    <c:v>Dallas</c:v>
                  </c:pt>
                  <c:pt idx="5">
                    <c:v>Houston</c:v>
                  </c:pt>
                  <c:pt idx="7">
                    <c:v>Los Angeles</c:v>
                  </c:pt>
                  <c:pt idx="10">
                    <c:v>Philadelphia</c:v>
                  </c:pt>
                  <c:pt idx="13">
                    <c:v>Phoenix</c:v>
                  </c:pt>
                  <c:pt idx="15">
                    <c:v>San Antonio</c:v>
                  </c:pt>
                  <c:pt idx="16">
                    <c:v>San Diego</c:v>
                  </c:pt>
                  <c:pt idx="19">
                    <c:v>San Jose</c:v>
                  </c:pt>
                </c:lvl>
              </c:multiLvlStrCache>
            </c:multiLvlStrRef>
          </c:cat>
          <c:val>
            <c:numRef>
              <c:f>'Finding 2'!$G$4:$G$34</c:f>
              <c:numCache>
                <c:formatCode>0.00</c:formatCode>
                <c:ptCount val="21"/>
                <c:pt idx="0">
                  <c:v>59.471848612703631</c:v>
                </c:pt>
                <c:pt idx="1">
                  <c:v>66.27034434739339</c:v>
                </c:pt>
                <c:pt idx="2">
                  <c:v>62.125006287648603</c:v>
                </c:pt>
                <c:pt idx="3">
                  <c:v>19.703055506282709</c:v>
                </c:pt>
                <c:pt idx="4">
                  <c:v>31.611515315323938</c:v>
                </c:pt>
                <c:pt idx="5">
                  <c:v>53.074502118910559</c:v>
                </c:pt>
                <c:pt idx="6">
                  <c:v>99.264842249705723</c:v>
                </c:pt>
                <c:pt idx="7">
                  <c:v>93.809112516199576</c:v>
                </c:pt>
                <c:pt idx="8">
                  <c:v>59.476658418235751</c:v>
                </c:pt>
                <c:pt idx="9">
                  <c:v>33.586353632965789</c:v>
                </c:pt>
                <c:pt idx="10">
                  <c:v>58.034707974186517</c:v>
                </c:pt>
                <c:pt idx="11">
                  <c:v>11.624575694019169</c:v>
                </c:pt>
                <c:pt idx="12">
                  <c:v>54.549198692082591</c:v>
                </c:pt>
                <c:pt idx="13">
                  <c:v>44.945530912533485</c:v>
                </c:pt>
                <c:pt idx="14">
                  <c:v>66.676278212875204</c:v>
                </c:pt>
                <c:pt idx="15">
                  <c:v>56.030946846672251</c:v>
                </c:pt>
                <c:pt idx="16">
                  <c:v>44.645466129797619</c:v>
                </c:pt>
                <c:pt idx="17">
                  <c:v>59.464752491470897</c:v>
                </c:pt>
                <c:pt idx="18">
                  <c:v>43.145709669464608</c:v>
                </c:pt>
                <c:pt idx="19">
                  <c:v>37.940810475931912</c:v>
                </c:pt>
                <c:pt idx="20">
                  <c:v>41.075225525152533</c:v>
                </c:pt>
              </c:numCache>
            </c:numRef>
          </c:val>
          <c:smooth val="0"/>
          <c:extLst>
            <c:ext xmlns:c16="http://schemas.microsoft.com/office/drawing/2014/chart" uri="{C3380CC4-5D6E-409C-BE32-E72D297353CC}">
              <c16:uniqueId val="{00000001-1CD0-4AD7-96A9-E93C2AB22864}"/>
            </c:ext>
          </c:extLst>
        </c:ser>
        <c:dLbls>
          <c:showLegendKey val="0"/>
          <c:showVal val="0"/>
          <c:showCatName val="0"/>
          <c:showSerName val="0"/>
          <c:showPercent val="0"/>
          <c:showBubbleSize val="0"/>
        </c:dLbls>
        <c:marker val="1"/>
        <c:smooth val="0"/>
        <c:axId val="1015901696"/>
        <c:axId val="1015900736"/>
      </c:lineChart>
      <c:catAx>
        <c:axId val="484224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City &amp; Customer Sgement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20656"/>
        <c:crosses val="autoZero"/>
        <c:auto val="1"/>
        <c:lblAlgn val="ctr"/>
        <c:lblOffset val="100"/>
        <c:noMultiLvlLbl val="0"/>
      </c:catAx>
      <c:valAx>
        <c:axId val="4842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24016"/>
        <c:crosses val="autoZero"/>
        <c:crossBetween val="between"/>
      </c:valAx>
      <c:valAx>
        <c:axId val="10159007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901696"/>
        <c:crosses val="max"/>
        <c:crossBetween val="between"/>
      </c:valAx>
      <c:catAx>
        <c:axId val="1015901696"/>
        <c:scaling>
          <c:orientation val="minMax"/>
        </c:scaling>
        <c:delete val="1"/>
        <c:axPos val="b"/>
        <c:numFmt formatCode="General" sourceLinked="1"/>
        <c:majorTickMark val="out"/>
        <c:minorTickMark val="none"/>
        <c:tickLblPos val="nextTo"/>
        <c:crossAx val="1015900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 Method Used </a:t>
            </a:r>
          </a:p>
        </c:rich>
      </c:tx>
      <c:layout>
        <c:manualLayout>
          <c:xMode val="edge"/>
          <c:yMode val="edge"/>
          <c:x val="0.30644444444444446"/>
          <c:y val="2.21274424030329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515820939049284"/>
          <c:w val="0.90286351706036749"/>
          <c:h val="0.53587051618547676"/>
        </c:manualLayout>
      </c:layout>
      <c:barChart>
        <c:barDir val="bar"/>
        <c:grouping val="clustered"/>
        <c:varyColors val="0"/>
        <c:ser>
          <c:idx val="0"/>
          <c:order val="0"/>
          <c:tx>
            <c:strRef>
              <c:f>'Finding 3'!$B$4:$B$5</c:f>
              <c:strCache>
                <c:ptCount val="1"/>
                <c:pt idx="0">
                  <c:v>Catalog</c:v>
                </c:pt>
              </c:strCache>
            </c:strRef>
          </c:tx>
          <c:spPr>
            <a:solidFill>
              <a:schemeClr val="accent1"/>
            </a:solidFill>
            <a:ln>
              <a:noFill/>
            </a:ln>
            <a:effectLst/>
          </c:spPr>
          <c:invertIfNegative val="0"/>
          <c:cat>
            <c:strRef>
              <c:f>'Finding 3'!$A$6:$A$10</c:f>
              <c:strCache>
                <c:ptCount val="4"/>
                <c:pt idx="0">
                  <c:v>Bank Transfer</c:v>
                </c:pt>
                <c:pt idx="1">
                  <c:v>Cash</c:v>
                </c:pt>
                <c:pt idx="2">
                  <c:v>Credit Card</c:v>
                </c:pt>
                <c:pt idx="3">
                  <c:v>PayPal</c:v>
                </c:pt>
              </c:strCache>
            </c:strRef>
          </c:cat>
          <c:val>
            <c:numRef>
              <c:f>'Finding 3'!$B$6:$B$10</c:f>
              <c:numCache>
                <c:formatCode>General</c:formatCode>
                <c:ptCount val="4"/>
                <c:pt idx="0">
                  <c:v>3</c:v>
                </c:pt>
                <c:pt idx="2">
                  <c:v>2</c:v>
                </c:pt>
                <c:pt idx="3">
                  <c:v>2</c:v>
                </c:pt>
              </c:numCache>
            </c:numRef>
          </c:val>
          <c:extLst>
            <c:ext xmlns:c16="http://schemas.microsoft.com/office/drawing/2014/chart" uri="{C3380CC4-5D6E-409C-BE32-E72D297353CC}">
              <c16:uniqueId val="{00000000-E51C-4EC2-AB5C-E05D2C6B22A5}"/>
            </c:ext>
          </c:extLst>
        </c:ser>
        <c:ser>
          <c:idx val="1"/>
          <c:order val="1"/>
          <c:tx>
            <c:strRef>
              <c:f>'Finding 3'!$C$4:$C$5</c:f>
              <c:strCache>
                <c:ptCount val="1"/>
                <c:pt idx="0">
                  <c:v>In-store</c:v>
                </c:pt>
              </c:strCache>
            </c:strRef>
          </c:tx>
          <c:spPr>
            <a:solidFill>
              <a:schemeClr val="accent2"/>
            </a:solidFill>
            <a:ln>
              <a:noFill/>
            </a:ln>
            <a:effectLst/>
          </c:spPr>
          <c:invertIfNegative val="0"/>
          <c:cat>
            <c:strRef>
              <c:f>'Finding 3'!$A$6:$A$10</c:f>
              <c:strCache>
                <c:ptCount val="4"/>
                <c:pt idx="0">
                  <c:v>Bank Transfer</c:v>
                </c:pt>
                <c:pt idx="1">
                  <c:v>Cash</c:v>
                </c:pt>
                <c:pt idx="2">
                  <c:v>Credit Card</c:v>
                </c:pt>
                <c:pt idx="3">
                  <c:v>PayPal</c:v>
                </c:pt>
              </c:strCache>
            </c:strRef>
          </c:cat>
          <c:val>
            <c:numRef>
              <c:f>'Finding 3'!$C$6:$C$10</c:f>
              <c:numCache>
                <c:formatCode>General</c:formatCode>
                <c:ptCount val="4"/>
                <c:pt idx="0">
                  <c:v>2</c:v>
                </c:pt>
                <c:pt idx="1">
                  <c:v>2</c:v>
                </c:pt>
                <c:pt idx="2">
                  <c:v>1</c:v>
                </c:pt>
                <c:pt idx="3">
                  <c:v>2</c:v>
                </c:pt>
              </c:numCache>
            </c:numRef>
          </c:val>
          <c:extLst>
            <c:ext xmlns:c16="http://schemas.microsoft.com/office/drawing/2014/chart" uri="{C3380CC4-5D6E-409C-BE32-E72D297353CC}">
              <c16:uniqueId val="{00000001-E51C-4EC2-AB5C-E05D2C6B22A5}"/>
            </c:ext>
          </c:extLst>
        </c:ser>
        <c:ser>
          <c:idx val="2"/>
          <c:order val="2"/>
          <c:tx>
            <c:strRef>
              <c:f>'Finding 3'!$D$4:$D$5</c:f>
              <c:strCache>
                <c:ptCount val="1"/>
                <c:pt idx="0">
                  <c:v>Online</c:v>
                </c:pt>
              </c:strCache>
            </c:strRef>
          </c:tx>
          <c:spPr>
            <a:solidFill>
              <a:schemeClr val="accent3"/>
            </a:solidFill>
            <a:ln>
              <a:noFill/>
            </a:ln>
            <a:effectLst/>
          </c:spPr>
          <c:invertIfNegative val="0"/>
          <c:cat>
            <c:strRef>
              <c:f>'Finding 3'!$A$6:$A$10</c:f>
              <c:strCache>
                <c:ptCount val="4"/>
                <c:pt idx="0">
                  <c:v>Bank Transfer</c:v>
                </c:pt>
                <c:pt idx="1">
                  <c:v>Cash</c:v>
                </c:pt>
                <c:pt idx="2">
                  <c:v>Credit Card</c:v>
                </c:pt>
                <c:pt idx="3">
                  <c:v>PayPal</c:v>
                </c:pt>
              </c:strCache>
            </c:strRef>
          </c:cat>
          <c:val>
            <c:numRef>
              <c:f>'Finding 3'!$D$6:$D$10</c:f>
              <c:numCache>
                <c:formatCode>General</c:formatCode>
                <c:ptCount val="4"/>
                <c:pt idx="0">
                  <c:v>2</c:v>
                </c:pt>
                <c:pt idx="1">
                  <c:v>3</c:v>
                </c:pt>
                <c:pt idx="2">
                  <c:v>3</c:v>
                </c:pt>
                <c:pt idx="3">
                  <c:v>2</c:v>
                </c:pt>
              </c:numCache>
            </c:numRef>
          </c:val>
          <c:extLst>
            <c:ext xmlns:c16="http://schemas.microsoft.com/office/drawing/2014/chart" uri="{C3380CC4-5D6E-409C-BE32-E72D297353CC}">
              <c16:uniqueId val="{00000002-E51C-4EC2-AB5C-E05D2C6B22A5}"/>
            </c:ext>
          </c:extLst>
        </c:ser>
        <c:ser>
          <c:idx val="3"/>
          <c:order val="3"/>
          <c:tx>
            <c:strRef>
              <c:f>'Finding 3'!$E$4:$E$5</c:f>
              <c:strCache>
                <c:ptCount val="1"/>
                <c:pt idx="0">
                  <c:v>Phone</c:v>
                </c:pt>
              </c:strCache>
            </c:strRef>
          </c:tx>
          <c:spPr>
            <a:solidFill>
              <a:schemeClr val="accent4"/>
            </a:solidFill>
            <a:ln>
              <a:noFill/>
            </a:ln>
            <a:effectLst/>
          </c:spPr>
          <c:invertIfNegative val="0"/>
          <c:cat>
            <c:strRef>
              <c:f>'Finding 3'!$A$6:$A$10</c:f>
              <c:strCache>
                <c:ptCount val="4"/>
                <c:pt idx="0">
                  <c:v>Bank Transfer</c:v>
                </c:pt>
                <c:pt idx="1">
                  <c:v>Cash</c:v>
                </c:pt>
                <c:pt idx="2">
                  <c:v>Credit Card</c:v>
                </c:pt>
                <c:pt idx="3">
                  <c:v>PayPal</c:v>
                </c:pt>
              </c:strCache>
            </c:strRef>
          </c:cat>
          <c:val>
            <c:numRef>
              <c:f>'Finding 3'!$E$6:$E$10</c:f>
              <c:numCache>
                <c:formatCode>General</c:formatCode>
                <c:ptCount val="4"/>
                <c:pt idx="1">
                  <c:v>2</c:v>
                </c:pt>
                <c:pt idx="2">
                  <c:v>4</c:v>
                </c:pt>
                <c:pt idx="3">
                  <c:v>1</c:v>
                </c:pt>
              </c:numCache>
            </c:numRef>
          </c:val>
          <c:extLst>
            <c:ext xmlns:c16="http://schemas.microsoft.com/office/drawing/2014/chart" uri="{C3380CC4-5D6E-409C-BE32-E72D297353CC}">
              <c16:uniqueId val="{00000003-E51C-4EC2-AB5C-E05D2C6B22A5}"/>
            </c:ext>
          </c:extLst>
        </c:ser>
        <c:dLbls>
          <c:showLegendKey val="0"/>
          <c:showVal val="0"/>
          <c:showCatName val="0"/>
          <c:showSerName val="0"/>
          <c:showPercent val="0"/>
          <c:showBubbleSize val="0"/>
        </c:dLbls>
        <c:gapWidth val="150"/>
        <c:axId val="587335520"/>
        <c:axId val="587328320"/>
      </c:barChart>
      <c:catAx>
        <c:axId val="58733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28320"/>
        <c:crosses val="autoZero"/>
        <c:auto val="1"/>
        <c:lblAlgn val="ctr"/>
        <c:lblOffset val="100"/>
        <c:noMultiLvlLbl val="0"/>
      </c:catAx>
      <c:valAx>
        <c:axId val="58732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35520"/>
        <c:crosses val="autoZero"/>
        <c:crossBetween val="between"/>
      </c:valAx>
      <c:spPr>
        <a:noFill/>
        <a:ln>
          <a:noFill/>
        </a:ln>
        <a:effectLst/>
      </c:spPr>
    </c:plotArea>
    <c:legend>
      <c:legendPos val="t"/>
      <c:layout>
        <c:manualLayout>
          <c:xMode val="edge"/>
          <c:yMode val="edge"/>
          <c:x val="0.26436679790026246"/>
          <c:y val="0.11513670166229219"/>
          <c:w val="0.34417208375268882"/>
          <c:h val="0.14981342764996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Margin by Each Payment Method </a:t>
            </a:r>
          </a:p>
        </c:rich>
      </c:tx>
      <c:layout>
        <c:manualLayout>
          <c:xMode val="edge"/>
          <c:yMode val="edge"/>
          <c:x val="0.32627077865266846"/>
          <c:y val="5.45348498104403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5892388451443"/>
          <c:y val="0.1892107757363663"/>
          <c:w val="0.61566885389326331"/>
          <c:h val="0.51364647127442398"/>
        </c:manualLayout>
      </c:layout>
      <c:lineChart>
        <c:grouping val="percentStacked"/>
        <c:varyColors val="0"/>
        <c:ser>
          <c:idx val="0"/>
          <c:order val="0"/>
          <c:tx>
            <c:strRef>
              <c:f>'Finding 4'!$B$4:$B$5</c:f>
              <c:strCache>
                <c:ptCount val="1"/>
                <c:pt idx="0">
                  <c:v>Catalog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4'!$A$6:$A$10</c:f>
              <c:strCache>
                <c:ptCount val="4"/>
                <c:pt idx="0">
                  <c:v>Bank Transfer</c:v>
                </c:pt>
                <c:pt idx="1">
                  <c:v>Cash</c:v>
                </c:pt>
                <c:pt idx="2">
                  <c:v>Credit Card</c:v>
                </c:pt>
                <c:pt idx="3">
                  <c:v>PayPal</c:v>
                </c:pt>
              </c:strCache>
            </c:strRef>
          </c:cat>
          <c:val>
            <c:numRef>
              <c:f>'Finding 4'!$B$6:$B$10</c:f>
              <c:numCache>
                <c:formatCode>0%</c:formatCode>
                <c:ptCount val="4"/>
                <c:pt idx="0">
                  <c:v>0.28835997024612903</c:v>
                </c:pt>
                <c:pt idx="2">
                  <c:v>0.26103702654334648</c:v>
                </c:pt>
              </c:numCache>
            </c:numRef>
          </c:val>
          <c:smooth val="0"/>
          <c:extLst>
            <c:ext xmlns:c16="http://schemas.microsoft.com/office/drawing/2014/chart" uri="{C3380CC4-5D6E-409C-BE32-E72D297353CC}">
              <c16:uniqueId val="{00000000-111C-42D1-96F1-124EBF44F8C1}"/>
            </c:ext>
          </c:extLst>
        </c:ser>
        <c:ser>
          <c:idx val="1"/>
          <c:order val="1"/>
          <c:tx>
            <c:strRef>
              <c:f>'Finding 4'!$C$4:$C$5</c:f>
              <c:strCache>
                <c:ptCount val="1"/>
                <c:pt idx="0">
                  <c:v>In-store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4'!$A$6:$A$10</c:f>
              <c:strCache>
                <c:ptCount val="4"/>
                <c:pt idx="0">
                  <c:v>Bank Transfer</c:v>
                </c:pt>
                <c:pt idx="1">
                  <c:v>Cash</c:v>
                </c:pt>
                <c:pt idx="2">
                  <c:v>Credit Card</c:v>
                </c:pt>
                <c:pt idx="3">
                  <c:v>PayPal</c:v>
                </c:pt>
              </c:strCache>
            </c:strRef>
          </c:cat>
          <c:val>
            <c:numRef>
              <c:f>'Finding 4'!$C$6:$C$10</c:f>
              <c:numCache>
                <c:formatCode>0%</c:formatCode>
                <c:ptCount val="4"/>
                <c:pt idx="1">
                  <c:v>0.17823187967727799</c:v>
                </c:pt>
                <c:pt idx="2">
                  <c:v>0.29288288516117489</c:v>
                </c:pt>
              </c:numCache>
            </c:numRef>
          </c:val>
          <c:smooth val="0"/>
          <c:extLst>
            <c:ext xmlns:c16="http://schemas.microsoft.com/office/drawing/2014/chart" uri="{C3380CC4-5D6E-409C-BE32-E72D297353CC}">
              <c16:uniqueId val="{00000001-111C-42D1-96F1-124EBF44F8C1}"/>
            </c:ext>
          </c:extLst>
        </c:ser>
        <c:ser>
          <c:idx val="2"/>
          <c:order val="2"/>
          <c:tx>
            <c:strRef>
              <c:f>'Finding 4'!$D$4:$D$5</c:f>
              <c:strCache>
                <c:ptCount val="1"/>
                <c:pt idx="0">
                  <c:v>Online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4'!$A$6:$A$10</c:f>
              <c:strCache>
                <c:ptCount val="4"/>
                <c:pt idx="0">
                  <c:v>Bank Transfer</c:v>
                </c:pt>
                <c:pt idx="1">
                  <c:v>Cash</c:v>
                </c:pt>
                <c:pt idx="2">
                  <c:v>Credit Card</c:v>
                </c:pt>
                <c:pt idx="3">
                  <c:v>PayPal</c:v>
                </c:pt>
              </c:strCache>
            </c:strRef>
          </c:cat>
          <c:val>
            <c:numRef>
              <c:f>'Finding 4'!$D$6:$D$10</c:f>
              <c:numCache>
                <c:formatCode>0%</c:formatCode>
                <c:ptCount val="4"/>
                <c:pt idx="0">
                  <c:v>9.9398261850029812E-2</c:v>
                </c:pt>
                <c:pt idx="1">
                  <c:v>0.29592708260852069</c:v>
                </c:pt>
                <c:pt idx="2">
                  <c:v>0.2244966571108723</c:v>
                </c:pt>
                <c:pt idx="3">
                  <c:v>0.23002254244909717</c:v>
                </c:pt>
              </c:numCache>
            </c:numRef>
          </c:val>
          <c:smooth val="0"/>
          <c:extLst>
            <c:ext xmlns:c16="http://schemas.microsoft.com/office/drawing/2014/chart" uri="{C3380CC4-5D6E-409C-BE32-E72D297353CC}">
              <c16:uniqueId val="{00000002-111C-42D1-96F1-124EBF44F8C1}"/>
            </c:ext>
          </c:extLst>
        </c:ser>
        <c:ser>
          <c:idx val="3"/>
          <c:order val="3"/>
          <c:tx>
            <c:strRef>
              <c:f>'Finding 4'!$E$4:$E$5</c:f>
              <c:strCache>
                <c:ptCount val="1"/>
                <c:pt idx="0">
                  <c:v>Phone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'Finding 4'!$A$6:$A$10</c:f>
              <c:strCache>
                <c:ptCount val="4"/>
                <c:pt idx="0">
                  <c:v>Bank Transfer</c:v>
                </c:pt>
                <c:pt idx="1">
                  <c:v>Cash</c:v>
                </c:pt>
                <c:pt idx="2">
                  <c:v>Credit Card</c:v>
                </c:pt>
                <c:pt idx="3">
                  <c:v>PayPal</c:v>
                </c:pt>
              </c:strCache>
            </c:strRef>
          </c:cat>
          <c:val>
            <c:numRef>
              <c:f>'Finding 4'!$E$6:$E$10</c:f>
              <c:numCache>
                <c:formatCode>0%</c:formatCode>
                <c:ptCount val="4"/>
                <c:pt idx="2">
                  <c:v>0.20758045581937271</c:v>
                </c:pt>
              </c:numCache>
            </c:numRef>
          </c:val>
          <c:smooth val="0"/>
          <c:extLst>
            <c:ext xmlns:c16="http://schemas.microsoft.com/office/drawing/2014/chart" uri="{C3380CC4-5D6E-409C-BE32-E72D297353CC}">
              <c16:uniqueId val="{00000000-7447-4473-9295-5C262B16F6DE}"/>
            </c:ext>
          </c:extLst>
        </c:ser>
        <c:dLbls>
          <c:showLegendKey val="0"/>
          <c:showVal val="0"/>
          <c:showCatName val="0"/>
          <c:showSerName val="0"/>
          <c:showPercent val="0"/>
          <c:showBubbleSize val="0"/>
        </c:dLbls>
        <c:marker val="1"/>
        <c:smooth val="0"/>
        <c:axId val="572527056"/>
        <c:axId val="572515056"/>
      </c:lineChart>
      <c:catAx>
        <c:axId val="572527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Payment</a:t>
                </a:r>
                <a:r>
                  <a:rPr lang="en-US" b="1" baseline="0"/>
                  <a:t> Method </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15056"/>
        <c:crosses val="autoZero"/>
        <c:auto val="1"/>
        <c:lblAlgn val="ctr"/>
        <c:lblOffset val="100"/>
        <c:noMultiLvlLbl val="0"/>
      </c:catAx>
      <c:valAx>
        <c:axId val="57251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r>
                  <a:rPr lang="en-US" b="1" baseline="0"/>
                  <a:t> channel percentages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1!PivotTable1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Avg.DR &amp; Avg.PM by Customer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9781277340332"/>
          <c:y val="0.43645450568678917"/>
          <c:w val="0.79444663167104113"/>
          <c:h val="0.37751385243511226"/>
        </c:manualLayout>
      </c:layout>
      <c:barChart>
        <c:barDir val="bar"/>
        <c:grouping val="percentStacked"/>
        <c:varyColors val="0"/>
        <c:ser>
          <c:idx val="0"/>
          <c:order val="0"/>
          <c:tx>
            <c:strRef>
              <c:f>'Finding 1'!$B$4</c:f>
              <c:strCache>
                <c:ptCount val="1"/>
                <c:pt idx="0">
                  <c:v>Average of Discount_Rate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1'!$A$5:$A$8</c:f>
              <c:strCache>
                <c:ptCount val="3"/>
                <c:pt idx="0">
                  <c:v>Business</c:v>
                </c:pt>
                <c:pt idx="1">
                  <c:v>Individual</c:v>
                </c:pt>
                <c:pt idx="2">
                  <c:v>Wholesale</c:v>
                </c:pt>
              </c:strCache>
            </c:strRef>
          </c:cat>
          <c:val>
            <c:numRef>
              <c:f>'Finding 1'!$B$5:$B$8</c:f>
              <c:numCache>
                <c:formatCode>0%</c:formatCode>
                <c:ptCount val="3"/>
                <c:pt idx="0">
                  <c:v>7.9668873328878051E-2</c:v>
                </c:pt>
                <c:pt idx="1">
                  <c:v>0.11271329561813621</c:v>
                </c:pt>
                <c:pt idx="2">
                  <c:v>0.11287966844364068</c:v>
                </c:pt>
              </c:numCache>
            </c:numRef>
          </c:val>
          <c:extLst>
            <c:ext xmlns:c16="http://schemas.microsoft.com/office/drawing/2014/chart" uri="{C3380CC4-5D6E-409C-BE32-E72D297353CC}">
              <c16:uniqueId val="{00000000-ABED-46A0-8791-93C2728302A6}"/>
            </c:ext>
          </c:extLst>
        </c:ser>
        <c:ser>
          <c:idx val="1"/>
          <c:order val="1"/>
          <c:tx>
            <c:strRef>
              <c:f>'Finding 1'!$C$4</c:f>
              <c:strCache>
                <c:ptCount val="1"/>
                <c:pt idx="0">
                  <c:v>Average of Profit_Margin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1'!$A$5:$A$8</c:f>
              <c:strCache>
                <c:ptCount val="3"/>
                <c:pt idx="0">
                  <c:v>Business</c:v>
                </c:pt>
                <c:pt idx="1">
                  <c:v>Individual</c:v>
                </c:pt>
                <c:pt idx="2">
                  <c:v>Wholesale</c:v>
                </c:pt>
              </c:strCache>
            </c:strRef>
          </c:cat>
          <c:val>
            <c:numRef>
              <c:f>'Finding 1'!$C$5:$C$8</c:f>
              <c:numCache>
                <c:formatCode>0%</c:formatCode>
                <c:ptCount val="3"/>
                <c:pt idx="0">
                  <c:v>0.19040789637794417</c:v>
                </c:pt>
                <c:pt idx="1">
                  <c:v>0.15323040111612937</c:v>
                </c:pt>
                <c:pt idx="2">
                  <c:v>0.25287745934636646</c:v>
                </c:pt>
              </c:numCache>
            </c:numRef>
          </c:val>
          <c:extLst>
            <c:ext xmlns:c16="http://schemas.microsoft.com/office/drawing/2014/chart" uri="{C3380CC4-5D6E-409C-BE32-E72D297353CC}">
              <c16:uniqueId val="{00000001-ABED-46A0-8791-93C2728302A6}"/>
            </c:ext>
          </c:extLst>
        </c:ser>
        <c:dLbls>
          <c:dLblPos val="ctr"/>
          <c:showLegendKey val="0"/>
          <c:showVal val="1"/>
          <c:showCatName val="0"/>
          <c:showSerName val="0"/>
          <c:showPercent val="0"/>
          <c:showBubbleSize val="0"/>
        </c:dLbls>
        <c:gapWidth val="150"/>
        <c:overlap val="100"/>
        <c:axId val="572520816"/>
        <c:axId val="572517456"/>
      </c:barChart>
      <c:catAx>
        <c:axId val="5725208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Segment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2517456"/>
        <c:crosses val="autoZero"/>
        <c:auto val="1"/>
        <c:lblAlgn val="ctr"/>
        <c:lblOffset val="100"/>
        <c:noMultiLvlLbl val="0"/>
      </c:catAx>
      <c:valAx>
        <c:axId val="57251745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Percentages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72520816"/>
        <c:crosses val="autoZero"/>
        <c:crossBetween val="between"/>
      </c:valAx>
      <c:spPr>
        <a:noFill/>
        <a:ln>
          <a:noFill/>
        </a:ln>
        <a:effectLst/>
      </c:spPr>
    </c:plotArea>
    <c:legend>
      <c:legendPos val="t"/>
      <c:layout>
        <c:manualLayout>
          <c:xMode val="edge"/>
          <c:yMode val="edge"/>
          <c:x val="0.15489326334208223"/>
          <c:y val="0.1892107757363663"/>
          <c:w val="0.39887206502879563"/>
          <c:h val="0.1110050155713756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2!PivotTable6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and QS by customer sagemnt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2'!$F$3</c:f>
              <c:strCache>
                <c:ptCount val="1"/>
                <c:pt idx="0">
                  <c:v>Average of Sale_Amount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'Finding 2'!$E$4:$E$34</c:f>
              <c:multiLvlStrCache>
                <c:ptCount val="21"/>
                <c:lvl>
                  <c:pt idx="0">
                    <c:v>Business</c:v>
                  </c:pt>
                  <c:pt idx="1">
                    <c:v>Individual</c:v>
                  </c:pt>
                  <c:pt idx="2">
                    <c:v>Wholesale</c:v>
                  </c:pt>
                  <c:pt idx="3">
                    <c:v>Business</c:v>
                  </c:pt>
                  <c:pt idx="4">
                    <c:v>Wholesale</c:v>
                  </c:pt>
                  <c:pt idx="5">
                    <c:v>Individual</c:v>
                  </c:pt>
                  <c:pt idx="6">
                    <c:v>Wholesale</c:v>
                  </c:pt>
                  <c:pt idx="7">
                    <c:v>Business</c:v>
                  </c:pt>
                  <c:pt idx="8">
                    <c:v>Individual</c:v>
                  </c:pt>
                  <c:pt idx="9">
                    <c:v>Wholesale</c:v>
                  </c:pt>
                  <c:pt idx="10">
                    <c:v>Business</c:v>
                  </c:pt>
                  <c:pt idx="11">
                    <c:v>Individual</c:v>
                  </c:pt>
                  <c:pt idx="12">
                    <c:v>Wholesale</c:v>
                  </c:pt>
                  <c:pt idx="13">
                    <c:v>Individual</c:v>
                  </c:pt>
                  <c:pt idx="14">
                    <c:v>Wholesale</c:v>
                  </c:pt>
                  <c:pt idx="15">
                    <c:v>Wholesale</c:v>
                  </c:pt>
                  <c:pt idx="16">
                    <c:v>Business</c:v>
                  </c:pt>
                  <c:pt idx="17">
                    <c:v>Individual</c:v>
                  </c:pt>
                  <c:pt idx="18">
                    <c:v>Wholesale</c:v>
                  </c:pt>
                  <c:pt idx="19">
                    <c:v>Business</c:v>
                  </c:pt>
                  <c:pt idx="20">
                    <c:v>Wholesale</c:v>
                  </c:pt>
                </c:lvl>
                <c:lvl>
                  <c:pt idx="0">
                    <c:v>Chicago</c:v>
                  </c:pt>
                  <c:pt idx="3">
                    <c:v>Dallas</c:v>
                  </c:pt>
                  <c:pt idx="5">
                    <c:v>Houston</c:v>
                  </c:pt>
                  <c:pt idx="7">
                    <c:v>Los Angeles</c:v>
                  </c:pt>
                  <c:pt idx="10">
                    <c:v>Philadelphia</c:v>
                  </c:pt>
                  <c:pt idx="13">
                    <c:v>Phoenix</c:v>
                  </c:pt>
                  <c:pt idx="15">
                    <c:v>San Antonio</c:v>
                  </c:pt>
                  <c:pt idx="16">
                    <c:v>San Diego</c:v>
                  </c:pt>
                  <c:pt idx="19">
                    <c:v>San Jose</c:v>
                  </c:pt>
                </c:lvl>
              </c:multiLvlStrCache>
            </c:multiLvlStrRef>
          </c:cat>
          <c:val>
            <c:numRef>
              <c:f>'Finding 2'!$F$4:$F$34</c:f>
              <c:numCache>
                <c:formatCode>0.00</c:formatCode>
                <c:ptCount val="21"/>
                <c:pt idx="0">
                  <c:v>288.45781420882003</c:v>
                </c:pt>
                <c:pt idx="1">
                  <c:v>234.36279022031391</c:v>
                </c:pt>
                <c:pt idx="2">
                  <c:v>435.83875562431052</c:v>
                </c:pt>
                <c:pt idx="3">
                  <c:v>602.65348662267127</c:v>
                </c:pt>
                <c:pt idx="4">
                  <c:v>664.50898242063784</c:v>
                </c:pt>
                <c:pt idx="5">
                  <c:v>552.21105443597787</c:v>
                </c:pt>
                <c:pt idx="6">
                  <c:v>117.3439510684404</c:v>
                </c:pt>
                <c:pt idx="7">
                  <c:v>522.18451794197324</c:v>
                </c:pt>
                <c:pt idx="8">
                  <c:v>438.15752482975711</c:v>
                </c:pt>
                <c:pt idx="9">
                  <c:v>260.75867518386588</c:v>
                </c:pt>
                <c:pt idx="10">
                  <c:v>414.72852520394275</c:v>
                </c:pt>
                <c:pt idx="11">
                  <c:v>407.31646143750748</c:v>
                </c:pt>
                <c:pt idx="12">
                  <c:v>647.69331599908207</c:v>
                </c:pt>
                <c:pt idx="13">
                  <c:v>509.05127288469509</c:v>
                </c:pt>
                <c:pt idx="14">
                  <c:v>399.89395556567797</c:v>
                </c:pt>
                <c:pt idx="15">
                  <c:v>387.54249415180539</c:v>
                </c:pt>
                <c:pt idx="16">
                  <c:v>387.73218334633771</c:v>
                </c:pt>
                <c:pt idx="17">
                  <c:v>683.08042354041481</c:v>
                </c:pt>
                <c:pt idx="18">
                  <c:v>629.53770762013846</c:v>
                </c:pt>
                <c:pt idx="19">
                  <c:v>333.64501531848003</c:v>
                </c:pt>
                <c:pt idx="20">
                  <c:v>508.94968360196481</c:v>
                </c:pt>
              </c:numCache>
            </c:numRef>
          </c:val>
          <c:extLst>
            <c:ext xmlns:c16="http://schemas.microsoft.com/office/drawing/2014/chart" uri="{C3380CC4-5D6E-409C-BE32-E72D297353CC}">
              <c16:uniqueId val="{00000000-D570-4510-987F-FCFC6FA64B89}"/>
            </c:ext>
          </c:extLst>
        </c:ser>
        <c:dLbls>
          <c:showLegendKey val="0"/>
          <c:showVal val="0"/>
          <c:showCatName val="0"/>
          <c:showSerName val="0"/>
          <c:showPercent val="0"/>
          <c:showBubbleSize val="0"/>
        </c:dLbls>
        <c:gapWidth val="150"/>
        <c:axId val="484224016"/>
        <c:axId val="484220656"/>
      </c:barChart>
      <c:lineChart>
        <c:grouping val="standard"/>
        <c:varyColors val="0"/>
        <c:ser>
          <c:idx val="1"/>
          <c:order val="1"/>
          <c:tx>
            <c:strRef>
              <c:f>'Finding 2'!$G$3</c:f>
              <c:strCache>
                <c:ptCount val="1"/>
                <c:pt idx="0">
                  <c:v>Average of Quantity_Sold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'Finding 2'!$E$4:$E$34</c:f>
              <c:multiLvlStrCache>
                <c:ptCount val="21"/>
                <c:lvl>
                  <c:pt idx="0">
                    <c:v>Business</c:v>
                  </c:pt>
                  <c:pt idx="1">
                    <c:v>Individual</c:v>
                  </c:pt>
                  <c:pt idx="2">
                    <c:v>Wholesale</c:v>
                  </c:pt>
                  <c:pt idx="3">
                    <c:v>Business</c:v>
                  </c:pt>
                  <c:pt idx="4">
                    <c:v>Wholesale</c:v>
                  </c:pt>
                  <c:pt idx="5">
                    <c:v>Individual</c:v>
                  </c:pt>
                  <c:pt idx="6">
                    <c:v>Wholesale</c:v>
                  </c:pt>
                  <c:pt idx="7">
                    <c:v>Business</c:v>
                  </c:pt>
                  <c:pt idx="8">
                    <c:v>Individual</c:v>
                  </c:pt>
                  <c:pt idx="9">
                    <c:v>Wholesale</c:v>
                  </c:pt>
                  <c:pt idx="10">
                    <c:v>Business</c:v>
                  </c:pt>
                  <c:pt idx="11">
                    <c:v>Individual</c:v>
                  </c:pt>
                  <c:pt idx="12">
                    <c:v>Wholesale</c:v>
                  </c:pt>
                  <c:pt idx="13">
                    <c:v>Individual</c:v>
                  </c:pt>
                  <c:pt idx="14">
                    <c:v>Wholesale</c:v>
                  </c:pt>
                  <c:pt idx="15">
                    <c:v>Wholesale</c:v>
                  </c:pt>
                  <c:pt idx="16">
                    <c:v>Business</c:v>
                  </c:pt>
                  <c:pt idx="17">
                    <c:v>Individual</c:v>
                  </c:pt>
                  <c:pt idx="18">
                    <c:v>Wholesale</c:v>
                  </c:pt>
                  <c:pt idx="19">
                    <c:v>Business</c:v>
                  </c:pt>
                  <c:pt idx="20">
                    <c:v>Wholesale</c:v>
                  </c:pt>
                </c:lvl>
                <c:lvl>
                  <c:pt idx="0">
                    <c:v>Chicago</c:v>
                  </c:pt>
                  <c:pt idx="3">
                    <c:v>Dallas</c:v>
                  </c:pt>
                  <c:pt idx="5">
                    <c:v>Houston</c:v>
                  </c:pt>
                  <c:pt idx="7">
                    <c:v>Los Angeles</c:v>
                  </c:pt>
                  <c:pt idx="10">
                    <c:v>Philadelphia</c:v>
                  </c:pt>
                  <c:pt idx="13">
                    <c:v>Phoenix</c:v>
                  </c:pt>
                  <c:pt idx="15">
                    <c:v>San Antonio</c:v>
                  </c:pt>
                  <c:pt idx="16">
                    <c:v>San Diego</c:v>
                  </c:pt>
                  <c:pt idx="19">
                    <c:v>San Jose</c:v>
                  </c:pt>
                </c:lvl>
              </c:multiLvlStrCache>
            </c:multiLvlStrRef>
          </c:cat>
          <c:val>
            <c:numRef>
              <c:f>'Finding 2'!$G$4:$G$34</c:f>
              <c:numCache>
                <c:formatCode>0.00</c:formatCode>
                <c:ptCount val="21"/>
                <c:pt idx="0">
                  <c:v>59.471848612703631</c:v>
                </c:pt>
                <c:pt idx="1">
                  <c:v>66.27034434739339</c:v>
                </c:pt>
                <c:pt idx="2">
                  <c:v>62.125006287648603</c:v>
                </c:pt>
                <c:pt idx="3">
                  <c:v>19.703055506282709</c:v>
                </c:pt>
                <c:pt idx="4">
                  <c:v>31.611515315323938</c:v>
                </c:pt>
                <c:pt idx="5">
                  <c:v>53.074502118910559</c:v>
                </c:pt>
                <c:pt idx="6">
                  <c:v>99.264842249705723</c:v>
                </c:pt>
                <c:pt idx="7">
                  <c:v>93.809112516199576</c:v>
                </c:pt>
                <c:pt idx="8">
                  <c:v>59.476658418235751</c:v>
                </c:pt>
                <c:pt idx="9">
                  <c:v>33.586353632965789</c:v>
                </c:pt>
                <c:pt idx="10">
                  <c:v>58.034707974186517</c:v>
                </c:pt>
                <c:pt idx="11">
                  <c:v>11.624575694019169</c:v>
                </c:pt>
                <c:pt idx="12">
                  <c:v>54.549198692082591</c:v>
                </c:pt>
                <c:pt idx="13">
                  <c:v>44.945530912533485</c:v>
                </c:pt>
                <c:pt idx="14">
                  <c:v>66.676278212875204</c:v>
                </c:pt>
                <c:pt idx="15">
                  <c:v>56.030946846672251</c:v>
                </c:pt>
                <c:pt idx="16">
                  <c:v>44.645466129797619</c:v>
                </c:pt>
                <c:pt idx="17">
                  <c:v>59.464752491470897</c:v>
                </c:pt>
                <c:pt idx="18">
                  <c:v>43.145709669464608</c:v>
                </c:pt>
                <c:pt idx="19">
                  <c:v>37.940810475931912</c:v>
                </c:pt>
                <c:pt idx="20">
                  <c:v>41.075225525152533</c:v>
                </c:pt>
              </c:numCache>
            </c:numRef>
          </c:val>
          <c:smooth val="0"/>
          <c:extLst>
            <c:ext xmlns:c16="http://schemas.microsoft.com/office/drawing/2014/chart" uri="{C3380CC4-5D6E-409C-BE32-E72D297353CC}">
              <c16:uniqueId val="{00000001-D570-4510-987F-FCFC6FA64B89}"/>
            </c:ext>
          </c:extLst>
        </c:ser>
        <c:dLbls>
          <c:showLegendKey val="0"/>
          <c:showVal val="0"/>
          <c:showCatName val="0"/>
          <c:showSerName val="0"/>
          <c:showPercent val="0"/>
          <c:showBubbleSize val="0"/>
        </c:dLbls>
        <c:marker val="1"/>
        <c:smooth val="0"/>
        <c:axId val="1015901696"/>
        <c:axId val="1015900736"/>
      </c:lineChart>
      <c:catAx>
        <c:axId val="484224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City &amp; Customer Sgement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220656"/>
        <c:crosses val="autoZero"/>
        <c:auto val="1"/>
        <c:lblAlgn val="ctr"/>
        <c:lblOffset val="100"/>
        <c:noMultiLvlLbl val="0"/>
      </c:catAx>
      <c:valAx>
        <c:axId val="4842206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Values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4224016"/>
        <c:crosses val="autoZero"/>
        <c:crossBetween val="between"/>
      </c:valAx>
      <c:valAx>
        <c:axId val="101590073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901696"/>
        <c:crosses val="max"/>
        <c:crossBetween val="between"/>
      </c:valAx>
      <c:catAx>
        <c:axId val="1015901696"/>
        <c:scaling>
          <c:orientation val="minMax"/>
        </c:scaling>
        <c:delete val="1"/>
        <c:axPos val="b"/>
        <c:numFmt formatCode="General" sourceLinked="1"/>
        <c:majorTickMark val="none"/>
        <c:minorTickMark val="none"/>
        <c:tickLblPos val="nextTo"/>
        <c:crossAx val="10159007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3!PivotTable3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 Method Used </a:t>
            </a:r>
          </a:p>
        </c:rich>
      </c:tx>
      <c:layout>
        <c:manualLayout>
          <c:xMode val="edge"/>
          <c:yMode val="edge"/>
          <c:x val="0.30644444444444446"/>
          <c:y val="2.21274424030329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6515820939049284"/>
          <c:w val="0.90286351706036749"/>
          <c:h val="0.53587051618547676"/>
        </c:manualLayout>
      </c:layout>
      <c:barChart>
        <c:barDir val="bar"/>
        <c:grouping val="clustered"/>
        <c:varyColors val="0"/>
        <c:ser>
          <c:idx val="0"/>
          <c:order val="0"/>
          <c:tx>
            <c:strRef>
              <c:f>'Finding 3'!$B$4:$B$5</c:f>
              <c:strCache>
                <c:ptCount val="1"/>
                <c:pt idx="0">
                  <c:v>Catalog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3'!$A$6:$A$10</c:f>
              <c:strCache>
                <c:ptCount val="4"/>
                <c:pt idx="0">
                  <c:v>Bank Transfer</c:v>
                </c:pt>
                <c:pt idx="1">
                  <c:v>Cash</c:v>
                </c:pt>
                <c:pt idx="2">
                  <c:v>Credit Card</c:v>
                </c:pt>
                <c:pt idx="3">
                  <c:v>PayPal</c:v>
                </c:pt>
              </c:strCache>
            </c:strRef>
          </c:cat>
          <c:val>
            <c:numRef>
              <c:f>'Finding 3'!$B$6:$B$10</c:f>
              <c:numCache>
                <c:formatCode>General</c:formatCode>
                <c:ptCount val="4"/>
                <c:pt idx="0">
                  <c:v>3</c:v>
                </c:pt>
                <c:pt idx="2">
                  <c:v>2</c:v>
                </c:pt>
                <c:pt idx="3">
                  <c:v>2</c:v>
                </c:pt>
              </c:numCache>
            </c:numRef>
          </c:val>
          <c:extLst>
            <c:ext xmlns:c16="http://schemas.microsoft.com/office/drawing/2014/chart" uri="{C3380CC4-5D6E-409C-BE32-E72D297353CC}">
              <c16:uniqueId val="{00000000-059C-44F1-8323-D5A94FFFFF09}"/>
            </c:ext>
          </c:extLst>
        </c:ser>
        <c:ser>
          <c:idx val="1"/>
          <c:order val="1"/>
          <c:tx>
            <c:strRef>
              <c:f>'Finding 3'!$C$4:$C$5</c:f>
              <c:strCache>
                <c:ptCount val="1"/>
                <c:pt idx="0">
                  <c:v>In-store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3'!$A$6:$A$10</c:f>
              <c:strCache>
                <c:ptCount val="4"/>
                <c:pt idx="0">
                  <c:v>Bank Transfer</c:v>
                </c:pt>
                <c:pt idx="1">
                  <c:v>Cash</c:v>
                </c:pt>
                <c:pt idx="2">
                  <c:v>Credit Card</c:v>
                </c:pt>
                <c:pt idx="3">
                  <c:v>PayPal</c:v>
                </c:pt>
              </c:strCache>
            </c:strRef>
          </c:cat>
          <c:val>
            <c:numRef>
              <c:f>'Finding 3'!$C$6:$C$10</c:f>
              <c:numCache>
                <c:formatCode>General</c:formatCode>
                <c:ptCount val="4"/>
                <c:pt idx="0">
                  <c:v>2</c:v>
                </c:pt>
                <c:pt idx="1">
                  <c:v>2</c:v>
                </c:pt>
                <c:pt idx="2">
                  <c:v>1</c:v>
                </c:pt>
                <c:pt idx="3">
                  <c:v>2</c:v>
                </c:pt>
              </c:numCache>
            </c:numRef>
          </c:val>
          <c:extLst>
            <c:ext xmlns:c16="http://schemas.microsoft.com/office/drawing/2014/chart" uri="{C3380CC4-5D6E-409C-BE32-E72D297353CC}">
              <c16:uniqueId val="{00000001-059C-44F1-8323-D5A94FFFFF09}"/>
            </c:ext>
          </c:extLst>
        </c:ser>
        <c:ser>
          <c:idx val="2"/>
          <c:order val="2"/>
          <c:tx>
            <c:strRef>
              <c:f>'Finding 3'!$D$4:$D$5</c:f>
              <c:strCache>
                <c:ptCount val="1"/>
                <c:pt idx="0">
                  <c:v>Online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3'!$A$6:$A$10</c:f>
              <c:strCache>
                <c:ptCount val="4"/>
                <c:pt idx="0">
                  <c:v>Bank Transfer</c:v>
                </c:pt>
                <c:pt idx="1">
                  <c:v>Cash</c:v>
                </c:pt>
                <c:pt idx="2">
                  <c:v>Credit Card</c:v>
                </c:pt>
                <c:pt idx="3">
                  <c:v>PayPal</c:v>
                </c:pt>
              </c:strCache>
            </c:strRef>
          </c:cat>
          <c:val>
            <c:numRef>
              <c:f>'Finding 3'!$D$6:$D$10</c:f>
              <c:numCache>
                <c:formatCode>General</c:formatCode>
                <c:ptCount val="4"/>
                <c:pt idx="0">
                  <c:v>2</c:v>
                </c:pt>
                <c:pt idx="1">
                  <c:v>3</c:v>
                </c:pt>
                <c:pt idx="2">
                  <c:v>3</c:v>
                </c:pt>
                <c:pt idx="3">
                  <c:v>2</c:v>
                </c:pt>
              </c:numCache>
            </c:numRef>
          </c:val>
          <c:extLst>
            <c:ext xmlns:c16="http://schemas.microsoft.com/office/drawing/2014/chart" uri="{C3380CC4-5D6E-409C-BE32-E72D297353CC}">
              <c16:uniqueId val="{00000002-059C-44F1-8323-D5A94FFFFF09}"/>
            </c:ext>
          </c:extLst>
        </c:ser>
        <c:ser>
          <c:idx val="3"/>
          <c:order val="3"/>
          <c:tx>
            <c:strRef>
              <c:f>'Finding 3'!$E$4:$E$5</c:f>
              <c:strCache>
                <c:ptCount val="1"/>
                <c:pt idx="0">
                  <c:v>Phone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'Finding 3'!$A$6:$A$10</c:f>
              <c:strCache>
                <c:ptCount val="4"/>
                <c:pt idx="0">
                  <c:v>Bank Transfer</c:v>
                </c:pt>
                <c:pt idx="1">
                  <c:v>Cash</c:v>
                </c:pt>
                <c:pt idx="2">
                  <c:v>Credit Card</c:v>
                </c:pt>
                <c:pt idx="3">
                  <c:v>PayPal</c:v>
                </c:pt>
              </c:strCache>
            </c:strRef>
          </c:cat>
          <c:val>
            <c:numRef>
              <c:f>'Finding 3'!$E$6:$E$10</c:f>
              <c:numCache>
                <c:formatCode>General</c:formatCode>
                <c:ptCount val="4"/>
                <c:pt idx="1">
                  <c:v>2</c:v>
                </c:pt>
                <c:pt idx="2">
                  <c:v>4</c:v>
                </c:pt>
                <c:pt idx="3">
                  <c:v>1</c:v>
                </c:pt>
              </c:numCache>
            </c:numRef>
          </c:val>
          <c:extLst>
            <c:ext xmlns:c16="http://schemas.microsoft.com/office/drawing/2014/chart" uri="{C3380CC4-5D6E-409C-BE32-E72D297353CC}">
              <c16:uniqueId val="{00000003-059C-44F1-8323-D5A94FFFFF09}"/>
            </c:ext>
          </c:extLst>
        </c:ser>
        <c:dLbls>
          <c:dLblPos val="inEnd"/>
          <c:showLegendKey val="0"/>
          <c:showVal val="1"/>
          <c:showCatName val="0"/>
          <c:showSerName val="0"/>
          <c:showPercent val="0"/>
          <c:showBubbleSize val="0"/>
        </c:dLbls>
        <c:gapWidth val="65"/>
        <c:axId val="587335520"/>
        <c:axId val="587328320"/>
      </c:barChart>
      <c:catAx>
        <c:axId val="5873355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7328320"/>
        <c:crosses val="autoZero"/>
        <c:auto val="1"/>
        <c:lblAlgn val="ctr"/>
        <c:lblOffset val="100"/>
        <c:noMultiLvlLbl val="0"/>
      </c:catAx>
      <c:valAx>
        <c:axId val="58732832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7335520"/>
        <c:crosses val="autoZero"/>
        <c:crossBetween val="between"/>
      </c:valAx>
      <c:spPr>
        <a:noFill/>
        <a:ln>
          <a:noFill/>
        </a:ln>
        <a:effectLst/>
      </c:spPr>
    </c:plotArea>
    <c:legend>
      <c:legendPos val="t"/>
      <c:layout>
        <c:manualLayout>
          <c:xMode val="edge"/>
          <c:yMode val="edge"/>
          <c:x val="0.26436679790026246"/>
          <c:y val="0.11513670166229219"/>
          <c:w val="0.34417208375268882"/>
          <c:h val="0.149813427649969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project.xlsx]Finding 4!PivotTable4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Margin by Each Payment Method </a:t>
            </a:r>
          </a:p>
        </c:rich>
      </c:tx>
      <c:layout>
        <c:manualLayout>
          <c:xMode val="edge"/>
          <c:yMode val="edge"/>
          <c:x val="0.32627077865266846"/>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5892388451443"/>
          <c:y val="0.1892107757363663"/>
          <c:w val="0.61566885389326331"/>
          <c:h val="0.51364647127442398"/>
        </c:manualLayout>
      </c:layout>
      <c:lineChart>
        <c:grouping val="percentStacked"/>
        <c:varyColors val="0"/>
        <c:ser>
          <c:idx val="0"/>
          <c:order val="0"/>
          <c:tx>
            <c:strRef>
              <c:f>'Finding 4'!$B$4:$B$5</c:f>
              <c:strCache>
                <c:ptCount val="1"/>
                <c:pt idx="0">
                  <c:v>Catalog</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'Finding 4'!$A$6:$A$10</c:f>
              <c:strCache>
                <c:ptCount val="4"/>
                <c:pt idx="0">
                  <c:v>Bank Transfer</c:v>
                </c:pt>
                <c:pt idx="1">
                  <c:v>Cash</c:v>
                </c:pt>
                <c:pt idx="2">
                  <c:v>Credit Card</c:v>
                </c:pt>
                <c:pt idx="3">
                  <c:v>PayPal</c:v>
                </c:pt>
              </c:strCache>
            </c:strRef>
          </c:cat>
          <c:val>
            <c:numRef>
              <c:f>'Finding 4'!$B$6:$B$10</c:f>
              <c:numCache>
                <c:formatCode>0%</c:formatCode>
                <c:ptCount val="4"/>
                <c:pt idx="0">
                  <c:v>0.28835997024612903</c:v>
                </c:pt>
                <c:pt idx="2">
                  <c:v>0.26103702654334648</c:v>
                </c:pt>
              </c:numCache>
            </c:numRef>
          </c:val>
          <c:smooth val="0"/>
          <c:extLst>
            <c:ext xmlns:c16="http://schemas.microsoft.com/office/drawing/2014/chart" uri="{C3380CC4-5D6E-409C-BE32-E72D297353CC}">
              <c16:uniqueId val="{00000000-12B0-461E-858E-AAF8C37AAB8F}"/>
            </c:ext>
          </c:extLst>
        </c:ser>
        <c:ser>
          <c:idx val="1"/>
          <c:order val="1"/>
          <c:tx>
            <c:strRef>
              <c:f>'Finding 4'!$C$4:$C$5</c:f>
              <c:strCache>
                <c:ptCount val="1"/>
                <c:pt idx="0">
                  <c:v>In-store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'Finding 4'!$A$6:$A$10</c:f>
              <c:strCache>
                <c:ptCount val="4"/>
                <c:pt idx="0">
                  <c:v>Bank Transfer</c:v>
                </c:pt>
                <c:pt idx="1">
                  <c:v>Cash</c:v>
                </c:pt>
                <c:pt idx="2">
                  <c:v>Credit Card</c:v>
                </c:pt>
                <c:pt idx="3">
                  <c:v>PayPal</c:v>
                </c:pt>
              </c:strCache>
            </c:strRef>
          </c:cat>
          <c:val>
            <c:numRef>
              <c:f>'Finding 4'!$C$6:$C$10</c:f>
              <c:numCache>
                <c:formatCode>0%</c:formatCode>
                <c:ptCount val="4"/>
                <c:pt idx="1">
                  <c:v>0.17823187967727799</c:v>
                </c:pt>
                <c:pt idx="2">
                  <c:v>0.29288288516117489</c:v>
                </c:pt>
              </c:numCache>
            </c:numRef>
          </c:val>
          <c:smooth val="0"/>
          <c:extLst>
            <c:ext xmlns:c16="http://schemas.microsoft.com/office/drawing/2014/chart" uri="{C3380CC4-5D6E-409C-BE32-E72D297353CC}">
              <c16:uniqueId val="{00000001-12B0-461E-858E-AAF8C37AAB8F}"/>
            </c:ext>
          </c:extLst>
        </c:ser>
        <c:ser>
          <c:idx val="2"/>
          <c:order val="2"/>
          <c:tx>
            <c:strRef>
              <c:f>'Finding 4'!$D$4:$D$5</c:f>
              <c:strCache>
                <c:ptCount val="1"/>
                <c:pt idx="0">
                  <c:v>Online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'Finding 4'!$A$6:$A$10</c:f>
              <c:strCache>
                <c:ptCount val="4"/>
                <c:pt idx="0">
                  <c:v>Bank Transfer</c:v>
                </c:pt>
                <c:pt idx="1">
                  <c:v>Cash</c:v>
                </c:pt>
                <c:pt idx="2">
                  <c:v>Credit Card</c:v>
                </c:pt>
                <c:pt idx="3">
                  <c:v>PayPal</c:v>
                </c:pt>
              </c:strCache>
            </c:strRef>
          </c:cat>
          <c:val>
            <c:numRef>
              <c:f>'Finding 4'!$D$6:$D$10</c:f>
              <c:numCache>
                <c:formatCode>0%</c:formatCode>
                <c:ptCount val="4"/>
                <c:pt idx="0">
                  <c:v>9.9398261850029812E-2</c:v>
                </c:pt>
                <c:pt idx="1">
                  <c:v>0.29592708260852069</c:v>
                </c:pt>
                <c:pt idx="2">
                  <c:v>0.2244966571108723</c:v>
                </c:pt>
                <c:pt idx="3">
                  <c:v>0.23002254244909717</c:v>
                </c:pt>
              </c:numCache>
            </c:numRef>
          </c:val>
          <c:smooth val="0"/>
          <c:extLst>
            <c:ext xmlns:c16="http://schemas.microsoft.com/office/drawing/2014/chart" uri="{C3380CC4-5D6E-409C-BE32-E72D297353CC}">
              <c16:uniqueId val="{00000002-12B0-461E-858E-AAF8C37AAB8F}"/>
            </c:ext>
          </c:extLst>
        </c:ser>
        <c:ser>
          <c:idx val="3"/>
          <c:order val="3"/>
          <c:tx>
            <c:strRef>
              <c:f>'Finding 4'!$E$4:$E$5</c:f>
              <c:strCache>
                <c:ptCount val="1"/>
                <c:pt idx="0">
                  <c:v>Phone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'Finding 4'!$A$6:$A$10</c:f>
              <c:strCache>
                <c:ptCount val="4"/>
                <c:pt idx="0">
                  <c:v>Bank Transfer</c:v>
                </c:pt>
                <c:pt idx="1">
                  <c:v>Cash</c:v>
                </c:pt>
                <c:pt idx="2">
                  <c:v>Credit Card</c:v>
                </c:pt>
                <c:pt idx="3">
                  <c:v>PayPal</c:v>
                </c:pt>
              </c:strCache>
            </c:strRef>
          </c:cat>
          <c:val>
            <c:numRef>
              <c:f>'Finding 4'!$E$6:$E$10</c:f>
              <c:numCache>
                <c:formatCode>0%</c:formatCode>
                <c:ptCount val="4"/>
                <c:pt idx="2">
                  <c:v>0.20758045581937271</c:v>
                </c:pt>
              </c:numCache>
            </c:numRef>
          </c:val>
          <c:smooth val="0"/>
          <c:extLst>
            <c:ext xmlns:c16="http://schemas.microsoft.com/office/drawing/2014/chart" uri="{C3380CC4-5D6E-409C-BE32-E72D297353CC}">
              <c16:uniqueId val="{00000005-12B0-461E-858E-AAF8C37AAB8F}"/>
            </c:ext>
          </c:extLst>
        </c:ser>
        <c:dLbls>
          <c:dLblPos val="ctr"/>
          <c:showLegendKey val="0"/>
          <c:showVal val="1"/>
          <c:showCatName val="0"/>
          <c:showSerName val="0"/>
          <c:showPercent val="0"/>
          <c:showBubbleSize val="0"/>
        </c:dLbls>
        <c:marker val="1"/>
        <c:smooth val="0"/>
        <c:axId val="572527056"/>
        <c:axId val="572515056"/>
      </c:lineChart>
      <c:catAx>
        <c:axId val="57252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Payment Method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515056"/>
        <c:crosses val="autoZero"/>
        <c:auto val="1"/>
        <c:lblAlgn val="ctr"/>
        <c:lblOffset val="100"/>
        <c:noMultiLvlLbl val="0"/>
      </c:catAx>
      <c:valAx>
        <c:axId val="572515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channel percentages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252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104775</xdr:colOff>
      <xdr:row>1</xdr:row>
      <xdr:rowOff>166687</xdr:rowOff>
    </xdr:from>
    <xdr:to>
      <xdr:col>17</xdr:col>
      <xdr:colOff>85725</xdr:colOff>
      <xdr:row>16</xdr:row>
      <xdr:rowOff>52387</xdr:rowOff>
    </xdr:to>
    <xdr:graphicFrame macro="">
      <xdr:nvGraphicFramePr>
        <xdr:cNvPr id="2" name="Chart 1">
          <a:extLst>
            <a:ext uri="{FF2B5EF4-FFF2-40B4-BE49-F238E27FC236}">
              <a16:creationId xmlns:a16="http://schemas.microsoft.com/office/drawing/2014/main" id="{4046285C-CF05-0801-A8C4-11E635F36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2</xdr:row>
      <xdr:rowOff>9526</xdr:rowOff>
    </xdr:from>
    <xdr:to>
      <xdr:col>20</xdr:col>
      <xdr:colOff>400050</xdr:colOff>
      <xdr:row>22</xdr:row>
      <xdr:rowOff>152400</xdr:rowOff>
    </xdr:to>
    <xdr:graphicFrame macro="">
      <xdr:nvGraphicFramePr>
        <xdr:cNvPr id="3" name="Chart 2">
          <a:extLst>
            <a:ext uri="{FF2B5EF4-FFF2-40B4-BE49-F238E27FC236}">
              <a16:creationId xmlns:a16="http://schemas.microsoft.com/office/drawing/2014/main" id="{D4E97B70-7186-5BD4-5910-AB11023CA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85724</xdr:colOff>
      <xdr:row>4</xdr:row>
      <xdr:rowOff>4762</xdr:rowOff>
    </xdr:from>
    <xdr:to>
      <xdr:col>17</xdr:col>
      <xdr:colOff>323849</xdr:colOff>
      <xdr:row>18</xdr:row>
      <xdr:rowOff>0</xdr:rowOff>
    </xdr:to>
    <xdr:graphicFrame macro="">
      <xdr:nvGraphicFramePr>
        <xdr:cNvPr id="2" name="Chart 1">
          <a:extLst>
            <a:ext uri="{FF2B5EF4-FFF2-40B4-BE49-F238E27FC236}">
              <a16:creationId xmlns:a16="http://schemas.microsoft.com/office/drawing/2014/main" id="{70CA18AC-6F08-7CC4-2AED-D3E743D6F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295274</xdr:colOff>
      <xdr:row>4</xdr:row>
      <xdr:rowOff>61912</xdr:rowOff>
    </xdr:from>
    <xdr:to>
      <xdr:col>15</xdr:col>
      <xdr:colOff>590549</xdr:colOff>
      <xdr:row>19</xdr:row>
      <xdr:rowOff>152400</xdr:rowOff>
    </xdr:to>
    <xdr:graphicFrame macro="">
      <xdr:nvGraphicFramePr>
        <xdr:cNvPr id="2" name="Chart 1">
          <a:extLst>
            <a:ext uri="{FF2B5EF4-FFF2-40B4-BE49-F238E27FC236}">
              <a16:creationId xmlns:a16="http://schemas.microsoft.com/office/drawing/2014/main" id="{44A4EC53-6188-EA9D-437C-AEDD26D48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179717</xdr:rowOff>
    </xdr:from>
    <xdr:to>
      <xdr:col>13</xdr:col>
      <xdr:colOff>15362</xdr:colOff>
      <xdr:row>20</xdr:row>
      <xdr:rowOff>195079</xdr:rowOff>
    </xdr:to>
    <xdr:graphicFrame macro="">
      <xdr:nvGraphicFramePr>
        <xdr:cNvPr id="2" name="Chart 1">
          <a:extLst>
            <a:ext uri="{FF2B5EF4-FFF2-40B4-BE49-F238E27FC236}">
              <a16:creationId xmlns:a16="http://schemas.microsoft.com/office/drawing/2014/main" id="{A176411A-6E80-45B9-B8D1-583CBF89B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25</xdr:col>
      <xdr:colOff>599153</xdr:colOff>
      <xdr:row>20</xdr:row>
      <xdr:rowOff>168992</xdr:rowOff>
    </xdr:to>
    <xdr:graphicFrame macro="">
      <xdr:nvGraphicFramePr>
        <xdr:cNvPr id="3" name="Chart 2">
          <a:extLst>
            <a:ext uri="{FF2B5EF4-FFF2-40B4-BE49-F238E27FC236}">
              <a16:creationId xmlns:a16="http://schemas.microsoft.com/office/drawing/2014/main" id="{21EC8070-09F1-4E11-B239-341BFEBAF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13</xdr:col>
      <xdr:colOff>0</xdr:colOff>
      <xdr:row>33</xdr:row>
      <xdr:rowOff>143774</xdr:rowOff>
    </xdr:to>
    <xdr:graphicFrame macro="">
      <xdr:nvGraphicFramePr>
        <xdr:cNvPr id="4" name="Chart 3">
          <a:extLst>
            <a:ext uri="{FF2B5EF4-FFF2-40B4-BE49-F238E27FC236}">
              <a16:creationId xmlns:a16="http://schemas.microsoft.com/office/drawing/2014/main" id="{67595541-F4E3-4079-9A08-CAE1F9C3D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38601</xdr:colOff>
      <xdr:row>3</xdr:row>
      <xdr:rowOff>7688</xdr:rowOff>
    </xdr:from>
    <xdr:to>
      <xdr:col>36</xdr:col>
      <xdr:colOff>568158</xdr:colOff>
      <xdr:row>13</xdr:row>
      <xdr:rowOff>0</xdr:rowOff>
    </xdr:to>
    <mc:AlternateContent xmlns:mc="http://schemas.openxmlformats.org/markup-compatibility/2006" xmlns:a14="http://schemas.microsoft.com/office/drawing/2010/main">
      <mc:Choice Requires="a14">
        <xdr:graphicFrame macro="">
          <xdr:nvGraphicFramePr>
            <xdr:cNvPr id="6" name="Product_Category">
              <a:extLst>
                <a:ext uri="{FF2B5EF4-FFF2-40B4-BE49-F238E27FC236}">
                  <a16:creationId xmlns:a16="http://schemas.microsoft.com/office/drawing/2014/main" id="{49B2B264-7611-1677-3382-2468DBB9106C}"/>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5830775" y="587471"/>
              <a:ext cx="6021508" cy="186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36166</xdr:colOff>
      <xdr:row>12</xdr:row>
      <xdr:rowOff>139978</xdr:rowOff>
    </xdr:from>
    <xdr:to>
      <xdr:col>36</xdr:col>
      <xdr:colOff>584869</xdr:colOff>
      <xdr:row>20</xdr:row>
      <xdr:rowOff>133684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7E7FDC6-B20C-9F83-B06E-B163C488D5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828340" y="2459108"/>
              <a:ext cx="6037747" cy="1544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52730</xdr:colOff>
      <xdr:row>20</xdr:row>
      <xdr:rowOff>151850</xdr:rowOff>
    </xdr:from>
    <xdr:to>
      <xdr:col>36</xdr:col>
      <xdr:colOff>601578</xdr:colOff>
      <xdr:row>26</xdr:row>
      <xdr:rowOff>133685</xdr:rowOff>
    </xdr:to>
    <mc:AlternateContent xmlns:mc="http://schemas.openxmlformats.org/markup-compatibility/2006" xmlns:a14="http://schemas.microsoft.com/office/drawing/2010/main">
      <mc:Choice Requires="a14">
        <xdr:graphicFrame macro="">
          <xdr:nvGraphicFramePr>
            <xdr:cNvPr id="8" name="Customer_Segment">
              <a:extLst>
                <a:ext uri="{FF2B5EF4-FFF2-40B4-BE49-F238E27FC236}">
                  <a16:creationId xmlns:a16="http://schemas.microsoft.com/office/drawing/2014/main" id="{83EF7D17-025B-88E2-5DAB-4C1D567432B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5844905" y="4017066"/>
              <a:ext cx="6007378" cy="1187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20</xdr:row>
      <xdr:rowOff>179717</xdr:rowOff>
    </xdr:from>
    <xdr:to>
      <xdr:col>26</xdr:col>
      <xdr:colOff>0</xdr:colOff>
      <xdr:row>33</xdr:row>
      <xdr:rowOff>165652</xdr:rowOff>
    </xdr:to>
    <xdr:graphicFrame macro="">
      <xdr:nvGraphicFramePr>
        <xdr:cNvPr id="9" name="Chart 8">
          <a:extLst>
            <a:ext uri="{FF2B5EF4-FFF2-40B4-BE49-F238E27FC236}">
              <a16:creationId xmlns:a16="http://schemas.microsoft.com/office/drawing/2014/main" id="{70B106D2-B3A7-4FF7-B590-A4484290A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80340</xdr:colOff>
      <xdr:row>27</xdr:row>
      <xdr:rowOff>32303</xdr:rowOff>
    </xdr:from>
    <xdr:to>
      <xdr:col>36</xdr:col>
      <xdr:colOff>584868</xdr:colOff>
      <xdr:row>38</xdr:row>
      <xdr:rowOff>50132</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85907638-4992-A5E3-5BA4-4E6F07AD148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872515" y="5250345"/>
              <a:ext cx="599357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actice_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ractice_Pivot_data_p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practice_Pivot_data_p1.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1.773208333332" createdVersion="8" refreshedVersion="8" minRefreshableVersion="3" recordCount="100" xr:uid="{599404FF-3EBF-422B-AD04-67E928B732B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3302304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2.835308564812" createdVersion="8" refreshedVersion="8" minRefreshableVersion="3" recordCount="100" xr:uid="{555EC021-A58E-4CA4-B664-774F98E95401}">
  <cacheSource type="worksheet">
    <worksheetSource ref="A1:L101" sheet="Data" r:id="rId2"/>
  </cacheSource>
  <cacheFields count="12">
    <cacheField name="Product_Category" numFmtId="0">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3119208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1.773208333332" createdVersion="8" refreshedVersion="8" minRefreshableVersion="3" recordCount="100" xr:uid="{F203574A-C880-4710-84C1-7EB5ACDEDA14}">
  <cacheSource type="worksheet">
    <worksheetSource ref="A1:L101" sheet="Data" r:id="rId2"/>
  </cacheSource>
  <cacheFields count="12">
    <cacheField name="Product_Category" numFmtId="0">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ount="100">
        <n v="599.34283060224652"/>
        <n v="472.34713976576307"/>
        <n v="629.53770762013846"/>
        <n v="804.60597128160509"/>
        <n v="453.16932505533282"/>
        <n v="453.17260861016388"/>
        <n v="815.84256310147828"/>
        <n v="653.48694583058182"/>
        <n v="406.10512281300959"/>
        <n v="608.51200871719288"/>
        <n v="407.31646143750748"/>
        <n v="406.85404928594858"/>
        <n v="548.39245431320683"/>
        <n v="117.3439510684404"/>
        <n v="155.01643349739351"/>
        <n v="387.54249415180539"/>
        <n v="297.43377593311533"/>
        <n v="562.84946651905477"/>
        <n v="318.39518489575778"/>
        <n v="217.5392597329417"/>
        <n v="793.12975378431088"/>
        <n v="454.84473990269288"/>
        <n v="513.50564093758476"/>
        <n v="215.05036275730859"/>
        <n v="391.12345509496339"/>
        <n v="522.18451794197324"/>
        <n v="269.80128451553952"/>
        <n v="575.13960366913443"/>
        <n v="379.87226201623901"/>
        <n v="441.661250041345"/>
        <n v="379.65867755412057"/>
        <n v="870.45563690178756"/>
        <n v="497.30055505241319"/>
        <n v="288.45781420882003"/>
        <n v="664.50898242063784"/>
        <n v="255.83127000579549"/>
        <n v="541.77271900095104"/>
        <n v="108.06597522404491"/>
        <n v="234.36279022031391"/>
        <n v="539.37224717382469"/>
        <n v="647.69331599908207"/>
        <n v="534.27365623799415"/>
        <n v="476.8703435223519"/>
        <n v="439.77926088214218"/>
        <n v="204.29560192651451"/>
        <n v="356.03115832105829"/>
        <n v="407.87224580804252"/>
        <n v="711.42444524378311"/>
        <n v="568.72365791369225"/>
        <n v="147.39196892745321"/>
        <n v="564.81679387895906"/>
        <n v="422.98354391673672"/>
        <n v="364.61559993880832"/>
        <n v="622.33525776817362"/>
        <n v="706.19990449919021"/>
        <n v="686.25602382323973"/>
        <n v="332.15649535547232"/>
        <n v="438.15752482975711"/>
        <n v="566.25268628071285"/>
        <n v="695.10902542447184"/>
        <n v="404.16515243094199"/>
        <n v="462.86820466723663"/>
        <n v="278.73300519879427"/>
        <n v="260.75867518386588"/>
        <n v="662.50516447883956"/>
        <n v="771.24800571416461"/>
        <n v="485.59797568393321"/>
        <n v="700.7065795784049"/>
        <n v="572.32720500952678"/>
        <n v="370.97604907897522"/>
        <n v="572.27912110168279"/>
        <n v="807.60731329319378"/>
        <n v="492.83479217800971"/>
        <n v="812.92873116280123"/>
        <n v="0"/>
        <n v="664.38050087504473"/>
        <n v="517.40941364763421"/>
        <n v="440.19852990682648"/>
        <n v="518.35215530710047"/>
        <n v="102.4862170798214"/>
        <n v="456.06562243249761"/>
        <n v="571.42251430234933"/>
        <n v="795.57880894830328"/>
        <n v="396.34595634527051"/>
        <n v="338.30127942136238"/>
        <n v="399.64859128309268"/>
        <n v="683.08042354041481"/>
        <n v="565.75022193193695"/>
        <n v="394.04795924659231"/>
        <n v="602.65348662267127"/>
        <n v="519.41550986960806"/>
        <n v="693.72899810657782"/>
        <n v="359.58938122452952"/>
        <n v="434.46757068044627"/>
        <n v="421.57836937356848"/>
        <n v="207.29701037357631"/>
        <n v="559.22405541291516"/>
        <n v="552.21105443597787"/>
        <n v="501.02269132849221"/>
        <n v="453.08257332497061"/>
      </sharedItems>
    </cacheField>
    <cacheField name="Quantity_Sold" numFmtId="1">
      <sharedItems containsSemiMixedTypes="0" containsString="0" containsNumber="1" minValue="11.624575694019169" maxValue="104.4033833317924" count="100">
        <n v="21.692585158991719"/>
        <n v="41.58709354469282"/>
        <n v="43.145709669464608"/>
        <n v="33.95445461556762"/>
        <n v="46.774285766679817"/>
        <n v="58.081017136290768"/>
        <n v="87.723718024210598"/>
        <n v="53.491556256636777"/>
        <n v="55.151007814455284"/>
        <n v="48.511081684676647"/>
        <n v="11.624575694019169"/>
        <n v="49.469722491015659"/>
        <n v="51.204604198820533"/>
        <n v="99.264842249705723"/>
        <n v="46.152780704377548"/>
        <n v="56.030946846672251"/>
        <n v="49.305764605895128"/>
        <n v="26.626439247609358"/>
        <n v="72.856456290300414"/>
        <n v="65.038660653735491"/>
        <n v="65.820638940860931"/>
        <n v="31.81225090410522"/>
        <n v="78.05588621872198"/>
        <n v="21.96297874415438"/>
        <n v="61.73714187600541"/>
        <n v="93.809112516199576"/>
        <n v="30.189273497386228"/>
        <n v="38.674045407944561"/>
        <n v="51.993027301752832"/>
        <n v="39.930486917676014"/>
        <n v="18.986731378677352"/>
        <n v="51.371259496120537"/>
        <n v="28.753925725477899"/>
        <n v="59.471848612703631"/>
        <n v="31.611515315323938"/>
        <n v="80.99868810035079"/>
        <n v="34.334934153275263"/>
        <n v="43.558769675886488"/>
        <n v="66.27034434739339"/>
        <n v="25.3827136713209"/>
        <n v="54.549198692082591"/>
        <n v="76.142855085648563"/>
        <n v="17.850335308775449"/>
        <n v="53.692677170646093"/>
        <n v="55.197655884968469"/>
        <n v="65.636457435546205"/>
        <n v="25.260985782438361"/>
        <n v="23.590867738314468"/>
        <n v="60.438831312337953"/>
        <n v="55.939693464663719"/>
        <n v="55.009857006917528"/>
        <n v="56.928964189939506"/>
        <n v="36.399505568430193"/>
        <n v="54.645073943220069"/>
        <n v="55.861449465973621"/>
        <n v="35.712971639472642"/>
        <n v="87.315490222895136"/>
        <n v="59.476658418235751"/>
        <n v="26.173930055947029"/>
        <n v="63.131072172676603"/>
        <n v="30.506366595453571"/>
        <n v="65.741692074849041"/>
        <n v="73.171911580148077"/>
        <n v="33.586353632965789"/>
        <n v="69.267522584886436"/>
        <n v="58.255618538729962"/>
        <n v="66.441203199889799"/>
        <n v="87.93585965307895"/>
        <n v="45.092237679942592"/>
        <n v="34.925276712850213"/>
        <n v="32.209711407489543"/>
        <n v="33.683794300691233"/>
        <n v="48.457965811717919"/>
        <n v="56.823039496332868"/>
        <n v="55.533815986600381"/>
        <n v="66.543664980720479"/>
        <n v="50.260037837558137"/>
        <n v="79.070681543146335"/>
        <n v="44.706863335240882"/>
        <n v="104.4033833317924"/>
        <n v="62.513346955300122"/>
        <n v="32.856848871674337"/>
        <n v="28.582150038777751"/>
        <n v="59.649448304863697"/>
        <n v="45.530744293482982"/>
        <n v="64.280009881841835"/>
        <n v="59.464752491470897"/>
        <n v="48.543421746862542"/>
        <n v="33.0641256386319"/>
        <n v="19.703055506282709"/>
        <n v="41.069700958659581"/>
        <n v="67.127975886469443"/>
        <n v="54.281874882604079"/>
        <n v="25.085224425760241"/>
        <n v="53.46361851702364"/>
        <n v="57.706347594576727"/>
        <n v="32.322851275977342"/>
        <n v="53.074502118910559"/>
        <n v="51.164174368920001"/>
        <n v="27.140594043387541"/>
      </sharedItems>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02992723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538.655966435188" createdVersion="8" refreshedVersion="8" minRefreshableVersion="3" recordCount="100" xr:uid="{D1659BC0-2282-45B3-966F-B7404E5752FA}">
  <cacheSource type="worksheet">
    <worksheetSource ref="A1:L101" sheet="Data"/>
  </cacheSource>
  <cacheFields count="12">
    <cacheField name="Product_Category" numFmtId="0">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ount="100">
        <n v="0.1171004989077928"/>
        <n v="0.14398189598030309"/>
        <n v="0.27472936051232622"/>
        <n v="0.26103702654334648"/>
        <n v="0.19790984060358521"/>
        <n v="0.21173273833087819"/>
        <n v="0.32776648957884252"/>
        <n v="0.140842861116417"/>
        <n v="0.25470973811700381"/>
        <n v="0.17978073475661061"/>
        <n v="0.17823187967727799"/>
        <n v="0.30987768519871911"/>
        <n v="0.28254163489880302"/>
        <n v="0.28135096360006379"/>
        <n v="0.33054788071543301"/>
        <n v="0.20210038416327589"/>
        <n v="0.26819529712949641"/>
        <n v="0.1689733243406544"/>
        <n v="0.23241663524884421"/>
        <n v="0.18698569456323161"/>
        <n v="0.20969959649927181"/>
        <n v="0.25951570254369138"/>
        <n v="0.11817793167665271"/>
        <n v="0.40923872756854612"/>
        <n v="9.9398261850029812E-2"/>
        <n v="7.8581138721226795E-2"/>
        <n v="0.31581108735000679"/>
        <n v="0.27916626939629358"/>
        <n v="0.26241198170521551"/>
        <n v="0.26283455092642799"/>
        <n v="0.19877532271530851"/>
        <n v="0.1102745628514168"/>
        <n v="0.20758045581937271"/>
        <n v="0.13228382884878881"/>
        <n v="0.29751197334177509"/>
        <n v="0.18529426184978609"/>
        <n v="0.11745028032074881"/>
        <n v="0.16786141583470071"/>
        <n v="0.24129314542756239"/>
        <n v="0.14362754471960251"/>
        <n v="0.11777796044335689"/>
        <n v="0.22436872114919121"/>
        <n v="0.2244966571108723"/>
        <n v="0.149305682462887"/>
        <n v="0.1528961694381677"/>
        <n v="0.22320499373576361"/>
        <n v="5.5191565850267597E-2"/>
        <n v="5.9253622562344482E-2"/>
        <n v="0.1281555778747564"/>
        <n v="0.17865528482881529"/>
        <n v="0.23109075655980049"/>
        <n v="0.34753562169495522"/>
        <n v="0.28576596232020202"/>
        <n v="0.18400614700365731"/>
        <n v="0.19809837920973111"/>
        <n v="9.9747063536219122E-2"/>
        <n v="0.198148686400761"/>
        <n v="0.1711341361079862"/>
        <n v="0.23227185603380901"/>
        <n v="0.1172769056447677"/>
        <n v="0.25193465142411731"/>
        <n v="0.35327389130025783"/>
        <n v="0.18912398515431431"/>
        <n v="0.24017117220989409"/>
        <n v="0.26901439917111131"/>
        <n v="0.1598779528114164"/>
        <n v="0.22240924818104171"/>
        <n v="0.2012592400781795"/>
        <n v="0.20976760985488321"/>
        <n v="0.1226990216144534"/>
        <n v="0.2024510174258943"/>
        <n v="0.24979982912454499"/>
        <n v="0.34511436077950419"/>
        <n v="0.29592708260852069"/>
        <n v="0.41531824575115572"/>
        <n v="0.1232652437111951"/>
        <n v="0.28723206367206783"/>
        <n v="0.21833420057383521"/>
        <n v="0.41898029332176723"/>
        <n v="0.1191701714644849"/>
        <n v="0.11602781578192239"/>
        <n v="0.1400607354555978"/>
        <n v="0"/>
        <n v="0.14742449783192391"/>
        <n v="0.1240867338446302"/>
        <n v="0.21503937864762079"/>
        <n v="0.23417559757771589"/>
        <n v="0.38761708392158872"/>
        <n v="0.29504238381860498"/>
        <n v="0.14230963443375971"/>
        <n v="0.11015853286516419"/>
        <n v="0.24919191715065059"/>
        <n v="6.7976679297935799E-2"/>
        <n v="0.38314587658543542"/>
        <n v="0.31794401207212869"/>
        <n v="0.15308243478952949"/>
        <n v="2.868654709091226E-2"/>
        <n v="0.33538723741654131"/>
        <n v="0.1885460154747382"/>
        <n v="0.32378163119734621"/>
      </sharedItems>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South"/>
    <s v="Online"/>
    <s v="Cancelled"/>
    <n v="599.34283060224652"/>
    <n v="21.692585158991719"/>
    <n v="0.1178893680174142"/>
    <n v="0.1171004989077928"/>
    <n v="1.811144682411266"/>
    <x v="0"/>
  </r>
  <r>
    <x v="1"/>
    <x v="1"/>
    <x v="1"/>
    <s v="East"/>
    <s v="Online"/>
    <s v="Completed"/>
    <n v="472.34713976576307"/>
    <n v="41.58709354469282"/>
    <n v="0.12803922631841169"/>
    <n v="0.14398189598030309"/>
    <n v="3.8012499540924538"/>
    <x v="1"/>
  </r>
  <r>
    <x v="2"/>
    <x v="2"/>
    <x v="1"/>
    <s v="North"/>
    <s v="Online"/>
    <s v="Cancelled"/>
    <n v="629.53770762013846"/>
    <n v="43.145709669464608"/>
    <n v="0.15415256215876391"/>
    <n v="0.27472936051232622"/>
    <n v="5.0104873994363661"/>
    <x v="2"/>
  </r>
  <r>
    <x v="3"/>
    <x v="2"/>
    <x v="0"/>
    <s v="East"/>
    <s v="Catalog"/>
    <s v="Returned"/>
    <n v="804.60597128160509"/>
    <n v="33.95445461556762"/>
    <n v="0.15269010260174509"/>
    <n v="0.26103702654334648"/>
    <n v="5.0939611875294837"/>
    <x v="3"/>
  </r>
  <r>
    <x v="0"/>
    <x v="1"/>
    <x v="2"/>
    <s v="South"/>
    <s v="Phone"/>
    <s v="Pending"/>
    <n v="453.16932505533282"/>
    <n v="46.774285766679817"/>
    <n v="3.1116531602145451E-2"/>
    <n v="0.19790984060358521"/>
    <n v="4.0998690570415128"/>
    <x v="4"/>
  </r>
  <r>
    <x v="0"/>
    <x v="0"/>
    <x v="1"/>
    <s v="South"/>
    <s v="In-store"/>
    <s v="Cancelled"/>
    <n v="453.17260861016388"/>
    <n v="58.081017136290768"/>
    <n v="5.3108748004243873E-2"/>
    <n v="0.21173273833087819"/>
    <n v="6.2456998646949966"/>
    <x v="5"/>
  </r>
  <r>
    <x v="0"/>
    <x v="2"/>
    <x v="2"/>
    <s v="West"/>
    <s v="Online"/>
    <s v="Cancelled"/>
    <n v="815.84256310147828"/>
    <n v="87.723718024210598"/>
    <n v="0.12575176336043301"/>
    <n v="0.32776648957884252"/>
    <n v="2.8647591412348108"/>
    <x v="6"/>
  </r>
  <r>
    <x v="0"/>
    <x v="0"/>
    <x v="3"/>
    <s v="North"/>
    <s v="Catalog"/>
    <s v="Returned"/>
    <n v="653.48694583058182"/>
    <n v="53.491556256636777"/>
    <n v="0.12568929754561051"/>
    <n v="0.140842861116417"/>
    <n v="4.7152410299574132"/>
    <x v="4"/>
  </r>
  <r>
    <x v="0"/>
    <x v="0"/>
    <x v="1"/>
    <s v="South"/>
    <s v="Catalog"/>
    <s v="Cancelled"/>
    <n v="406.10512281300959"/>
    <n v="55.151007814455284"/>
    <n v="0.12575238431530239"/>
    <n v="0.25470973811700381"/>
    <n v="5.2405912634237977"/>
    <x v="3"/>
  </r>
  <r>
    <x v="1"/>
    <x v="2"/>
    <x v="2"/>
    <s v="West"/>
    <s v="Catalog"/>
    <s v="Cancelled"/>
    <n v="608.51200871719288"/>
    <n v="48.511081684676647"/>
    <n v="0.29263657453273612"/>
    <n v="0.17978073475661061"/>
    <n v="6.0288776681174978"/>
    <x v="4"/>
  </r>
  <r>
    <x v="3"/>
    <x v="0"/>
    <x v="2"/>
    <s v="North"/>
    <s v="In-store"/>
    <s v="Returned"/>
    <n v="407.31646143750748"/>
    <n v="11.624575694019169"/>
    <n v="0.12854452553465839"/>
    <n v="0.17823187967727799"/>
    <n v="6.4232297561777791"/>
    <x v="3"/>
  </r>
  <r>
    <x v="2"/>
    <x v="2"/>
    <x v="3"/>
    <s v="South"/>
    <s v="Online"/>
    <s v="Completed"/>
    <n v="406.85404928594858"/>
    <n v="49.469722491015659"/>
    <n v="0.15677828200902999"/>
    <n v="0.30987768519871911"/>
    <n v="2.750715816324262"/>
    <x v="3"/>
  </r>
  <r>
    <x v="2"/>
    <x v="0"/>
    <x v="2"/>
    <s v="South"/>
    <s v="Phone"/>
    <s v="Returned"/>
    <n v="548.39245431320683"/>
    <n v="51.204604198820533"/>
    <n v="0.1477000881746601"/>
    <n v="0.28254163489880302"/>
    <n v="1.931771658528755"/>
    <x v="7"/>
  </r>
  <r>
    <x v="2"/>
    <x v="2"/>
    <x v="2"/>
    <s v="North"/>
    <s v="Phone"/>
    <s v="Completed"/>
    <n v="117.3439510684404"/>
    <n v="99.264842249705723"/>
    <n v="0.1325695625652899"/>
    <n v="0.28135096360006379"/>
    <n v="7.5553536437970177"/>
    <x v="8"/>
  </r>
  <r>
    <x v="2"/>
    <x v="1"/>
    <x v="3"/>
    <s v="North"/>
    <s v="Catalog"/>
    <s v="Pending"/>
    <n v="155.01643349739351"/>
    <n v="46.152780704377548"/>
    <n v="8.4236537767982719E-2"/>
    <n v="0.33054788071543301"/>
    <n v="5.6646280239591844"/>
    <x v="2"/>
  </r>
  <r>
    <x v="1"/>
    <x v="2"/>
    <x v="1"/>
    <s v="North"/>
    <s v="In-store"/>
    <s v="Completed"/>
    <n v="387.54249415180539"/>
    <n v="56.030946846672251"/>
    <n v="0.1379484610246634"/>
    <n v="0.20210038416327589"/>
    <n v="3.5030269268868932"/>
    <x v="7"/>
  </r>
  <r>
    <x v="4"/>
    <x v="2"/>
    <x v="2"/>
    <s v="South"/>
    <s v="In-store"/>
    <s v="Completed"/>
    <n v="297.43377593311533"/>
    <n v="49.305764605895128"/>
    <n v="6.135873927312141E-2"/>
    <n v="0.26819529712949641"/>
    <n v="8.1023039510450463"/>
    <x v="5"/>
  </r>
  <r>
    <x v="3"/>
    <x v="2"/>
    <x v="2"/>
    <s v="South"/>
    <s v="In-store"/>
    <s v="Pending"/>
    <n v="562.84946651905477"/>
    <n v="26.626439247609358"/>
    <n v="8.8159069662999565E-2"/>
    <n v="0.1689733243406544"/>
    <n v="5.231349268585717"/>
    <x v="7"/>
  </r>
  <r>
    <x v="0"/>
    <x v="2"/>
    <x v="2"/>
    <s v="West"/>
    <s v="Phone"/>
    <s v="Completed"/>
    <n v="318.39518489575778"/>
    <n v="72.856456290300414"/>
    <n v="7.573182260854483E-2"/>
    <n v="0.23241663524884421"/>
    <n v="7.3585943681276529"/>
    <x v="9"/>
  </r>
  <r>
    <x v="4"/>
    <x v="0"/>
    <x v="0"/>
    <s v="East"/>
    <s v="Catalog"/>
    <s v="Returned"/>
    <n v="217.5392597329417"/>
    <n v="65.038660653735491"/>
    <n v="0.10409370696931609"/>
    <n v="0.18698569456323161"/>
    <n v="5.1350369628202177"/>
    <x v="9"/>
  </r>
  <r>
    <x v="2"/>
    <x v="1"/>
    <x v="3"/>
    <s v="North"/>
    <s v="Online"/>
    <s v="Completed"/>
    <n v="793.12975378431088"/>
    <n v="65.820638940860931"/>
    <n v="0.21573292833367541"/>
    <n v="0.20969959649927181"/>
    <n v="9.1214958497639742"/>
    <x v="2"/>
  </r>
  <r>
    <x v="4"/>
    <x v="2"/>
    <x v="0"/>
    <s v="South"/>
    <s v="Phone"/>
    <s v="Pending"/>
    <n v="454.84473990269288"/>
    <n v="31.81225090410522"/>
    <n v="6.6367403704125916E-3"/>
    <n v="0.25951570254369138"/>
    <n v="8.5106816848864089"/>
    <x v="4"/>
  </r>
  <r>
    <x v="3"/>
    <x v="0"/>
    <x v="3"/>
    <s v="South"/>
    <s v="Catalog"/>
    <s v="Returned"/>
    <n v="513.50564093758476"/>
    <n v="78.05588621872198"/>
    <n v="0.13431300951872571"/>
    <n v="0.11817793167665271"/>
    <n v="4.5020717030418531"/>
    <x v="8"/>
  </r>
  <r>
    <x v="0"/>
    <x v="1"/>
    <x v="1"/>
    <s v="North"/>
    <s v="Catalog"/>
    <s v="Pending"/>
    <n v="215.05036275730859"/>
    <n v="21.96297874415438"/>
    <n v="1.936420644051742E-2"/>
    <n v="0.40923872756854612"/>
    <n v="6.9431419019087111"/>
    <x v="2"/>
  </r>
  <r>
    <x v="0"/>
    <x v="1"/>
    <x v="1"/>
    <s v="East"/>
    <s v="Online"/>
    <s v="Pending"/>
    <n v="391.12345509496339"/>
    <n v="61.73714187600541"/>
    <n v="7.6403406710528338E-2"/>
    <n v="9.9398261850029812E-2"/>
    <n v="6.2907518991702949"/>
    <x v="3"/>
  </r>
  <r>
    <x v="3"/>
    <x v="1"/>
    <x v="2"/>
    <s v="North"/>
    <s v="Online"/>
    <s v="Cancelled"/>
    <n v="522.18451794197324"/>
    <n v="93.809112516199576"/>
    <n v="0.15444752984836829"/>
    <n v="7.8581138721226795E-2"/>
    <n v="7.7372631150646978"/>
    <x v="1"/>
  </r>
  <r>
    <x v="3"/>
    <x v="1"/>
    <x v="3"/>
    <s v="East"/>
    <s v="Online"/>
    <s v="Cancelled"/>
    <n v="269.80128451553952"/>
    <n v="30.189273497386228"/>
    <n v="0.10321400095477309"/>
    <n v="0.31581108735000679"/>
    <n v="3.070153078839791"/>
    <x v="8"/>
  </r>
  <r>
    <x v="2"/>
    <x v="2"/>
    <x v="1"/>
    <s v="South"/>
    <s v="In-store"/>
    <s v="Pending"/>
    <n v="575.13960366913443"/>
    <n v="38.674045407944561"/>
    <n v="4.6112761103534697E-2"/>
    <n v="0.27916626939629358"/>
    <n v="6.3721029199968786"/>
    <x v="8"/>
  </r>
  <r>
    <x v="0"/>
    <x v="2"/>
    <x v="3"/>
    <s v="East"/>
    <s v="Online"/>
    <s v="Pending"/>
    <n v="379.87226201623901"/>
    <n v="51.993027301752832"/>
    <n v="6.4234814537001583E-2"/>
    <n v="0.26241198170521551"/>
    <n v="7.1168489736991756"/>
    <x v="3"/>
  </r>
  <r>
    <x v="4"/>
    <x v="0"/>
    <x v="1"/>
    <s v="West"/>
    <s v="Catalog"/>
    <s v="Pending"/>
    <n v="441.661250041345"/>
    <n v="39.930486917676014"/>
    <n v="0.13397988744673381"/>
    <n v="0.26283455092642799"/>
    <n v="1.482521027153771"/>
    <x v="3"/>
  </r>
  <r>
    <x v="1"/>
    <x v="0"/>
    <x v="0"/>
    <s v="South"/>
    <s v="Online"/>
    <s v="Cancelled"/>
    <n v="379.65867755412057"/>
    <n v="18.986731378677352"/>
    <n v="6.3481668414143169E-2"/>
    <n v="0.19877532271530851"/>
    <n v="2.6334829746684498"/>
    <x v="6"/>
  </r>
  <r>
    <x v="1"/>
    <x v="0"/>
    <x v="1"/>
    <s v="West"/>
    <s v="Catalog"/>
    <s v="Cancelled"/>
    <n v="870.45563690178756"/>
    <n v="51.371259496120537"/>
    <n v="0.11082292947909871"/>
    <n v="0.1102745628514168"/>
    <n v="1"/>
    <x v="2"/>
  </r>
  <r>
    <x v="3"/>
    <x v="1"/>
    <x v="0"/>
    <s v="North"/>
    <s v="Phone"/>
    <s v="Completed"/>
    <n v="497.30055505241319"/>
    <n v="28.753925725477899"/>
    <n v="0.1022785919951907"/>
    <n v="0.20758045581937271"/>
    <n v="4.4611863311108841"/>
    <x v="3"/>
  </r>
  <r>
    <x v="2"/>
    <x v="1"/>
    <x v="1"/>
    <s v="North"/>
    <s v="In-store"/>
    <s v="Completed"/>
    <n v="288.45781420882003"/>
    <n v="59.471848612703631"/>
    <n v="6.7419982619709148E-2"/>
    <n v="0.13228382884878881"/>
    <n v="6.4350845115919242"/>
    <x v="9"/>
  </r>
  <r>
    <x v="1"/>
    <x v="2"/>
    <x v="2"/>
    <s v="North"/>
    <s v="Phone"/>
    <s v="Pending"/>
    <n v="664.50898242063784"/>
    <n v="31.611515315323938"/>
    <n v="0.2071972044662663"/>
    <n v="0.29751197334177509"/>
    <n v="8.0047141041920558"/>
    <x v="5"/>
  </r>
  <r>
    <x v="0"/>
    <x v="1"/>
    <x v="0"/>
    <s v="East"/>
    <s v="Phone"/>
    <s v="Returned"/>
    <n v="255.83127000579549"/>
    <n v="80.99868810035079"/>
    <n v="0.1316959511159006"/>
    <n v="0.18529426184978609"/>
    <n v="5.1481895608395503"/>
    <x v="1"/>
  </r>
  <r>
    <x v="3"/>
    <x v="1"/>
    <x v="1"/>
    <s v="South"/>
    <s v="Catalog"/>
    <s v="Returned"/>
    <n v="541.77271900095104"/>
    <n v="34.334934153275263"/>
    <n v="0"/>
    <n v="0.11745028032074881"/>
    <n v="8.2572310911425841"/>
    <x v="2"/>
  </r>
  <r>
    <x v="4"/>
    <x v="1"/>
    <x v="2"/>
    <s v="North"/>
    <s v="Phone"/>
    <s v="Cancelled"/>
    <n v="108.06597522404491"/>
    <n v="43.558769675886488"/>
    <n v="0.1093227157384714"/>
    <n v="0.16786141583470071"/>
    <n v="2.2397970835702168"/>
    <x v="0"/>
  </r>
  <r>
    <x v="3"/>
    <x v="0"/>
    <x v="0"/>
    <s v="North"/>
    <s v="Catalog"/>
    <s v="Cancelled"/>
    <n v="234.36279022031391"/>
    <n v="66.27034434739339"/>
    <n v="6.6910676761580606E-2"/>
    <n v="0.24129314542756239"/>
    <n v="1.5932351212896909"/>
    <x v="9"/>
  </r>
  <r>
    <x v="4"/>
    <x v="0"/>
    <x v="2"/>
    <s v="South"/>
    <s v="Online"/>
    <s v="Cancelled"/>
    <n v="539.37224717382469"/>
    <n v="25.3827136713209"/>
    <n v="0.14262166673981119"/>
    <n v="0.14362754471960251"/>
    <n v="4.8889046022067628"/>
    <x v="4"/>
  </r>
  <r>
    <x v="3"/>
    <x v="2"/>
    <x v="3"/>
    <s v="North"/>
    <s v="Online"/>
    <s v="Pending"/>
    <n v="647.69331599908207"/>
    <n v="54.549198692082591"/>
    <n v="6.037396307836497E-2"/>
    <n v="0.11777796044335689"/>
    <n v="5.7681308978786143"/>
    <x v="3"/>
  </r>
  <r>
    <x v="3"/>
    <x v="1"/>
    <x v="3"/>
    <s v="West"/>
    <s v="Catalog"/>
    <s v="Returned"/>
    <n v="534.27365623799415"/>
    <n v="76.142855085648563"/>
    <n v="9.4263177926655062E-2"/>
    <n v="0.22436872114919121"/>
    <n v="4.9346105038118138"/>
    <x v="0"/>
  </r>
  <r>
    <x v="3"/>
    <x v="1"/>
    <x v="0"/>
    <s v="South"/>
    <s v="Online"/>
    <s v="Completed"/>
    <n v="476.8703435223519"/>
    <n v="17.850335308775449"/>
    <n v="0.12524936394902289"/>
    <n v="0.2244966571108723"/>
    <n v="1"/>
    <x v="3"/>
  </r>
  <r>
    <x v="4"/>
    <x v="2"/>
    <x v="1"/>
    <s v="South"/>
    <s v="In-store"/>
    <s v="Pending"/>
    <n v="439.77926088214218"/>
    <n v="53.692677170646093"/>
    <n v="0.1432877597085061"/>
    <n v="0.149305682462887"/>
    <n v="4.8217599209744231"/>
    <x v="8"/>
  </r>
  <r>
    <x v="4"/>
    <x v="1"/>
    <x v="0"/>
    <s v="South"/>
    <s v="Phone"/>
    <s v="Completed"/>
    <n v="204.29560192651451"/>
    <n v="55.197655884968469"/>
    <n v="3.998517964721119E-2"/>
    <n v="0.1528961694381677"/>
    <n v="2.391060998990294"/>
    <x v="9"/>
  </r>
  <r>
    <x v="3"/>
    <x v="1"/>
    <x v="2"/>
    <s v="West"/>
    <s v="In-store"/>
    <s v="Completed"/>
    <n v="356.03115832105829"/>
    <n v="65.636457435546205"/>
    <n v="8.3274938207952592E-2"/>
    <n v="0.22320499373576361"/>
    <n v="6.3393450976600771"/>
    <x v="8"/>
  </r>
  <r>
    <x v="1"/>
    <x v="0"/>
    <x v="1"/>
    <s v="South"/>
    <s v="Phone"/>
    <s v="Pending"/>
    <n v="407.87224580804252"/>
    <n v="25.260985782438361"/>
    <n v="7.62527344419522E-2"/>
    <n v="5.5191565850267597E-2"/>
    <n v="5.7331964921936969"/>
    <x v="6"/>
  </r>
  <r>
    <x v="2"/>
    <x v="2"/>
    <x v="3"/>
    <s v="West"/>
    <s v="Online"/>
    <s v="Completed"/>
    <n v="711.42444524378311"/>
    <n v="23.590867738314468"/>
    <n v="6.7333538371314408E-2"/>
    <n v="5.9253622562344482E-2"/>
    <n v="3.1202404273452902"/>
    <x v="8"/>
  </r>
  <r>
    <x v="2"/>
    <x v="2"/>
    <x v="1"/>
    <s v="South"/>
    <s v="In-store"/>
    <s v="Returned"/>
    <n v="568.72365791369225"/>
    <n v="60.438831312337953"/>
    <n v="0.18827271201405479"/>
    <n v="0.1281555778747564"/>
    <n v="3.9722661653266131"/>
    <x v="6"/>
  </r>
  <r>
    <x v="2"/>
    <x v="2"/>
    <x v="3"/>
    <s v="East"/>
    <s v="Online"/>
    <s v="Completed"/>
    <n v="147.39196892745321"/>
    <n v="55.939693464663719"/>
    <n v="0.12024908554804779"/>
    <n v="0.17865528482881529"/>
    <n v="2.8815729562220969"/>
    <x v="6"/>
  </r>
  <r>
    <x v="4"/>
    <x v="2"/>
    <x v="1"/>
    <s v="North"/>
    <s v="Phone"/>
    <s v="Returned"/>
    <n v="564.81679387895906"/>
    <n v="55.009857006917528"/>
    <n v="3.6955802283247741E-2"/>
    <n v="0.23109075655980049"/>
    <n v="4.8746418054536562"/>
    <x v="0"/>
  </r>
  <r>
    <x v="4"/>
    <x v="0"/>
    <x v="1"/>
    <s v="East"/>
    <s v="Catalog"/>
    <s v="Returned"/>
    <n v="422.98354391673672"/>
    <n v="56.928964189939506"/>
    <n v="0.14589309735273881"/>
    <n v="0.34753562169495522"/>
    <n v="6.9102846410024767"/>
    <x v="3"/>
  </r>
  <r>
    <x v="1"/>
    <x v="0"/>
    <x v="1"/>
    <s v="North"/>
    <s v="Catalog"/>
    <s v="Returned"/>
    <n v="364.61559993880832"/>
    <n v="36.399505568430193"/>
    <n v="0.20610780985063171"/>
    <n v="0.28576596232020202"/>
    <n v="3.028547907328913"/>
    <x v="4"/>
  </r>
  <r>
    <x v="2"/>
    <x v="1"/>
    <x v="2"/>
    <s v="West"/>
    <s v="In-store"/>
    <s v="Cancelled"/>
    <n v="622.33525776817362"/>
    <n v="54.645073943220069"/>
    <n v="0.15162326302755741"/>
    <n v="0.18400614700365731"/>
    <n v="6.0080930310356884"/>
    <x v="8"/>
  </r>
  <r>
    <x v="2"/>
    <x v="1"/>
    <x v="2"/>
    <s v="East"/>
    <s v="Online"/>
    <s v="Completed"/>
    <n v="706.19990449919021"/>
    <n v="55.861449465973621"/>
    <n v="2.403150170229933E-2"/>
    <n v="0.19809837920973111"/>
    <n v="3.939484763255118"/>
    <x v="9"/>
  </r>
  <r>
    <x v="3"/>
    <x v="1"/>
    <x v="0"/>
    <s v="South"/>
    <s v="Online"/>
    <s v="Pending"/>
    <n v="686.25602382323973"/>
    <n v="35.712971639472642"/>
    <n v="7.5788296356687435E-2"/>
    <n v="9.9747063536219122E-2"/>
    <n v="3.4142543354753121"/>
    <x v="6"/>
  </r>
  <r>
    <x v="4"/>
    <x v="1"/>
    <x v="0"/>
    <s v="North"/>
    <s v="In-store"/>
    <s v="Pending"/>
    <n v="332.15649535547232"/>
    <n v="87.315490222895136"/>
    <n v="0.16334555745933119"/>
    <n v="0.198148686400761"/>
    <n v="4.7859392800908847"/>
    <x v="3"/>
  </r>
  <r>
    <x v="2"/>
    <x v="0"/>
    <x v="3"/>
    <s v="North"/>
    <s v="Catalog"/>
    <s v="Completed"/>
    <n v="438.15752482975711"/>
    <n v="59.476658418235751"/>
    <n v="6.4616526719060957E-2"/>
    <n v="0.1711341361079862"/>
    <n v="2.9295153551612518"/>
    <x v="1"/>
  </r>
  <r>
    <x v="1"/>
    <x v="2"/>
    <x v="2"/>
    <s v="East"/>
    <s v="Phone"/>
    <s v="Cancelled"/>
    <n v="566.25268628071285"/>
    <n v="26.173930055947029"/>
    <n v="0.1221909714073114"/>
    <n v="0.23227185603380901"/>
    <n v="3.8927013893056359"/>
    <x v="2"/>
  </r>
  <r>
    <x v="1"/>
    <x v="0"/>
    <x v="3"/>
    <s v="West"/>
    <s v="In-store"/>
    <s v="Cancelled"/>
    <n v="695.10902542447184"/>
    <n v="63.131072172676603"/>
    <n v="0.13873170267146681"/>
    <n v="0.1172769056447677"/>
    <n v="2.6042442148223031"/>
    <x v="0"/>
  </r>
  <r>
    <x v="2"/>
    <x v="1"/>
    <x v="0"/>
    <s v="East"/>
    <s v="Phone"/>
    <s v="Returned"/>
    <n v="404.16515243094199"/>
    <n v="30.506366595453571"/>
    <n v="5.3653476421095858E-2"/>
    <n v="0.25193465142411731"/>
    <n v="8.929450265832779"/>
    <x v="4"/>
  </r>
  <r>
    <x v="4"/>
    <x v="0"/>
    <x v="3"/>
    <s v="West"/>
    <s v="Catalog"/>
    <s v="Completed"/>
    <n v="462.86820466723663"/>
    <n v="65.741692074849041"/>
    <n v="9.7023732196910004E-2"/>
    <n v="0.35327389130025783"/>
    <n v="5.0705271039434576"/>
    <x v="7"/>
  </r>
  <r>
    <x v="1"/>
    <x v="2"/>
    <x v="0"/>
    <s v="West"/>
    <s v="Online"/>
    <s v="Completed"/>
    <n v="278.73300519879427"/>
    <n v="73.171911580148077"/>
    <n v="0"/>
    <n v="0.18912398515431431"/>
    <n v="3.600548984014829"/>
    <x v="0"/>
  </r>
  <r>
    <x v="3"/>
    <x v="2"/>
    <x v="2"/>
    <s v="North"/>
    <s v="Catalog"/>
    <s v="Pending"/>
    <n v="260.75867518386588"/>
    <n v="33.586353632965789"/>
    <n v="4.878061793328551E-2"/>
    <n v="0.24017117220989409"/>
    <n v="5.4279598214684439"/>
    <x v="1"/>
  </r>
  <r>
    <x v="1"/>
    <x v="0"/>
    <x v="1"/>
    <s v="East"/>
    <s v="In-store"/>
    <s v="Completed"/>
    <n v="662.50516447883956"/>
    <n v="69.267522584886436"/>
    <n v="8.7371592430341982E-2"/>
    <n v="0.26901439917111131"/>
    <n v="4.7753439006183402"/>
    <x v="2"/>
  </r>
  <r>
    <x v="0"/>
    <x v="0"/>
    <x v="2"/>
    <s v="East"/>
    <s v="Online"/>
    <s v="Cancelled"/>
    <n v="771.24800571416461"/>
    <n v="58.255618538729962"/>
    <n v="3.7610840901757529E-2"/>
    <n v="0.1598779528114164"/>
    <n v="4.5580608009335544"/>
    <x v="1"/>
  </r>
  <r>
    <x v="0"/>
    <x v="0"/>
    <x v="3"/>
    <s v="West"/>
    <s v="In-store"/>
    <s v="Completed"/>
    <n v="485.59797568393321"/>
    <n v="66.441203199889799"/>
    <n v="0.18162056519658179"/>
    <n v="0.22240924818104171"/>
    <n v="6.22833340008685"/>
    <x v="8"/>
  </r>
  <r>
    <x v="4"/>
    <x v="1"/>
    <x v="3"/>
    <s v="East"/>
    <s v="In-store"/>
    <s v="Pending"/>
    <n v="700.7065795784049"/>
    <n v="87.93585965307895"/>
    <n v="2.849293110196836E-2"/>
    <n v="0.2012592400781795"/>
    <n v="6.5150154200946098"/>
    <x v="6"/>
  </r>
  <r>
    <x v="2"/>
    <x v="0"/>
    <x v="2"/>
    <s v="South"/>
    <s v="Catalog"/>
    <s v="Returned"/>
    <n v="572.32720500952678"/>
    <n v="45.092237679942592"/>
    <n v="7.7997775665150815E-2"/>
    <n v="0.20976760985488321"/>
    <n v="3.9389977047789451"/>
    <x v="4"/>
  </r>
  <r>
    <x v="4"/>
    <x v="0"/>
    <x v="2"/>
    <s v="South"/>
    <s v="In-store"/>
    <s v="Pending"/>
    <n v="370.97604907897522"/>
    <n v="34.925276712850213"/>
    <n v="0.10653702886430461"/>
    <n v="0.1226990216144534"/>
    <n v="3.8483635187106402"/>
    <x v="5"/>
  </r>
  <r>
    <x v="4"/>
    <x v="0"/>
    <x v="0"/>
    <s v="East"/>
    <s v="Catalog"/>
    <s v="Pending"/>
    <n v="572.27912110168279"/>
    <n v="32.209711407489543"/>
    <n v="0.17206366445330579"/>
    <n v="0.2024510174258943"/>
    <n v="4.4498966056967122"/>
    <x v="6"/>
  </r>
  <r>
    <x v="4"/>
    <x v="2"/>
    <x v="3"/>
    <s v="East"/>
    <s v="Online"/>
    <s v="Returned"/>
    <n v="807.60731329319378"/>
    <n v="33.683794300691233"/>
    <n v="2.8206892441028031E-2"/>
    <n v="0.24979982912454499"/>
    <n v="1"/>
    <x v="5"/>
  </r>
  <r>
    <x v="4"/>
    <x v="2"/>
    <x v="3"/>
    <s v="West"/>
    <s v="Catalog"/>
    <s v="Pending"/>
    <n v="492.83479217800971"/>
    <n v="48.457965811717919"/>
    <n v="0.158158187607748"/>
    <n v="0.34511436077950419"/>
    <n v="1.969617875602895"/>
    <x v="2"/>
  </r>
  <r>
    <x v="3"/>
    <x v="1"/>
    <x v="2"/>
    <s v="South"/>
    <s v="Online"/>
    <s v="Pending"/>
    <n v="812.92873116280123"/>
    <n v="56.823039496332868"/>
    <n v="0.10051165305097939"/>
    <n v="0.29592708260852069"/>
    <n v="7.7337485348890489"/>
    <x v="3"/>
  </r>
  <r>
    <x v="3"/>
    <x v="1"/>
    <x v="1"/>
    <s v="South"/>
    <s v="Catalog"/>
    <s v="Completed"/>
    <n v="0"/>
    <n v="55.533815986600381"/>
    <n v="5.0924567447602459E-2"/>
    <n v="0.41531824575115572"/>
    <n v="8.2899354270025682"/>
    <x v="7"/>
  </r>
  <r>
    <x v="1"/>
    <x v="2"/>
    <x v="3"/>
    <s v="North"/>
    <s v="Phone"/>
    <s v="Completed"/>
    <n v="664.38050087504473"/>
    <n v="66.543664980720479"/>
    <n v="0.1231051737131635"/>
    <n v="0.1232652437111951"/>
    <n v="4.5019279208872431"/>
    <x v="9"/>
  </r>
  <r>
    <x v="0"/>
    <x v="2"/>
    <x v="1"/>
    <s v="West"/>
    <s v="Phone"/>
    <s v="Returned"/>
    <n v="517.40941364763421"/>
    <n v="50.260037837558137"/>
    <n v="0.1099529847786735"/>
    <n v="0.28723206367206783"/>
    <n v="6.1531139261115326"/>
    <x v="6"/>
  </r>
  <r>
    <x v="4"/>
    <x v="2"/>
    <x v="2"/>
    <s v="North"/>
    <s v="In-store"/>
    <s v="Completed"/>
    <n v="440.19852990682648"/>
    <n v="79.070681543146335"/>
    <n v="6.9989156142060277E-2"/>
    <n v="0.21833420057383521"/>
    <n v="5.622500309087072"/>
    <x v="4"/>
  </r>
  <r>
    <x v="1"/>
    <x v="0"/>
    <x v="2"/>
    <s v="South"/>
    <s v="Catalog"/>
    <s v="Completed"/>
    <n v="518.35215530710047"/>
    <n v="44.706863335240882"/>
    <n v="0.10349010424950091"/>
    <n v="0.41898029332176723"/>
    <n v="11.157761616910481"/>
    <x v="1"/>
  </r>
  <r>
    <x v="0"/>
    <x v="0"/>
    <x v="0"/>
    <s v="West"/>
    <s v="Catalog"/>
    <s v="Pending"/>
    <n v="102.4862170798214"/>
    <n v="104.4033833317924"/>
    <n v="8.0734320156911996E-2"/>
    <n v="0.1191701714644849"/>
    <n v="7.2391498228691544"/>
    <x v="4"/>
  </r>
  <r>
    <x v="2"/>
    <x v="2"/>
    <x v="3"/>
    <s v="East"/>
    <s v="Online"/>
    <s v="Cancelled"/>
    <n v="456.06562243249761"/>
    <n v="62.513346955300122"/>
    <n v="0.1056758672625624"/>
    <n v="0.11602781578192239"/>
    <n v="4.7441648170384667"/>
    <x v="2"/>
  </r>
  <r>
    <x v="3"/>
    <x v="0"/>
    <x v="1"/>
    <s v="West"/>
    <s v="In-store"/>
    <s v="Completed"/>
    <n v="571.42251430234933"/>
    <n v="32.856848871674337"/>
    <n v="0.13310653372605241"/>
    <n v="0.1400607354555978"/>
    <n v="3.088919118799148"/>
    <x v="5"/>
  </r>
  <r>
    <x v="0"/>
    <x v="0"/>
    <x v="0"/>
    <s v="East"/>
    <s v="Catalog"/>
    <s v="Cancelled"/>
    <n v="795.57880894830328"/>
    <n v="28.582150038777751"/>
    <n v="0.1793008408072676"/>
    <n v="0"/>
    <n v="1.787107359484855"/>
    <x v="1"/>
  </r>
  <r>
    <x v="2"/>
    <x v="1"/>
    <x v="3"/>
    <s v="East"/>
    <s v="In-store"/>
    <s v="Completed"/>
    <n v="396.34595634527051"/>
    <n v="59.649448304863697"/>
    <n v="3.8109225058657548E-2"/>
    <n v="0.14742449783192391"/>
    <n v="5.4069272717344461"/>
    <x v="9"/>
  </r>
  <r>
    <x v="0"/>
    <x v="2"/>
    <x v="0"/>
    <s v="West"/>
    <s v="Phone"/>
    <s v="Completed"/>
    <n v="338.30127942136238"/>
    <n v="45.530744293482982"/>
    <n v="0.20665166873281329"/>
    <n v="0.1240867338446302"/>
    <n v="3.4872985094313931"/>
    <x v="9"/>
  </r>
  <r>
    <x v="3"/>
    <x v="2"/>
    <x v="2"/>
    <s v="East"/>
    <s v="Catalog"/>
    <s v="Returned"/>
    <n v="399.64859128309268"/>
    <n v="64.280009881841835"/>
    <n v="2.395610023874908E-3"/>
    <n v="0.21503937864762079"/>
    <n v="2.1554925808046521"/>
    <x v="6"/>
  </r>
  <r>
    <x v="3"/>
    <x v="0"/>
    <x v="3"/>
    <s v="North"/>
    <s v="Catalog"/>
    <s v="Returned"/>
    <n v="683.08042354041481"/>
    <n v="59.464752491470897"/>
    <n v="9.2410745248220835E-2"/>
    <n v="0.23417559757771589"/>
    <n v="3.7068542315149471"/>
    <x v="2"/>
  </r>
  <r>
    <x v="1"/>
    <x v="2"/>
    <x v="0"/>
    <s v="South"/>
    <s v="In-store"/>
    <s v="Returned"/>
    <n v="565.75022193193695"/>
    <n v="48.543421746862542"/>
    <n v="0.1294158603242288"/>
    <n v="0.38761708392158872"/>
    <n v="2.8369039927712101"/>
    <x v="3"/>
  </r>
  <r>
    <x v="4"/>
    <x v="1"/>
    <x v="0"/>
    <s v="East"/>
    <s v="Catalog"/>
    <s v="Cancelled"/>
    <n v="394.04795924659231"/>
    <n v="33.0641256386319"/>
    <n v="0.11404959338675159"/>
    <n v="0.29504238381860498"/>
    <n v="8.3742832701451295"/>
    <x v="2"/>
  </r>
  <r>
    <x v="0"/>
    <x v="1"/>
    <x v="1"/>
    <s v="North"/>
    <s v="In-store"/>
    <s v="Pending"/>
    <n v="602.65348662267127"/>
    <n v="19.703055506282709"/>
    <n v="6.8865024008970321E-2"/>
    <n v="0.14230963443375971"/>
    <n v="6.763279513898901"/>
    <x v="5"/>
  </r>
  <r>
    <x v="0"/>
    <x v="1"/>
    <x v="0"/>
    <s v="East"/>
    <s v="Catalog"/>
    <s v="Completed"/>
    <n v="519.41550986960806"/>
    <n v="41.069700958659581"/>
    <n v="8.9593887482136245E-2"/>
    <n v="0.11015853286516419"/>
    <n v="4.9840547173667664"/>
    <x v="4"/>
  </r>
  <r>
    <x v="2"/>
    <x v="2"/>
    <x v="3"/>
    <s v="South"/>
    <s v="Online"/>
    <s v="Completed"/>
    <n v="693.72899810657782"/>
    <n v="67.127975886469443"/>
    <n v="7.5349953267058359E-2"/>
    <n v="0.24919191715065059"/>
    <n v="7.9598882777800517"/>
    <x v="9"/>
  </r>
  <r>
    <x v="3"/>
    <x v="2"/>
    <x v="3"/>
    <s v="North"/>
    <s v="In-store"/>
    <s v="Completed"/>
    <n v="359.58938122452952"/>
    <n v="54.281874882604079"/>
    <n v="7.0531762152789432E-2"/>
    <n v="6.7976679297935799E-2"/>
    <n v="5.1547366152952367"/>
    <x v="4"/>
  </r>
  <r>
    <x v="0"/>
    <x v="2"/>
    <x v="1"/>
    <s v="South"/>
    <s v="Catalog"/>
    <s v="Cancelled"/>
    <n v="434.46757068044627"/>
    <n v="25.085224425760241"/>
    <n v="0.1424801048510512"/>
    <n v="0.38314587658543542"/>
    <n v="3.277431597343472"/>
    <x v="4"/>
  </r>
  <r>
    <x v="3"/>
    <x v="2"/>
    <x v="3"/>
    <s v="South"/>
    <s v="Phone"/>
    <s v="Returned"/>
    <n v="421.57836937356848"/>
    <n v="53.46361851702364"/>
    <n v="0.1178507742982524"/>
    <n v="0.31794401207212869"/>
    <n v="8.046248154539315"/>
    <x v="4"/>
  </r>
  <r>
    <x v="0"/>
    <x v="2"/>
    <x v="2"/>
    <s v="North"/>
    <s v="Catalog"/>
    <s v="Pending"/>
    <n v="207.29701037357631"/>
    <n v="57.706347594576727"/>
    <n v="6.5354520236967292E-2"/>
    <n v="0.15308243478952949"/>
    <n v="6.0778200873693171"/>
    <x v="9"/>
  </r>
  <r>
    <x v="1"/>
    <x v="1"/>
    <x v="3"/>
    <s v="North"/>
    <s v="Phone"/>
    <s v="Cancelled"/>
    <n v="559.22405541291516"/>
    <n v="32.322851275977342"/>
    <n v="0.14497999377166251"/>
    <n v="2.868654709091226E-2"/>
    <n v="2.9255076913470872"/>
    <x v="0"/>
  </r>
  <r>
    <x v="4"/>
    <x v="0"/>
    <x v="3"/>
    <s v="North"/>
    <s v="Phone"/>
    <s v="Returned"/>
    <n v="552.21105443597787"/>
    <n v="53.074502118910559"/>
    <n v="0.1153649760438305"/>
    <n v="0.33538723741654131"/>
    <n v="4.6193226438327839"/>
    <x v="8"/>
  </r>
  <r>
    <x v="0"/>
    <x v="1"/>
    <x v="0"/>
    <s v="West"/>
    <s v="Online"/>
    <s v="Cancelled"/>
    <n v="501.02269132849221"/>
    <n v="51.164174368920001"/>
    <n v="0.14064310594194801"/>
    <n v="0.1885460154747382"/>
    <n v="3.2487634932304861"/>
    <x v="5"/>
  </r>
  <r>
    <x v="3"/>
    <x v="2"/>
    <x v="0"/>
    <s v="North"/>
    <s v="In-store"/>
    <s v="Pending"/>
    <n v="453.08257332497061"/>
    <n v="27.140594043387541"/>
    <n v="0.1314814420961806"/>
    <n v="0.32378163119734621"/>
    <n v="2.2344005380713279"/>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x v="0"/>
    <s v="South"/>
    <x v="0"/>
    <s v="Cancelled"/>
    <n v="599.34283060224652"/>
    <n v="21.692585158991719"/>
    <n v="0.1178893680174142"/>
    <n v="0.1171004989077928"/>
    <n v="1.811144682411266"/>
    <x v="0"/>
  </r>
  <r>
    <s v="Clothing"/>
    <x v="1"/>
    <x v="1"/>
    <s v="East"/>
    <x v="0"/>
    <s v="Completed"/>
    <n v="472.34713976576307"/>
    <n v="41.58709354469282"/>
    <n v="0.12803922631841169"/>
    <n v="0.14398189598030309"/>
    <n v="3.8012499540924538"/>
    <x v="1"/>
  </r>
  <r>
    <s v="Home &amp; Kitchen"/>
    <x v="2"/>
    <x v="1"/>
    <s v="North"/>
    <x v="0"/>
    <s v="Cancelled"/>
    <n v="629.53770762013846"/>
    <n v="43.145709669464608"/>
    <n v="0.15415256215876391"/>
    <n v="0.27472936051232622"/>
    <n v="5.0104873994363661"/>
    <x v="2"/>
  </r>
  <r>
    <s v="Sports &amp; Outdoors"/>
    <x v="2"/>
    <x v="0"/>
    <s v="East"/>
    <x v="1"/>
    <s v="Returned"/>
    <n v="804.60597128160509"/>
    <n v="33.95445461556762"/>
    <n v="0.15269010260174509"/>
    <n v="0.26103702654334648"/>
    <n v="5.0939611875294837"/>
    <x v="3"/>
  </r>
  <r>
    <s v="Electronics"/>
    <x v="1"/>
    <x v="2"/>
    <s v="South"/>
    <x v="2"/>
    <s v="Pending"/>
    <n v="453.16932505533282"/>
    <n v="46.774285766679817"/>
    <n v="3.1116531602145451E-2"/>
    <n v="0.19790984060358521"/>
    <n v="4.0998690570415128"/>
    <x v="4"/>
  </r>
  <r>
    <s v="Electronics"/>
    <x v="0"/>
    <x v="1"/>
    <s v="South"/>
    <x v="3"/>
    <s v="Cancelled"/>
    <n v="453.17260861016388"/>
    <n v="58.081017136290768"/>
    <n v="5.3108748004243873E-2"/>
    <n v="0.21173273833087819"/>
    <n v="6.2456998646949966"/>
    <x v="5"/>
  </r>
  <r>
    <s v="Electronics"/>
    <x v="2"/>
    <x v="2"/>
    <s v="West"/>
    <x v="0"/>
    <s v="Cancelled"/>
    <n v="815.84256310147828"/>
    <n v="87.723718024210598"/>
    <n v="0.12575176336043301"/>
    <n v="0.32776648957884252"/>
    <n v="2.8647591412348108"/>
    <x v="6"/>
  </r>
  <r>
    <s v="Electronics"/>
    <x v="0"/>
    <x v="3"/>
    <s v="North"/>
    <x v="1"/>
    <s v="Returned"/>
    <n v="653.48694583058182"/>
    <n v="53.491556256636777"/>
    <n v="0.12568929754561051"/>
    <n v="0.140842861116417"/>
    <n v="4.7152410299574132"/>
    <x v="4"/>
  </r>
  <r>
    <s v="Electronics"/>
    <x v="0"/>
    <x v="1"/>
    <s v="South"/>
    <x v="1"/>
    <s v="Cancelled"/>
    <n v="406.10512281300959"/>
    <n v="55.151007814455284"/>
    <n v="0.12575238431530239"/>
    <n v="0.25470973811700381"/>
    <n v="5.2405912634237977"/>
    <x v="3"/>
  </r>
  <r>
    <s v="Clothing"/>
    <x v="2"/>
    <x v="2"/>
    <s v="West"/>
    <x v="1"/>
    <s v="Cancelled"/>
    <n v="608.51200871719288"/>
    <n v="48.511081684676647"/>
    <n v="0.29263657453273612"/>
    <n v="0.17978073475661061"/>
    <n v="6.0288776681174978"/>
    <x v="4"/>
  </r>
  <r>
    <s v="Sports &amp; Outdoors"/>
    <x v="0"/>
    <x v="2"/>
    <s v="North"/>
    <x v="3"/>
    <s v="Returned"/>
    <n v="407.31646143750748"/>
    <n v="11.624575694019169"/>
    <n v="0.12854452553465839"/>
    <n v="0.17823187967727799"/>
    <n v="6.4232297561777791"/>
    <x v="3"/>
  </r>
  <r>
    <s v="Home &amp; Kitchen"/>
    <x v="2"/>
    <x v="3"/>
    <s v="South"/>
    <x v="0"/>
    <s v="Completed"/>
    <n v="406.85404928594858"/>
    <n v="49.469722491015659"/>
    <n v="0.15677828200902999"/>
    <n v="0.30987768519871911"/>
    <n v="2.750715816324262"/>
    <x v="3"/>
  </r>
  <r>
    <s v="Home &amp; Kitchen"/>
    <x v="0"/>
    <x v="2"/>
    <s v="South"/>
    <x v="2"/>
    <s v="Returned"/>
    <n v="548.39245431320683"/>
    <n v="51.204604198820533"/>
    <n v="0.1477000881746601"/>
    <n v="0.28254163489880302"/>
    <n v="1.931771658528755"/>
    <x v="7"/>
  </r>
  <r>
    <s v="Home &amp; Kitchen"/>
    <x v="2"/>
    <x v="2"/>
    <s v="North"/>
    <x v="2"/>
    <s v="Completed"/>
    <n v="117.3439510684404"/>
    <n v="99.264842249705723"/>
    <n v="0.1325695625652899"/>
    <n v="0.28135096360006379"/>
    <n v="7.5553536437970177"/>
    <x v="8"/>
  </r>
  <r>
    <s v="Home &amp; Kitchen"/>
    <x v="1"/>
    <x v="3"/>
    <s v="North"/>
    <x v="1"/>
    <s v="Pending"/>
    <n v="155.01643349739351"/>
    <n v="46.152780704377548"/>
    <n v="8.4236537767982719E-2"/>
    <n v="0.33054788071543301"/>
    <n v="5.6646280239591844"/>
    <x v="2"/>
  </r>
  <r>
    <s v="Clothing"/>
    <x v="2"/>
    <x v="1"/>
    <s v="North"/>
    <x v="3"/>
    <s v="Completed"/>
    <n v="387.54249415180539"/>
    <n v="56.030946846672251"/>
    <n v="0.1379484610246634"/>
    <n v="0.20210038416327589"/>
    <n v="3.5030269268868932"/>
    <x v="7"/>
  </r>
  <r>
    <s v="Beauty &amp; Health"/>
    <x v="2"/>
    <x v="2"/>
    <s v="South"/>
    <x v="3"/>
    <s v="Completed"/>
    <n v="297.43377593311533"/>
    <n v="49.305764605895128"/>
    <n v="6.135873927312141E-2"/>
    <n v="0.26819529712949641"/>
    <n v="8.1023039510450463"/>
    <x v="5"/>
  </r>
  <r>
    <s v="Sports &amp; Outdoors"/>
    <x v="2"/>
    <x v="2"/>
    <s v="South"/>
    <x v="3"/>
    <s v="Pending"/>
    <n v="562.84946651905477"/>
    <n v="26.626439247609358"/>
    <n v="8.8159069662999565E-2"/>
    <n v="0.1689733243406544"/>
    <n v="5.231349268585717"/>
    <x v="7"/>
  </r>
  <r>
    <s v="Electronics"/>
    <x v="2"/>
    <x v="2"/>
    <s v="West"/>
    <x v="2"/>
    <s v="Completed"/>
    <n v="318.39518489575778"/>
    <n v="72.856456290300414"/>
    <n v="7.573182260854483E-2"/>
    <n v="0.23241663524884421"/>
    <n v="7.3585943681276529"/>
    <x v="9"/>
  </r>
  <r>
    <s v="Beauty &amp; Health"/>
    <x v="0"/>
    <x v="0"/>
    <s v="East"/>
    <x v="1"/>
    <s v="Returned"/>
    <n v="217.5392597329417"/>
    <n v="65.038660653735491"/>
    <n v="0.10409370696931609"/>
    <n v="0.18698569456323161"/>
    <n v="5.1350369628202177"/>
    <x v="9"/>
  </r>
  <r>
    <s v="Home &amp; Kitchen"/>
    <x v="1"/>
    <x v="3"/>
    <s v="North"/>
    <x v="0"/>
    <s v="Completed"/>
    <n v="793.12975378431088"/>
    <n v="65.820638940860931"/>
    <n v="0.21573292833367541"/>
    <n v="0.20969959649927181"/>
    <n v="9.1214958497639742"/>
    <x v="2"/>
  </r>
  <r>
    <s v="Beauty &amp; Health"/>
    <x v="2"/>
    <x v="0"/>
    <s v="South"/>
    <x v="2"/>
    <s v="Pending"/>
    <n v="454.84473990269288"/>
    <n v="31.81225090410522"/>
    <n v="6.6367403704125916E-3"/>
    <n v="0.25951570254369138"/>
    <n v="8.5106816848864089"/>
    <x v="4"/>
  </r>
  <r>
    <s v="Sports &amp; Outdoors"/>
    <x v="0"/>
    <x v="3"/>
    <s v="South"/>
    <x v="1"/>
    <s v="Returned"/>
    <n v="513.50564093758476"/>
    <n v="78.05588621872198"/>
    <n v="0.13431300951872571"/>
    <n v="0.11817793167665271"/>
    <n v="4.5020717030418531"/>
    <x v="8"/>
  </r>
  <r>
    <s v="Electronics"/>
    <x v="1"/>
    <x v="1"/>
    <s v="North"/>
    <x v="1"/>
    <s v="Pending"/>
    <n v="215.05036275730859"/>
    <n v="21.96297874415438"/>
    <n v="1.936420644051742E-2"/>
    <n v="0.40923872756854612"/>
    <n v="6.9431419019087111"/>
    <x v="2"/>
  </r>
  <r>
    <s v="Electronics"/>
    <x v="1"/>
    <x v="1"/>
    <s v="East"/>
    <x v="0"/>
    <s v="Pending"/>
    <n v="391.12345509496339"/>
    <n v="61.73714187600541"/>
    <n v="7.6403406710528338E-2"/>
    <n v="9.9398261850029812E-2"/>
    <n v="6.2907518991702949"/>
    <x v="3"/>
  </r>
  <r>
    <s v="Sports &amp; Outdoors"/>
    <x v="1"/>
    <x v="2"/>
    <s v="North"/>
    <x v="0"/>
    <s v="Cancelled"/>
    <n v="522.18451794197324"/>
    <n v="93.809112516199576"/>
    <n v="0.15444752984836829"/>
    <n v="7.8581138721226795E-2"/>
    <n v="7.7372631150646978"/>
    <x v="1"/>
  </r>
  <r>
    <s v="Sports &amp; Outdoors"/>
    <x v="1"/>
    <x v="3"/>
    <s v="East"/>
    <x v="0"/>
    <s v="Cancelled"/>
    <n v="269.80128451553952"/>
    <n v="30.189273497386228"/>
    <n v="0.10321400095477309"/>
    <n v="0.31581108735000679"/>
    <n v="3.070153078839791"/>
    <x v="8"/>
  </r>
  <r>
    <s v="Home &amp; Kitchen"/>
    <x v="2"/>
    <x v="1"/>
    <s v="South"/>
    <x v="3"/>
    <s v="Pending"/>
    <n v="575.13960366913443"/>
    <n v="38.674045407944561"/>
    <n v="4.6112761103534697E-2"/>
    <n v="0.27916626939629358"/>
    <n v="6.3721029199968786"/>
    <x v="8"/>
  </r>
  <r>
    <s v="Electronics"/>
    <x v="2"/>
    <x v="3"/>
    <s v="East"/>
    <x v="0"/>
    <s v="Pending"/>
    <n v="379.87226201623901"/>
    <n v="51.993027301752832"/>
    <n v="6.4234814537001583E-2"/>
    <n v="0.26241198170521551"/>
    <n v="7.1168489736991756"/>
    <x v="3"/>
  </r>
  <r>
    <s v="Beauty &amp; Health"/>
    <x v="0"/>
    <x v="1"/>
    <s v="West"/>
    <x v="1"/>
    <s v="Pending"/>
    <n v="441.661250041345"/>
    <n v="39.930486917676014"/>
    <n v="0.13397988744673381"/>
    <n v="0.26283455092642799"/>
    <n v="1.482521027153771"/>
    <x v="3"/>
  </r>
  <r>
    <s v="Clothing"/>
    <x v="0"/>
    <x v="0"/>
    <s v="South"/>
    <x v="0"/>
    <s v="Cancelled"/>
    <n v="379.65867755412057"/>
    <n v="18.986731378677352"/>
    <n v="6.3481668414143169E-2"/>
    <n v="0.19877532271530851"/>
    <n v="2.6334829746684498"/>
    <x v="6"/>
  </r>
  <r>
    <s v="Clothing"/>
    <x v="0"/>
    <x v="1"/>
    <s v="West"/>
    <x v="1"/>
    <s v="Cancelled"/>
    <n v="870.45563690178756"/>
    <n v="51.371259496120537"/>
    <n v="0.11082292947909871"/>
    <n v="0.1102745628514168"/>
    <n v="1"/>
    <x v="2"/>
  </r>
  <r>
    <s v="Sports &amp; Outdoors"/>
    <x v="1"/>
    <x v="0"/>
    <s v="North"/>
    <x v="2"/>
    <s v="Completed"/>
    <n v="497.30055505241319"/>
    <n v="28.753925725477899"/>
    <n v="0.1022785919951907"/>
    <n v="0.20758045581937271"/>
    <n v="4.4611863311108841"/>
    <x v="3"/>
  </r>
  <r>
    <s v="Home &amp; Kitchen"/>
    <x v="1"/>
    <x v="1"/>
    <s v="North"/>
    <x v="3"/>
    <s v="Completed"/>
    <n v="288.45781420882003"/>
    <n v="59.471848612703631"/>
    <n v="6.7419982619709148E-2"/>
    <n v="0.13228382884878881"/>
    <n v="6.4350845115919242"/>
    <x v="9"/>
  </r>
  <r>
    <s v="Clothing"/>
    <x v="2"/>
    <x v="2"/>
    <s v="North"/>
    <x v="2"/>
    <s v="Pending"/>
    <n v="664.50898242063784"/>
    <n v="31.611515315323938"/>
    <n v="0.2071972044662663"/>
    <n v="0.29751197334177509"/>
    <n v="8.0047141041920558"/>
    <x v="5"/>
  </r>
  <r>
    <s v="Electronics"/>
    <x v="1"/>
    <x v="0"/>
    <s v="East"/>
    <x v="2"/>
    <s v="Returned"/>
    <n v="255.83127000579549"/>
    <n v="80.99868810035079"/>
    <n v="0.1316959511159006"/>
    <n v="0.18529426184978609"/>
    <n v="5.1481895608395503"/>
    <x v="1"/>
  </r>
  <r>
    <s v="Sports &amp; Outdoors"/>
    <x v="1"/>
    <x v="1"/>
    <s v="South"/>
    <x v="1"/>
    <s v="Returned"/>
    <n v="541.77271900095104"/>
    <n v="34.334934153275263"/>
    <n v="0"/>
    <n v="0.11745028032074881"/>
    <n v="8.2572310911425841"/>
    <x v="2"/>
  </r>
  <r>
    <s v="Beauty &amp; Health"/>
    <x v="1"/>
    <x v="2"/>
    <s v="North"/>
    <x v="2"/>
    <s v="Cancelled"/>
    <n v="108.06597522404491"/>
    <n v="43.558769675886488"/>
    <n v="0.1093227157384714"/>
    <n v="0.16786141583470071"/>
    <n v="2.2397970835702168"/>
    <x v="0"/>
  </r>
  <r>
    <s v="Sports &amp; Outdoors"/>
    <x v="0"/>
    <x v="0"/>
    <s v="North"/>
    <x v="1"/>
    <s v="Cancelled"/>
    <n v="234.36279022031391"/>
    <n v="66.27034434739339"/>
    <n v="6.6910676761580606E-2"/>
    <n v="0.24129314542756239"/>
    <n v="1.5932351212896909"/>
    <x v="9"/>
  </r>
  <r>
    <s v="Beauty &amp; Health"/>
    <x v="0"/>
    <x v="2"/>
    <s v="South"/>
    <x v="0"/>
    <s v="Cancelled"/>
    <n v="539.37224717382469"/>
    <n v="25.3827136713209"/>
    <n v="0.14262166673981119"/>
    <n v="0.14362754471960251"/>
    <n v="4.8889046022067628"/>
    <x v="4"/>
  </r>
  <r>
    <s v="Sports &amp; Outdoors"/>
    <x v="2"/>
    <x v="3"/>
    <s v="North"/>
    <x v="0"/>
    <s v="Pending"/>
    <n v="647.69331599908207"/>
    <n v="54.549198692082591"/>
    <n v="6.037396307836497E-2"/>
    <n v="0.11777796044335689"/>
    <n v="5.7681308978786143"/>
    <x v="3"/>
  </r>
  <r>
    <s v="Sports &amp; Outdoors"/>
    <x v="1"/>
    <x v="3"/>
    <s v="West"/>
    <x v="1"/>
    <s v="Returned"/>
    <n v="534.27365623799415"/>
    <n v="76.142855085648563"/>
    <n v="9.4263177926655062E-2"/>
    <n v="0.22436872114919121"/>
    <n v="4.9346105038118138"/>
    <x v="0"/>
  </r>
  <r>
    <s v="Sports &amp; Outdoors"/>
    <x v="1"/>
    <x v="0"/>
    <s v="South"/>
    <x v="0"/>
    <s v="Completed"/>
    <n v="476.8703435223519"/>
    <n v="17.850335308775449"/>
    <n v="0.12524936394902289"/>
    <n v="0.2244966571108723"/>
    <n v="1"/>
    <x v="3"/>
  </r>
  <r>
    <s v="Beauty &amp; Health"/>
    <x v="2"/>
    <x v="1"/>
    <s v="South"/>
    <x v="3"/>
    <s v="Pending"/>
    <n v="439.77926088214218"/>
    <n v="53.692677170646093"/>
    <n v="0.1432877597085061"/>
    <n v="0.149305682462887"/>
    <n v="4.8217599209744231"/>
    <x v="8"/>
  </r>
  <r>
    <s v="Beauty &amp; Health"/>
    <x v="1"/>
    <x v="0"/>
    <s v="South"/>
    <x v="2"/>
    <s v="Completed"/>
    <n v="204.29560192651451"/>
    <n v="55.197655884968469"/>
    <n v="3.998517964721119E-2"/>
    <n v="0.1528961694381677"/>
    <n v="2.391060998990294"/>
    <x v="9"/>
  </r>
  <r>
    <s v="Sports &amp; Outdoors"/>
    <x v="1"/>
    <x v="2"/>
    <s v="West"/>
    <x v="3"/>
    <s v="Completed"/>
    <n v="356.03115832105829"/>
    <n v="65.636457435546205"/>
    <n v="8.3274938207952592E-2"/>
    <n v="0.22320499373576361"/>
    <n v="6.3393450976600771"/>
    <x v="8"/>
  </r>
  <r>
    <s v="Clothing"/>
    <x v="0"/>
    <x v="1"/>
    <s v="South"/>
    <x v="2"/>
    <s v="Pending"/>
    <n v="407.87224580804252"/>
    <n v="25.260985782438361"/>
    <n v="7.62527344419522E-2"/>
    <n v="5.5191565850267597E-2"/>
    <n v="5.7331964921936969"/>
    <x v="6"/>
  </r>
  <r>
    <s v="Home &amp; Kitchen"/>
    <x v="2"/>
    <x v="3"/>
    <s v="West"/>
    <x v="0"/>
    <s v="Completed"/>
    <n v="711.42444524378311"/>
    <n v="23.590867738314468"/>
    <n v="6.7333538371314408E-2"/>
    <n v="5.9253622562344482E-2"/>
    <n v="3.1202404273452902"/>
    <x v="8"/>
  </r>
  <r>
    <s v="Home &amp; Kitchen"/>
    <x v="2"/>
    <x v="1"/>
    <s v="South"/>
    <x v="3"/>
    <s v="Returned"/>
    <n v="568.72365791369225"/>
    <n v="60.438831312337953"/>
    <n v="0.18827271201405479"/>
    <n v="0.1281555778747564"/>
    <n v="3.9722661653266131"/>
    <x v="6"/>
  </r>
  <r>
    <s v="Home &amp; Kitchen"/>
    <x v="2"/>
    <x v="3"/>
    <s v="East"/>
    <x v="0"/>
    <s v="Completed"/>
    <n v="147.39196892745321"/>
    <n v="55.939693464663719"/>
    <n v="0.12024908554804779"/>
    <n v="0.17865528482881529"/>
    <n v="2.8815729562220969"/>
    <x v="6"/>
  </r>
  <r>
    <s v="Beauty &amp; Health"/>
    <x v="2"/>
    <x v="1"/>
    <s v="North"/>
    <x v="2"/>
    <s v="Returned"/>
    <n v="564.81679387895906"/>
    <n v="55.009857006917528"/>
    <n v="3.6955802283247741E-2"/>
    <n v="0.23109075655980049"/>
    <n v="4.8746418054536562"/>
    <x v="0"/>
  </r>
  <r>
    <s v="Beauty &amp; Health"/>
    <x v="0"/>
    <x v="1"/>
    <s v="East"/>
    <x v="1"/>
    <s v="Returned"/>
    <n v="422.98354391673672"/>
    <n v="56.928964189939506"/>
    <n v="0.14589309735273881"/>
    <n v="0.34753562169495522"/>
    <n v="6.9102846410024767"/>
    <x v="3"/>
  </r>
  <r>
    <s v="Clothing"/>
    <x v="0"/>
    <x v="1"/>
    <s v="North"/>
    <x v="1"/>
    <s v="Returned"/>
    <n v="364.61559993880832"/>
    <n v="36.399505568430193"/>
    <n v="0.20610780985063171"/>
    <n v="0.28576596232020202"/>
    <n v="3.028547907328913"/>
    <x v="4"/>
  </r>
  <r>
    <s v="Home &amp; Kitchen"/>
    <x v="1"/>
    <x v="2"/>
    <s v="West"/>
    <x v="3"/>
    <s v="Cancelled"/>
    <n v="622.33525776817362"/>
    <n v="54.645073943220069"/>
    <n v="0.15162326302755741"/>
    <n v="0.18400614700365731"/>
    <n v="6.0080930310356884"/>
    <x v="8"/>
  </r>
  <r>
    <s v="Home &amp; Kitchen"/>
    <x v="1"/>
    <x v="2"/>
    <s v="East"/>
    <x v="0"/>
    <s v="Completed"/>
    <n v="706.19990449919021"/>
    <n v="55.861449465973621"/>
    <n v="2.403150170229933E-2"/>
    <n v="0.19809837920973111"/>
    <n v="3.939484763255118"/>
    <x v="9"/>
  </r>
  <r>
    <s v="Sports &amp; Outdoors"/>
    <x v="1"/>
    <x v="0"/>
    <s v="South"/>
    <x v="0"/>
    <s v="Pending"/>
    <n v="686.25602382323973"/>
    <n v="35.712971639472642"/>
    <n v="7.5788296356687435E-2"/>
    <n v="9.9747063536219122E-2"/>
    <n v="3.4142543354753121"/>
    <x v="6"/>
  </r>
  <r>
    <s v="Beauty &amp; Health"/>
    <x v="1"/>
    <x v="0"/>
    <s v="North"/>
    <x v="3"/>
    <s v="Pending"/>
    <n v="332.15649535547232"/>
    <n v="87.315490222895136"/>
    <n v="0.16334555745933119"/>
    <n v="0.198148686400761"/>
    <n v="4.7859392800908847"/>
    <x v="3"/>
  </r>
  <r>
    <s v="Home &amp; Kitchen"/>
    <x v="0"/>
    <x v="3"/>
    <s v="North"/>
    <x v="1"/>
    <s v="Completed"/>
    <n v="438.15752482975711"/>
    <n v="59.476658418235751"/>
    <n v="6.4616526719060957E-2"/>
    <n v="0.1711341361079862"/>
    <n v="2.9295153551612518"/>
    <x v="1"/>
  </r>
  <r>
    <s v="Clothing"/>
    <x v="2"/>
    <x v="2"/>
    <s v="East"/>
    <x v="2"/>
    <s v="Cancelled"/>
    <n v="566.25268628071285"/>
    <n v="26.173930055947029"/>
    <n v="0.1221909714073114"/>
    <n v="0.23227185603380901"/>
    <n v="3.8927013893056359"/>
    <x v="2"/>
  </r>
  <r>
    <s v="Clothing"/>
    <x v="0"/>
    <x v="3"/>
    <s v="West"/>
    <x v="3"/>
    <s v="Cancelled"/>
    <n v="695.10902542447184"/>
    <n v="63.131072172676603"/>
    <n v="0.13873170267146681"/>
    <n v="0.1172769056447677"/>
    <n v="2.6042442148223031"/>
    <x v="0"/>
  </r>
  <r>
    <s v="Home &amp; Kitchen"/>
    <x v="1"/>
    <x v="0"/>
    <s v="East"/>
    <x v="2"/>
    <s v="Returned"/>
    <n v="404.16515243094199"/>
    <n v="30.506366595453571"/>
    <n v="5.3653476421095858E-2"/>
    <n v="0.25193465142411731"/>
    <n v="8.929450265832779"/>
    <x v="4"/>
  </r>
  <r>
    <s v="Beauty &amp; Health"/>
    <x v="0"/>
    <x v="3"/>
    <s v="West"/>
    <x v="1"/>
    <s v="Completed"/>
    <n v="462.86820466723663"/>
    <n v="65.741692074849041"/>
    <n v="9.7023732196910004E-2"/>
    <n v="0.35327389130025783"/>
    <n v="5.0705271039434576"/>
    <x v="7"/>
  </r>
  <r>
    <s v="Clothing"/>
    <x v="2"/>
    <x v="0"/>
    <s v="West"/>
    <x v="0"/>
    <s v="Completed"/>
    <n v="278.73300519879427"/>
    <n v="73.171911580148077"/>
    <n v="0"/>
    <n v="0.18912398515431431"/>
    <n v="3.600548984014829"/>
    <x v="0"/>
  </r>
  <r>
    <s v="Sports &amp; Outdoors"/>
    <x v="2"/>
    <x v="2"/>
    <s v="North"/>
    <x v="1"/>
    <s v="Pending"/>
    <n v="260.75867518386588"/>
    <n v="33.586353632965789"/>
    <n v="4.878061793328551E-2"/>
    <n v="0.24017117220989409"/>
    <n v="5.4279598214684439"/>
    <x v="1"/>
  </r>
  <r>
    <s v="Clothing"/>
    <x v="0"/>
    <x v="1"/>
    <s v="East"/>
    <x v="3"/>
    <s v="Completed"/>
    <n v="662.50516447883956"/>
    <n v="69.267522584886436"/>
    <n v="8.7371592430341982E-2"/>
    <n v="0.26901439917111131"/>
    <n v="4.7753439006183402"/>
    <x v="2"/>
  </r>
  <r>
    <s v="Electronics"/>
    <x v="0"/>
    <x v="2"/>
    <s v="East"/>
    <x v="0"/>
    <s v="Cancelled"/>
    <n v="771.24800571416461"/>
    <n v="58.255618538729962"/>
    <n v="3.7610840901757529E-2"/>
    <n v="0.1598779528114164"/>
    <n v="4.5580608009335544"/>
    <x v="1"/>
  </r>
  <r>
    <s v="Electronics"/>
    <x v="0"/>
    <x v="3"/>
    <s v="West"/>
    <x v="3"/>
    <s v="Completed"/>
    <n v="485.59797568393321"/>
    <n v="66.441203199889799"/>
    <n v="0.18162056519658179"/>
    <n v="0.22240924818104171"/>
    <n v="6.22833340008685"/>
    <x v="8"/>
  </r>
  <r>
    <s v="Beauty &amp; Health"/>
    <x v="1"/>
    <x v="3"/>
    <s v="East"/>
    <x v="3"/>
    <s v="Pending"/>
    <n v="700.7065795784049"/>
    <n v="87.93585965307895"/>
    <n v="2.849293110196836E-2"/>
    <n v="0.2012592400781795"/>
    <n v="6.5150154200946098"/>
    <x v="6"/>
  </r>
  <r>
    <s v="Home &amp; Kitchen"/>
    <x v="0"/>
    <x v="2"/>
    <s v="South"/>
    <x v="1"/>
    <s v="Returned"/>
    <n v="572.32720500952678"/>
    <n v="45.092237679942592"/>
    <n v="7.7997775665150815E-2"/>
    <n v="0.20976760985488321"/>
    <n v="3.9389977047789451"/>
    <x v="4"/>
  </r>
  <r>
    <s v="Beauty &amp; Health"/>
    <x v="0"/>
    <x v="2"/>
    <s v="South"/>
    <x v="3"/>
    <s v="Pending"/>
    <n v="370.97604907897522"/>
    <n v="34.925276712850213"/>
    <n v="0.10653702886430461"/>
    <n v="0.1226990216144534"/>
    <n v="3.8483635187106402"/>
    <x v="5"/>
  </r>
  <r>
    <s v="Beauty &amp; Health"/>
    <x v="0"/>
    <x v="0"/>
    <s v="East"/>
    <x v="1"/>
    <s v="Pending"/>
    <n v="572.27912110168279"/>
    <n v="32.209711407489543"/>
    <n v="0.17206366445330579"/>
    <n v="0.2024510174258943"/>
    <n v="4.4498966056967122"/>
    <x v="6"/>
  </r>
  <r>
    <s v="Beauty &amp; Health"/>
    <x v="2"/>
    <x v="3"/>
    <s v="East"/>
    <x v="0"/>
    <s v="Returned"/>
    <n v="807.60731329319378"/>
    <n v="33.683794300691233"/>
    <n v="2.8206892441028031E-2"/>
    <n v="0.24979982912454499"/>
    <n v="1"/>
    <x v="5"/>
  </r>
  <r>
    <s v="Beauty &amp; Health"/>
    <x v="2"/>
    <x v="3"/>
    <s v="West"/>
    <x v="1"/>
    <s v="Pending"/>
    <n v="492.83479217800971"/>
    <n v="48.457965811717919"/>
    <n v="0.158158187607748"/>
    <n v="0.34511436077950419"/>
    <n v="1.969617875602895"/>
    <x v="2"/>
  </r>
  <r>
    <s v="Sports &amp; Outdoors"/>
    <x v="1"/>
    <x v="2"/>
    <s v="South"/>
    <x v="0"/>
    <s v="Pending"/>
    <n v="812.92873116280123"/>
    <n v="56.823039496332868"/>
    <n v="0.10051165305097939"/>
    <n v="0.29592708260852069"/>
    <n v="7.7337485348890489"/>
    <x v="3"/>
  </r>
  <r>
    <s v="Sports &amp; Outdoors"/>
    <x v="1"/>
    <x v="1"/>
    <s v="South"/>
    <x v="1"/>
    <s v="Completed"/>
    <n v="0"/>
    <n v="55.533815986600381"/>
    <n v="5.0924567447602459E-2"/>
    <n v="0.41531824575115572"/>
    <n v="8.2899354270025682"/>
    <x v="7"/>
  </r>
  <r>
    <s v="Clothing"/>
    <x v="2"/>
    <x v="3"/>
    <s v="North"/>
    <x v="2"/>
    <s v="Completed"/>
    <n v="664.38050087504473"/>
    <n v="66.543664980720479"/>
    <n v="0.1231051737131635"/>
    <n v="0.1232652437111951"/>
    <n v="4.5019279208872431"/>
    <x v="9"/>
  </r>
  <r>
    <s v="Electronics"/>
    <x v="2"/>
    <x v="1"/>
    <s v="West"/>
    <x v="2"/>
    <s v="Returned"/>
    <n v="517.40941364763421"/>
    <n v="50.260037837558137"/>
    <n v="0.1099529847786735"/>
    <n v="0.28723206367206783"/>
    <n v="6.1531139261115326"/>
    <x v="6"/>
  </r>
  <r>
    <s v="Beauty &amp; Health"/>
    <x v="2"/>
    <x v="2"/>
    <s v="North"/>
    <x v="3"/>
    <s v="Completed"/>
    <n v="440.19852990682648"/>
    <n v="79.070681543146335"/>
    <n v="6.9989156142060277E-2"/>
    <n v="0.21833420057383521"/>
    <n v="5.622500309087072"/>
    <x v="4"/>
  </r>
  <r>
    <s v="Clothing"/>
    <x v="0"/>
    <x v="2"/>
    <s v="South"/>
    <x v="1"/>
    <s v="Completed"/>
    <n v="518.35215530710047"/>
    <n v="44.706863335240882"/>
    <n v="0.10349010424950091"/>
    <n v="0.41898029332176723"/>
    <n v="11.157761616910481"/>
    <x v="1"/>
  </r>
  <r>
    <s v="Electronics"/>
    <x v="0"/>
    <x v="0"/>
    <s v="West"/>
    <x v="1"/>
    <s v="Pending"/>
    <n v="102.4862170798214"/>
    <n v="104.4033833317924"/>
    <n v="8.0734320156911996E-2"/>
    <n v="0.1191701714644849"/>
    <n v="7.2391498228691544"/>
    <x v="4"/>
  </r>
  <r>
    <s v="Home &amp; Kitchen"/>
    <x v="2"/>
    <x v="3"/>
    <s v="East"/>
    <x v="0"/>
    <s v="Cancelled"/>
    <n v="456.06562243249761"/>
    <n v="62.513346955300122"/>
    <n v="0.1056758672625624"/>
    <n v="0.11602781578192239"/>
    <n v="4.7441648170384667"/>
    <x v="2"/>
  </r>
  <r>
    <s v="Sports &amp; Outdoors"/>
    <x v="0"/>
    <x v="1"/>
    <s v="West"/>
    <x v="3"/>
    <s v="Completed"/>
    <n v="571.42251430234933"/>
    <n v="32.856848871674337"/>
    <n v="0.13310653372605241"/>
    <n v="0.1400607354555978"/>
    <n v="3.088919118799148"/>
    <x v="5"/>
  </r>
  <r>
    <s v="Electronics"/>
    <x v="0"/>
    <x v="0"/>
    <s v="East"/>
    <x v="1"/>
    <s v="Cancelled"/>
    <n v="795.57880894830328"/>
    <n v="28.582150038777751"/>
    <n v="0.1793008408072676"/>
    <n v="0"/>
    <n v="1.787107359484855"/>
    <x v="1"/>
  </r>
  <r>
    <s v="Home &amp; Kitchen"/>
    <x v="1"/>
    <x v="3"/>
    <s v="East"/>
    <x v="3"/>
    <s v="Completed"/>
    <n v="396.34595634527051"/>
    <n v="59.649448304863697"/>
    <n v="3.8109225058657548E-2"/>
    <n v="0.14742449783192391"/>
    <n v="5.4069272717344461"/>
    <x v="9"/>
  </r>
  <r>
    <s v="Electronics"/>
    <x v="2"/>
    <x v="0"/>
    <s v="West"/>
    <x v="2"/>
    <s v="Completed"/>
    <n v="338.30127942136238"/>
    <n v="45.530744293482982"/>
    <n v="0.20665166873281329"/>
    <n v="0.1240867338446302"/>
    <n v="3.4872985094313931"/>
    <x v="9"/>
  </r>
  <r>
    <s v="Sports &amp; Outdoors"/>
    <x v="2"/>
    <x v="2"/>
    <s v="East"/>
    <x v="1"/>
    <s v="Returned"/>
    <n v="399.64859128309268"/>
    <n v="64.280009881841835"/>
    <n v="2.395610023874908E-3"/>
    <n v="0.21503937864762079"/>
    <n v="2.1554925808046521"/>
    <x v="6"/>
  </r>
  <r>
    <s v="Sports &amp; Outdoors"/>
    <x v="0"/>
    <x v="3"/>
    <s v="North"/>
    <x v="1"/>
    <s v="Returned"/>
    <n v="683.08042354041481"/>
    <n v="59.464752491470897"/>
    <n v="9.2410745248220835E-2"/>
    <n v="0.23417559757771589"/>
    <n v="3.7068542315149471"/>
    <x v="2"/>
  </r>
  <r>
    <s v="Clothing"/>
    <x v="2"/>
    <x v="0"/>
    <s v="South"/>
    <x v="3"/>
    <s v="Returned"/>
    <n v="565.75022193193695"/>
    <n v="48.543421746862542"/>
    <n v="0.1294158603242288"/>
    <n v="0.38761708392158872"/>
    <n v="2.8369039927712101"/>
    <x v="3"/>
  </r>
  <r>
    <s v="Beauty &amp; Health"/>
    <x v="1"/>
    <x v="0"/>
    <s v="East"/>
    <x v="1"/>
    <s v="Cancelled"/>
    <n v="394.04795924659231"/>
    <n v="33.0641256386319"/>
    <n v="0.11404959338675159"/>
    <n v="0.29504238381860498"/>
    <n v="8.3742832701451295"/>
    <x v="2"/>
  </r>
  <r>
    <s v="Electronics"/>
    <x v="1"/>
    <x v="1"/>
    <s v="North"/>
    <x v="3"/>
    <s v="Pending"/>
    <n v="602.65348662267127"/>
    <n v="19.703055506282709"/>
    <n v="6.8865024008970321E-2"/>
    <n v="0.14230963443375971"/>
    <n v="6.763279513898901"/>
    <x v="5"/>
  </r>
  <r>
    <s v="Electronics"/>
    <x v="1"/>
    <x v="0"/>
    <s v="East"/>
    <x v="1"/>
    <s v="Completed"/>
    <n v="519.41550986960806"/>
    <n v="41.069700958659581"/>
    <n v="8.9593887482136245E-2"/>
    <n v="0.11015853286516419"/>
    <n v="4.9840547173667664"/>
    <x v="4"/>
  </r>
  <r>
    <s v="Home &amp; Kitchen"/>
    <x v="2"/>
    <x v="3"/>
    <s v="South"/>
    <x v="0"/>
    <s v="Completed"/>
    <n v="693.72899810657782"/>
    <n v="67.127975886469443"/>
    <n v="7.5349953267058359E-2"/>
    <n v="0.24919191715065059"/>
    <n v="7.9598882777800517"/>
    <x v="9"/>
  </r>
  <r>
    <s v="Sports &amp; Outdoors"/>
    <x v="2"/>
    <x v="3"/>
    <s v="North"/>
    <x v="3"/>
    <s v="Completed"/>
    <n v="359.58938122452952"/>
    <n v="54.281874882604079"/>
    <n v="7.0531762152789432E-2"/>
    <n v="6.7976679297935799E-2"/>
    <n v="5.1547366152952367"/>
    <x v="4"/>
  </r>
  <r>
    <s v="Electronics"/>
    <x v="2"/>
    <x v="1"/>
    <s v="South"/>
    <x v="1"/>
    <s v="Cancelled"/>
    <n v="434.46757068044627"/>
    <n v="25.085224425760241"/>
    <n v="0.1424801048510512"/>
    <n v="0.38314587658543542"/>
    <n v="3.277431597343472"/>
    <x v="4"/>
  </r>
  <r>
    <s v="Sports &amp; Outdoors"/>
    <x v="2"/>
    <x v="3"/>
    <s v="South"/>
    <x v="2"/>
    <s v="Returned"/>
    <n v="421.57836937356848"/>
    <n v="53.46361851702364"/>
    <n v="0.1178507742982524"/>
    <n v="0.31794401207212869"/>
    <n v="8.046248154539315"/>
    <x v="4"/>
  </r>
  <r>
    <s v="Electronics"/>
    <x v="2"/>
    <x v="2"/>
    <s v="North"/>
    <x v="1"/>
    <s v="Pending"/>
    <n v="207.29701037357631"/>
    <n v="57.706347594576727"/>
    <n v="6.5354520236967292E-2"/>
    <n v="0.15308243478952949"/>
    <n v="6.0778200873693171"/>
    <x v="9"/>
  </r>
  <r>
    <s v="Clothing"/>
    <x v="1"/>
    <x v="3"/>
    <s v="North"/>
    <x v="2"/>
    <s v="Cancelled"/>
    <n v="559.22405541291516"/>
    <n v="32.322851275977342"/>
    <n v="0.14497999377166251"/>
    <n v="2.868654709091226E-2"/>
    <n v="2.9255076913470872"/>
    <x v="0"/>
  </r>
  <r>
    <s v="Beauty &amp; Health"/>
    <x v="0"/>
    <x v="3"/>
    <s v="North"/>
    <x v="2"/>
    <s v="Returned"/>
    <n v="552.21105443597787"/>
    <n v="53.074502118910559"/>
    <n v="0.1153649760438305"/>
    <n v="0.33538723741654131"/>
    <n v="4.6193226438327839"/>
    <x v="8"/>
  </r>
  <r>
    <s v="Electronics"/>
    <x v="1"/>
    <x v="0"/>
    <s v="West"/>
    <x v="0"/>
    <s v="Cancelled"/>
    <n v="501.02269132849221"/>
    <n v="51.164174368920001"/>
    <n v="0.14064310594194801"/>
    <n v="0.1885460154747382"/>
    <n v="3.2487634932304861"/>
    <x v="5"/>
  </r>
  <r>
    <s v="Sports &amp; Outdoors"/>
    <x v="2"/>
    <x v="0"/>
    <s v="North"/>
    <x v="3"/>
    <s v="Pending"/>
    <n v="453.08257332497061"/>
    <n v="27.140594043387541"/>
    <n v="0.1314814420961806"/>
    <n v="0.32378163119734621"/>
    <n v="2.2344005380713279"/>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x v="0"/>
    <x v="0"/>
    <s v="Online"/>
    <s v="Cancelled"/>
    <x v="0"/>
    <x v="0"/>
    <n v="0.1178893680174142"/>
    <n v="0.1171004989077928"/>
    <n v="1.811144682411266"/>
    <x v="0"/>
  </r>
  <r>
    <s v="Clothing"/>
    <x v="1"/>
    <x v="1"/>
    <x v="1"/>
    <s v="Online"/>
    <s v="Completed"/>
    <x v="1"/>
    <x v="1"/>
    <n v="0.12803922631841169"/>
    <n v="0.14398189598030309"/>
    <n v="3.8012499540924538"/>
    <x v="1"/>
  </r>
  <r>
    <s v="Home &amp; Kitchen"/>
    <x v="2"/>
    <x v="1"/>
    <x v="2"/>
    <s v="Online"/>
    <s v="Cancelled"/>
    <x v="2"/>
    <x v="2"/>
    <n v="0.15415256215876391"/>
    <n v="0.27472936051232622"/>
    <n v="5.0104873994363661"/>
    <x v="2"/>
  </r>
  <r>
    <s v="Sports &amp; Outdoors"/>
    <x v="2"/>
    <x v="0"/>
    <x v="1"/>
    <s v="Catalog"/>
    <s v="Returned"/>
    <x v="3"/>
    <x v="3"/>
    <n v="0.15269010260174509"/>
    <n v="0.26103702654334648"/>
    <n v="5.0939611875294837"/>
    <x v="3"/>
  </r>
  <r>
    <s v="Electronics"/>
    <x v="1"/>
    <x v="2"/>
    <x v="0"/>
    <s v="Phone"/>
    <s v="Pending"/>
    <x v="4"/>
    <x v="4"/>
    <n v="3.1116531602145451E-2"/>
    <n v="0.19790984060358521"/>
    <n v="4.0998690570415128"/>
    <x v="4"/>
  </r>
  <r>
    <s v="Electronics"/>
    <x v="0"/>
    <x v="1"/>
    <x v="0"/>
    <s v="In-store"/>
    <s v="Cancelled"/>
    <x v="5"/>
    <x v="5"/>
    <n v="5.3108748004243873E-2"/>
    <n v="0.21173273833087819"/>
    <n v="6.2456998646949966"/>
    <x v="5"/>
  </r>
  <r>
    <s v="Electronics"/>
    <x v="2"/>
    <x v="2"/>
    <x v="3"/>
    <s v="Online"/>
    <s v="Cancelled"/>
    <x v="6"/>
    <x v="6"/>
    <n v="0.12575176336043301"/>
    <n v="0.32776648957884252"/>
    <n v="2.8647591412348108"/>
    <x v="6"/>
  </r>
  <r>
    <s v="Electronics"/>
    <x v="0"/>
    <x v="3"/>
    <x v="2"/>
    <s v="Catalog"/>
    <s v="Returned"/>
    <x v="7"/>
    <x v="7"/>
    <n v="0.12568929754561051"/>
    <n v="0.140842861116417"/>
    <n v="4.7152410299574132"/>
    <x v="4"/>
  </r>
  <r>
    <s v="Electronics"/>
    <x v="0"/>
    <x v="1"/>
    <x v="0"/>
    <s v="Catalog"/>
    <s v="Cancelled"/>
    <x v="8"/>
    <x v="8"/>
    <n v="0.12575238431530239"/>
    <n v="0.25470973811700381"/>
    <n v="5.2405912634237977"/>
    <x v="3"/>
  </r>
  <r>
    <s v="Clothing"/>
    <x v="2"/>
    <x v="2"/>
    <x v="3"/>
    <s v="Catalog"/>
    <s v="Cancelled"/>
    <x v="9"/>
    <x v="9"/>
    <n v="0.29263657453273612"/>
    <n v="0.17978073475661061"/>
    <n v="6.0288776681174978"/>
    <x v="4"/>
  </r>
  <r>
    <s v="Sports &amp; Outdoors"/>
    <x v="0"/>
    <x v="2"/>
    <x v="2"/>
    <s v="In-store"/>
    <s v="Returned"/>
    <x v="10"/>
    <x v="10"/>
    <n v="0.12854452553465839"/>
    <n v="0.17823187967727799"/>
    <n v="6.4232297561777791"/>
    <x v="3"/>
  </r>
  <r>
    <s v="Home &amp; Kitchen"/>
    <x v="2"/>
    <x v="3"/>
    <x v="0"/>
    <s v="Online"/>
    <s v="Completed"/>
    <x v="11"/>
    <x v="11"/>
    <n v="0.15677828200902999"/>
    <n v="0.30987768519871911"/>
    <n v="2.750715816324262"/>
    <x v="3"/>
  </r>
  <r>
    <s v="Home &amp; Kitchen"/>
    <x v="0"/>
    <x v="2"/>
    <x v="0"/>
    <s v="Phone"/>
    <s v="Returned"/>
    <x v="12"/>
    <x v="12"/>
    <n v="0.1477000881746601"/>
    <n v="0.28254163489880302"/>
    <n v="1.931771658528755"/>
    <x v="7"/>
  </r>
  <r>
    <s v="Home &amp; Kitchen"/>
    <x v="2"/>
    <x v="2"/>
    <x v="2"/>
    <s v="Phone"/>
    <s v="Completed"/>
    <x v="13"/>
    <x v="13"/>
    <n v="0.1325695625652899"/>
    <n v="0.28135096360006379"/>
    <n v="7.5553536437970177"/>
    <x v="8"/>
  </r>
  <r>
    <s v="Home &amp; Kitchen"/>
    <x v="1"/>
    <x v="3"/>
    <x v="2"/>
    <s v="Catalog"/>
    <s v="Pending"/>
    <x v="14"/>
    <x v="14"/>
    <n v="8.4236537767982719E-2"/>
    <n v="0.33054788071543301"/>
    <n v="5.6646280239591844"/>
    <x v="2"/>
  </r>
  <r>
    <s v="Clothing"/>
    <x v="2"/>
    <x v="1"/>
    <x v="2"/>
    <s v="In-store"/>
    <s v="Completed"/>
    <x v="15"/>
    <x v="15"/>
    <n v="0.1379484610246634"/>
    <n v="0.20210038416327589"/>
    <n v="3.5030269268868932"/>
    <x v="7"/>
  </r>
  <r>
    <s v="Beauty &amp; Health"/>
    <x v="2"/>
    <x v="2"/>
    <x v="0"/>
    <s v="In-store"/>
    <s v="Completed"/>
    <x v="16"/>
    <x v="16"/>
    <n v="6.135873927312141E-2"/>
    <n v="0.26819529712949641"/>
    <n v="8.1023039510450463"/>
    <x v="5"/>
  </r>
  <r>
    <s v="Sports &amp; Outdoors"/>
    <x v="2"/>
    <x v="2"/>
    <x v="0"/>
    <s v="In-store"/>
    <s v="Pending"/>
    <x v="17"/>
    <x v="17"/>
    <n v="8.8159069662999565E-2"/>
    <n v="0.1689733243406544"/>
    <n v="5.231349268585717"/>
    <x v="7"/>
  </r>
  <r>
    <s v="Electronics"/>
    <x v="2"/>
    <x v="2"/>
    <x v="3"/>
    <s v="Phone"/>
    <s v="Completed"/>
    <x v="18"/>
    <x v="18"/>
    <n v="7.573182260854483E-2"/>
    <n v="0.23241663524884421"/>
    <n v="7.3585943681276529"/>
    <x v="9"/>
  </r>
  <r>
    <s v="Beauty &amp; Health"/>
    <x v="0"/>
    <x v="0"/>
    <x v="1"/>
    <s v="Catalog"/>
    <s v="Returned"/>
    <x v="19"/>
    <x v="19"/>
    <n v="0.10409370696931609"/>
    <n v="0.18698569456323161"/>
    <n v="5.1350369628202177"/>
    <x v="9"/>
  </r>
  <r>
    <s v="Home &amp; Kitchen"/>
    <x v="1"/>
    <x v="3"/>
    <x v="2"/>
    <s v="Online"/>
    <s v="Completed"/>
    <x v="20"/>
    <x v="20"/>
    <n v="0.21573292833367541"/>
    <n v="0.20969959649927181"/>
    <n v="9.1214958497639742"/>
    <x v="2"/>
  </r>
  <r>
    <s v="Beauty &amp; Health"/>
    <x v="2"/>
    <x v="0"/>
    <x v="0"/>
    <s v="Phone"/>
    <s v="Pending"/>
    <x v="21"/>
    <x v="21"/>
    <n v="6.6367403704125916E-3"/>
    <n v="0.25951570254369138"/>
    <n v="8.5106816848864089"/>
    <x v="4"/>
  </r>
  <r>
    <s v="Sports &amp; Outdoors"/>
    <x v="0"/>
    <x v="3"/>
    <x v="0"/>
    <s v="Catalog"/>
    <s v="Returned"/>
    <x v="22"/>
    <x v="22"/>
    <n v="0.13431300951872571"/>
    <n v="0.11817793167665271"/>
    <n v="4.5020717030418531"/>
    <x v="8"/>
  </r>
  <r>
    <s v="Electronics"/>
    <x v="1"/>
    <x v="1"/>
    <x v="2"/>
    <s v="Catalog"/>
    <s v="Pending"/>
    <x v="23"/>
    <x v="23"/>
    <n v="1.936420644051742E-2"/>
    <n v="0.40923872756854612"/>
    <n v="6.9431419019087111"/>
    <x v="2"/>
  </r>
  <r>
    <s v="Electronics"/>
    <x v="1"/>
    <x v="1"/>
    <x v="1"/>
    <s v="Online"/>
    <s v="Pending"/>
    <x v="24"/>
    <x v="24"/>
    <n v="7.6403406710528338E-2"/>
    <n v="9.9398261850029812E-2"/>
    <n v="6.2907518991702949"/>
    <x v="3"/>
  </r>
  <r>
    <s v="Sports &amp; Outdoors"/>
    <x v="1"/>
    <x v="2"/>
    <x v="2"/>
    <s v="Online"/>
    <s v="Cancelled"/>
    <x v="25"/>
    <x v="25"/>
    <n v="0.15444752984836829"/>
    <n v="7.8581138721226795E-2"/>
    <n v="7.7372631150646978"/>
    <x v="1"/>
  </r>
  <r>
    <s v="Sports &amp; Outdoors"/>
    <x v="1"/>
    <x v="3"/>
    <x v="1"/>
    <s v="Online"/>
    <s v="Cancelled"/>
    <x v="26"/>
    <x v="26"/>
    <n v="0.10321400095477309"/>
    <n v="0.31581108735000679"/>
    <n v="3.070153078839791"/>
    <x v="8"/>
  </r>
  <r>
    <s v="Home &amp; Kitchen"/>
    <x v="2"/>
    <x v="1"/>
    <x v="0"/>
    <s v="In-store"/>
    <s v="Pending"/>
    <x v="27"/>
    <x v="27"/>
    <n v="4.6112761103534697E-2"/>
    <n v="0.27916626939629358"/>
    <n v="6.3721029199968786"/>
    <x v="8"/>
  </r>
  <r>
    <s v="Electronics"/>
    <x v="2"/>
    <x v="3"/>
    <x v="1"/>
    <s v="Online"/>
    <s v="Pending"/>
    <x v="28"/>
    <x v="28"/>
    <n v="6.4234814537001583E-2"/>
    <n v="0.26241198170521551"/>
    <n v="7.1168489736991756"/>
    <x v="3"/>
  </r>
  <r>
    <s v="Beauty &amp; Health"/>
    <x v="0"/>
    <x v="1"/>
    <x v="3"/>
    <s v="Catalog"/>
    <s v="Pending"/>
    <x v="29"/>
    <x v="29"/>
    <n v="0.13397988744673381"/>
    <n v="0.26283455092642799"/>
    <n v="1.482521027153771"/>
    <x v="3"/>
  </r>
  <r>
    <s v="Clothing"/>
    <x v="0"/>
    <x v="0"/>
    <x v="0"/>
    <s v="Online"/>
    <s v="Cancelled"/>
    <x v="30"/>
    <x v="30"/>
    <n v="6.3481668414143169E-2"/>
    <n v="0.19877532271530851"/>
    <n v="2.6334829746684498"/>
    <x v="6"/>
  </r>
  <r>
    <s v="Clothing"/>
    <x v="0"/>
    <x v="1"/>
    <x v="3"/>
    <s v="Catalog"/>
    <s v="Cancelled"/>
    <x v="31"/>
    <x v="31"/>
    <n v="0.11082292947909871"/>
    <n v="0.1102745628514168"/>
    <n v="1"/>
    <x v="2"/>
  </r>
  <r>
    <s v="Sports &amp; Outdoors"/>
    <x v="1"/>
    <x v="0"/>
    <x v="2"/>
    <s v="Phone"/>
    <s v="Completed"/>
    <x v="32"/>
    <x v="32"/>
    <n v="0.1022785919951907"/>
    <n v="0.20758045581937271"/>
    <n v="4.4611863311108841"/>
    <x v="3"/>
  </r>
  <r>
    <s v="Home &amp; Kitchen"/>
    <x v="1"/>
    <x v="1"/>
    <x v="2"/>
    <s v="In-store"/>
    <s v="Completed"/>
    <x v="33"/>
    <x v="33"/>
    <n v="6.7419982619709148E-2"/>
    <n v="0.13228382884878881"/>
    <n v="6.4350845115919242"/>
    <x v="9"/>
  </r>
  <r>
    <s v="Clothing"/>
    <x v="2"/>
    <x v="2"/>
    <x v="2"/>
    <s v="Phone"/>
    <s v="Pending"/>
    <x v="34"/>
    <x v="34"/>
    <n v="0.2071972044662663"/>
    <n v="0.29751197334177509"/>
    <n v="8.0047141041920558"/>
    <x v="5"/>
  </r>
  <r>
    <s v="Electronics"/>
    <x v="1"/>
    <x v="0"/>
    <x v="1"/>
    <s v="Phone"/>
    <s v="Returned"/>
    <x v="35"/>
    <x v="35"/>
    <n v="0.1316959511159006"/>
    <n v="0.18529426184978609"/>
    <n v="5.1481895608395503"/>
    <x v="1"/>
  </r>
  <r>
    <s v="Sports &amp; Outdoors"/>
    <x v="1"/>
    <x v="1"/>
    <x v="0"/>
    <s v="Catalog"/>
    <s v="Returned"/>
    <x v="36"/>
    <x v="36"/>
    <n v="0"/>
    <n v="0.11745028032074881"/>
    <n v="8.2572310911425841"/>
    <x v="2"/>
  </r>
  <r>
    <s v="Beauty &amp; Health"/>
    <x v="1"/>
    <x v="2"/>
    <x v="2"/>
    <s v="Phone"/>
    <s v="Cancelled"/>
    <x v="37"/>
    <x v="37"/>
    <n v="0.1093227157384714"/>
    <n v="0.16786141583470071"/>
    <n v="2.2397970835702168"/>
    <x v="0"/>
  </r>
  <r>
    <s v="Sports &amp; Outdoors"/>
    <x v="0"/>
    <x v="0"/>
    <x v="2"/>
    <s v="Catalog"/>
    <s v="Cancelled"/>
    <x v="38"/>
    <x v="38"/>
    <n v="6.6910676761580606E-2"/>
    <n v="0.24129314542756239"/>
    <n v="1.5932351212896909"/>
    <x v="9"/>
  </r>
  <r>
    <s v="Beauty &amp; Health"/>
    <x v="0"/>
    <x v="2"/>
    <x v="0"/>
    <s v="Online"/>
    <s v="Cancelled"/>
    <x v="39"/>
    <x v="39"/>
    <n v="0.14262166673981119"/>
    <n v="0.14362754471960251"/>
    <n v="4.8889046022067628"/>
    <x v="4"/>
  </r>
  <r>
    <s v="Sports &amp; Outdoors"/>
    <x v="2"/>
    <x v="3"/>
    <x v="2"/>
    <s v="Online"/>
    <s v="Pending"/>
    <x v="40"/>
    <x v="40"/>
    <n v="6.037396307836497E-2"/>
    <n v="0.11777796044335689"/>
    <n v="5.7681308978786143"/>
    <x v="3"/>
  </r>
  <r>
    <s v="Sports &amp; Outdoors"/>
    <x v="1"/>
    <x v="3"/>
    <x v="3"/>
    <s v="Catalog"/>
    <s v="Returned"/>
    <x v="41"/>
    <x v="41"/>
    <n v="9.4263177926655062E-2"/>
    <n v="0.22436872114919121"/>
    <n v="4.9346105038118138"/>
    <x v="0"/>
  </r>
  <r>
    <s v="Sports &amp; Outdoors"/>
    <x v="1"/>
    <x v="0"/>
    <x v="0"/>
    <s v="Online"/>
    <s v="Completed"/>
    <x v="42"/>
    <x v="42"/>
    <n v="0.12524936394902289"/>
    <n v="0.2244966571108723"/>
    <n v="1"/>
    <x v="3"/>
  </r>
  <r>
    <s v="Beauty &amp; Health"/>
    <x v="2"/>
    <x v="1"/>
    <x v="0"/>
    <s v="In-store"/>
    <s v="Pending"/>
    <x v="43"/>
    <x v="43"/>
    <n v="0.1432877597085061"/>
    <n v="0.149305682462887"/>
    <n v="4.8217599209744231"/>
    <x v="8"/>
  </r>
  <r>
    <s v="Beauty &amp; Health"/>
    <x v="1"/>
    <x v="0"/>
    <x v="0"/>
    <s v="Phone"/>
    <s v="Completed"/>
    <x v="44"/>
    <x v="44"/>
    <n v="3.998517964721119E-2"/>
    <n v="0.1528961694381677"/>
    <n v="2.391060998990294"/>
    <x v="9"/>
  </r>
  <r>
    <s v="Sports &amp; Outdoors"/>
    <x v="1"/>
    <x v="2"/>
    <x v="3"/>
    <s v="In-store"/>
    <s v="Completed"/>
    <x v="45"/>
    <x v="45"/>
    <n v="8.3274938207952592E-2"/>
    <n v="0.22320499373576361"/>
    <n v="6.3393450976600771"/>
    <x v="8"/>
  </r>
  <r>
    <s v="Clothing"/>
    <x v="0"/>
    <x v="1"/>
    <x v="0"/>
    <s v="Phone"/>
    <s v="Pending"/>
    <x v="46"/>
    <x v="46"/>
    <n v="7.62527344419522E-2"/>
    <n v="5.5191565850267597E-2"/>
    <n v="5.7331964921936969"/>
    <x v="6"/>
  </r>
  <r>
    <s v="Home &amp; Kitchen"/>
    <x v="2"/>
    <x v="3"/>
    <x v="3"/>
    <s v="Online"/>
    <s v="Completed"/>
    <x v="47"/>
    <x v="47"/>
    <n v="6.7333538371314408E-2"/>
    <n v="5.9253622562344482E-2"/>
    <n v="3.1202404273452902"/>
    <x v="8"/>
  </r>
  <r>
    <s v="Home &amp; Kitchen"/>
    <x v="2"/>
    <x v="1"/>
    <x v="0"/>
    <s v="In-store"/>
    <s v="Returned"/>
    <x v="48"/>
    <x v="48"/>
    <n v="0.18827271201405479"/>
    <n v="0.1281555778747564"/>
    <n v="3.9722661653266131"/>
    <x v="6"/>
  </r>
  <r>
    <s v="Home &amp; Kitchen"/>
    <x v="2"/>
    <x v="3"/>
    <x v="1"/>
    <s v="Online"/>
    <s v="Completed"/>
    <x v="49"/>
    <x v="49"/>
    <n v="0.12024908554804779"/>
    <n v="0.17865528482881529"/>
    <n v="2.8815729562220969"/>
    <x v="6"/>
  </r>
  <r>
    <s v="Beauty &amp; Health"/>
    <x v="2"/>
    <x v="1"/>
    <x v="2"/>
    <s v="Phone"/>
    <s v="Returned"/>
    <x v="50"/>
    <x v="50"/>
    <n v="3.6955802283247741E-2"/>
    <n v="0.23109075655980049"/>
    <n v="4.8746418054536562"/>
    <x v="0"/>
  </r>
  <r>
    <s v="Beauty &amp; Health"/>
    <x v="0"/>
    <x v="1"/>
    <x v="1"/>
    <s v="Catalog"/>
    <s v="Returned"/>
    <x v="51"/>
    <x v="51"/>
    <n v="0.14589309735273881"/>
    <n v="0.34753562169495522"/>
    <n v="6.9102846410024767"/>
    <x v="3"/>
  </r>
  <r>
    <s v="Clothing"/>
    <x v="0"/>
    <x v="1"/>
    <x v="2"/>
    <s v="Catalog"/>
    <s v="Returned"/>
    <x v="52"/>
    <x v="52"/>
    <n v="0.20610780985063171"/>
    <n v="0.28576596232020202"/>
    <n v="3.028547907328913"/>
    <x v="4"/>
  </r>
  <r>
    <s v="Home &amp; Kitchen"/>
    <x v="1"/>
    <x v="2"/>
    <x v="3"/>
    <s v="In-store"/>
    <s v="Cancelled"/>
    <x v="53"/>
    <x v="53"/>
    <n v="0.15162326302755741"/>
    <n v="0.18400614700365731"/>
    <n v="6.0080930310356884"/>
    <x v="8"/>
  </r>
  <r>
    <s v="Home &amp; Kitchen"/>
    <x v="1"/>
    <x v="2"/>
    <x v="1"/>
    <s v="Online"/>
    <s v="Completed"/>
    <x v="54"/>
    <x v="54"/>
    <n v="2.403150170229933E-2"/>
    <n v="0.19809837920973111"/>
    <n v="3.939484763255118"/>
    <x v="9"/>
  </r>
  <r>
    <s v="Sports &amp; Outdoors"/>
    <x v="1"/>
    <x v="0"/>
    <x v="0"/>
    <s v="Online"/>
    <s v="Pending"/>
    <x v="55"/>
    <x v="55"/>
    <n v="7.5788296356687435E-2"/>
    <n v="9.9747063536219122E-2"/>
    <n v="3.4142543354753121"/>
    <x v="6"/>
  </r>
  <r>
    <s v="Beauty &amp; Health"/>
    <x v="1"/>
    <x v="0"/>
    <x v="2"/>
    <s v="In-store"/>
    <s v="Pending"/>
    <x v="56"/>
    <x v="56"/>
    <n v="0.16334555745933119"/>
    <n v="0.198148686400761"/>
    <n v="4.7859392800908847"/>
    <x v="3"/>
  </r>
  <r>
    <s v="Home &amp; Kitchen"/>
    <x v="0"/>
    <x v="3"/>
    <x v="2"/>
    <s v="Catalog"/>
    <s v="Completed"/>
    <x v="57"/>
    <x v="57"/>
    <n v="6.4616526719060957E-2"/>
    <n v="0.1711341361079862"/>
    <n v="2.9295153551612518"/>
    <x v="1"/>
  </r>
  <r>
    <s v="Clothing"/>
    <x v="2"/>
    <x v="2"/>
    <x v="1"/>
    <s v="Phone"/>
    <s v="Cancelled"/>
    <x v="58"/>
    <x v="58"/>
    <n v="0.1221909714073114"/>
    <n v="0.23227185603380901"/>
    <n v="3.8927013893056359"/>
    <x v="2"/>
  </r>
  <r>
    <s v="Clothing"/>
    <x v="0"/>
    <x v="3"/>
    <x v="3"/>
    <s v="In-store"/>
    <s v="Cancelled"/>
    <x v="59"/>
    <x v="59"/>
    <n v="0.13873170267146681"/>
    <n v="0.1172769056447677"/>
    <n v="2.6042442148223031"/>
    <x v="0"/>
  </r>
  <r>
    <s v="Home &amp; Kitchen"/>
    <x v="1"/>
    <x v="0"/>
    <x v="1"/>
    <s v="Phone"/>
    <s v="Returned"/>
    <x v="60"/>
    <x v="60"/>
    <n v="5.3653476421095858E-2"/>
    <n v="0.25193465142411731"/>
    <n v="8.929450265832779"/>
    <x v="4"/>
  </r>
  <r>
    <s v="Beauty &amp; Health"/>
    <x v="0"/>
    <x v="3"/>
    <x v="3"/>
    <s v="Catalog"/>
    <s v="Completed"/>
    <x v="61"/>
    <x v="61"/>
    <n v="9.7023732196910004E-2"/>
    <n v="0.35327389130025783"/>
    <n v="5.0705271039434576"/>
    <x v="7"/>
  </r>
  <r>
    <s v="Clothing"/>
    <x v="2"/>
    <x v="0"/>
    <x v="3"/>
    <s v="Online"/>
    <s v="Completed"/>
    <x v="62"/>
    <x v="62"/>
    <n v="0"/>
    <n v="0.18912398515431431"/>
    <n v="3.600548984014829"/>
    <x v="0"/>
  </r>
  <r>
    <s v="Sports &amp; Outdoors"/>
    <x v="2"/>
    <x v="2"/>
    <x v="2"/>
    <s v="Catalog"/>
    <s v="Pending"/>
    <x v="63"/>
    <x v="63"/>
    <n v="4.878061793328551E-2"/>
    <n v="0.24017117220989409"/>
    <n v="5.4279598214684439"/>
    <x v="1"/>
  </r>
  <r>
    <s v="Clothing"/>
    <x v="0"/>
    <x v="1"/>
    <x v="1"/>
    <s v="In-store"/>
    <s v="Completed"/>
    <x v="64"/>
    <x v="64"/>
    <n v="8.7371592430341982E-2"/>
    <n v="0.26901439917111131"/>
    <n v="4.7753439006183402"/>
    <x v="2"/>
  </r>
  <r>
    <s v="Electronics"/>
    <x v="0"/>
    <x v="2"/>
    <x v="1"/>
    <s v="Online"/>
    <s v="Cancelled"/>
    <x v="65"/>
    <x v="65"/>
    <n v="3.7610840901757529E-2"/>
    <n v="0.1598779528114164"/>
    <n v="4.5580608009335544"/>
    <x v="1"/>
  </r>
  <r>
    <s v="Electronics"/>
    <x v="0"/>
    <x v="3"/>
    <x v="3"/>
    <s v="In-store"/>
    <s v="Completed"/>
    <x v="66"/>
    <x v="66"/>
    <n v="0.18162056519658179"/>
    <n v="0.22240924818104171"/>
    <n v="6.22833340008685"/>
    <x v="8"/>
  </r>
  <r>
    <s v="Beauty &amp; Health"/>
    <x v="1"/>
    <x v="3"/>
    <x v="1"/>
    <s v="In-store"/>
    <s v="Pending"/>
    <x v="67"/>
    <x v="67"/>
    <n v="2.849293110196836E-2"/>
    <n v="0.2012592400781795"/>
    <n v="6.5150154200946098"/>
    <x v="6"/>
  </r>
  <r>
    <s v="Home &amp; Kitchen"/>
    <x v="0"/>
    <x v="2"/>
    <x v="0"/>
    <s v="Catalog"/>
    <s v="Returned"/>
    <x v="68"/>
    <x v="68"/>
    <n v="7.7997775665150815E-2"/>
    <n v="0.20976760985488321"/>
    <n v="3.9389977047789451"/>
    <x v="4"/>
  </r>
  <r>
    <s v="Beauty &amp; Health"/>
    <x v="0"/>
    <x v="2"/>
    <x v="0"/>
    <s v="In-store"/>
    <s v="Pending"/>
    <x v="69"/>
    <x v="69"/>
    <n v="0.10653702886430461"/>
    <n v="0.1226990216144534"/>
    <n v="3.8483635187106402"/>
    <x v="5"/>
  </r>
  <r>
    <s v="Beauty &amp; Health"/>
    <x v="0"/>
    <x v="0"/>
    <x v="1"/>
    <s v="Catalog"/>
    <s v="Pending"/>
    <x v="70"/>
    <x v="70"/>
    <n v="0.17206366445330579"/>
    <n v="0.2024510174258943"/>
    <n v="4.4498966056967122"/>
    <x v="6"/>
  </r>
  <r>
    <s v="Beauty &amp; Health"/>
    <x v="2"/>
    <x v="3"/>
    <x v="1"/>
    <s v="Online"/>
    <s v="Returned"/>
    <x v="71"/>
    <x v="71"/>
    <n v="2.8206892441028031E-2"/>
    <n v="0.24979982912454499"/>
    <n v="1"/>
    <x v="5"/>
  </r>
  <r>
    <s v="Beauty &amp; Health"/>
    <x v="2"/>
    <x v="3"/>
    <x v="3"/>
    <s v="Catalog"/>
    <s v="Pending"/>
    <x v="72"/>
    <x v="72"/>
    <n v="0.158158187607748"/>
    <n v="0.34511436077950419"/>
    <n v="1.969617875602895"/>
    <x v="2"/>
  </r>
  <r>
    <s v="Sports &amp; Outdoors"/>
    <x v="1"/>
    <x v="2"/>
    <x v="0"/>
    <s v="Online"/>
    <s v="Pending"/>
    <x v="73"/>
    <x v="73"/>
    <n v="0.10051165305097939"/>
    <n v="0.29592708260852069"/>
    <n v="7.7337485348890489"/>
    <x v="3"/>
  </r>
  <r>
    <s v="Sports &amp; Outdoors"/>
    <x v="1"/>
    <x v="1"/>
    <x v="0"/>
    <s v="Catalog"/>
    <s v="Completed"/>
    <x v="74"/>
    <x v="74"/>
    <n v="5.0924567447602459E-2"/>
    <n v="0.41531824575115572"/>
    <n v="8.2899354270025682"/>
    <x v="7"/>
  </r>
  <r>
    <s v="Clothing"/>
    <x v="2"/>
    <x v="3"/>
    <x v="2"/>
    <s v="Phone"/>
    <s v="Completed"/>
    <x v="75"/>
    <x v="75"/>
    <n v="0.1231051737131635"/>
    <n v="0.1232652437111951"/>
    <n v="4.5019279208872431"/>
    <x v="9"/>
  </r>
  <r>
    <s v="Electronics"/>
    <x v="2"/>
    <x v="1"/>
    <x v="3"/>
    <s v="Phone"/>
    <s v="Returned"/>
    <x v="76"/>
    <x v="76"/>
    <n v="0.1099529847786735"/>
    <n v="0.28723206367206783"/>
    <n v="6.1531139261115326"/>
    <x v="6"/>
  </r>
  <r>
    <s v="Beauty &amp; Health"/>
    <x v="2"/>
    <x v="2"/>
    <x v="2"/>
    <s v="In-store"/>
    <s v="Completed"/>
    <x v="77"/>
    <x v="77"/>
    <n v="6.9989156142060277E-2"/>
    <n v="0.21833420057383521"/>
    <n v="5.622500309087072"/>
    <x v="4"/>
  </r>
  <r>
    <s v="Clothing"/>
    <x v="0"/>
    <x v="2"/>
    <x v="0"/>
    <s v="Catalog"/>
    <s v="Completed"/>
    <x v="78"/>
    <x v="78"/>
    <n v="0.10349010424950091"/>
    <n v="0.41898029332176723"/>
    <n v="11.157761616910481"/>
    <x v="1"/>
  </r>
  <r>
    <s v="Electronics"/>
    <x v="0"/>
    <x v="0"/>
    <x v="3"/>
    <s v="Catalog"/>
    <s v="Pending"/>
    <x v="79"/>
    <x v="79"/>
    <n v="8.0734320156911996E-2"/>
    <n v="0.1191701714644849"/>
    <n v="7.2391498228691544"/>
    <x v="4"/>
  </r>
  <r>
    <s v="Home &amp; Kitchen"/>
    <x v="2"/>
    <x v="3"/>
    <x v="1"/>
    <s v="Online"/>
    <s v="Cancelled"/>
    <x v="80"/>
    <x v="80"/>
    <n v="0.1056758672625624"/>
    <n v="0.11602781578192239"/>
    <n v="4.7441648170384667"/>
    <x v="2"/>
  </r>
  <r>
    <s v="Sports &amp; Outdoors"/>
    <x v="0"/>
    <x v="1"/>
    <x v="3"/>
    <s v="In-store"/>
    <s v="Completed"/>
    <x v="81"/>
    <x v="81"/>
    <n v="0.13310653372605241"/>
    <n v="0.1400607354555978"/>
    <n v="3.088919118799148"/>
    <x v="5"/>
  </r>
  <r>
    <s v="Electronics"/>
    <x v="0"/>
    <x v="0"/>
    <x v="1"/>
    <s v="Catalog"/>
    <s v="Cancelled"/>
    <x v="82"/>
    <x v="82"/>
    <n v="0.1793008408072676"/>
    <n v="0"/>
    <n v="1.787107359484855"/>
    <x v="1"/>
  </r>
  <r>
    <s v="Home &amp; Kitchen"/>
    <x v="1"/>
    <x v="3"/>
    <x v="1"/>
    <s v="In-store"/>
    <s v="Completed"/>
    <x v="83"/>
    <x v="83"/>
    <n v="3.8109225058657548E-2"/>
    <n v="0.14742449783192391"/>
    <n v="5.4069272717344461"/>
    <x v="9"/>
  </r>
  <r>
    <s v="Electronics"/>
    <x v="2"/>
    <x v="0"/>
    <x v="3"/>
    <s v="Phone"/>
    <s v="Completed"/>
    <x v="84"/>
    <x v="84"/>
    <n v="0.20665166873281329"/>
    <n v="0.1240867338446302"/>
    <n v="3.4872985094313931"/>
    <x v="9"/>
  </r>
  <r>
    <s v="Sports &amp; Outdoors"/>
    <x v="2"/>
    <x v="2"/>
    <x v="1"/>
    <s v="Catalog"/>
    <s v="Returned"/>
    <x v="85"/>
    <x v="85"/>
    <n v="2.395610023874908E-3"/>
    <n v="0.21503937864762079"/>
    <n v="2.1554925808046521"/>
    <x v="6"/>
  </r>
  <r>
    <s v="Sports &amp; Outdoors"/>
    <x v="0"/>
    <x v="3"/>
    <x v="2"/>
    <s v="Catalog"/>
    <s v="Returned"/>
    <x v="86"/>
    <x v="86"/>
    <n v="9.2410745248220835E-2"/>
    <n v="0.23417559757771589"/>
    <n v="3.7068542315149471"/>
    <x v="2"/>
  </r>
  <r>
    <s v="Clothing"/>
    <x v="2"/>
    <x v="0"/>
    <x v="0"/>
    <s v="In-store"/>
    <s v="Returned"/>
    <x v="87"/>
    <x v="87"/>
    <n v="0.1294158603242288"/>
    <n v="0.38761708392158872"/>
    <n v="2.8369039927712101"/>
    <x v="3"/>
  </r>
  <r>
    <s v="Beauty &amp; Health"/>
    <x v="1"/>
    <x v="0"/>
    <x v="1"/>
    <s v="Catalog"/>
    <s v="Cancelled"/>
    <x v="88"/>
    <x v="88"/>
    <n v="0.11404959338675159"/>
    <n v="0.29504238381860498"/>
    <n v="8.3742832701451295"/>
    <x v="2"/>
  </r>
  <r>
    <s v="Electronics"/>
    <x v="1"/>
    <x v="1"/>
    <x v="2"/>
    <s v="In-store"/>
    <s v="Pending"/>
    <x v="89"/>
    <x v="89"/>
    <n v="6.8865024008970321E-2"/>
    <n v="0.14230963443375971"/>
    <n v="6.763279513898901"/>
    <x v="5"/>
  </r>
  <r>
    <s v="Electronics"/>
    <x v="1"/>
    <x v="0"/>
    <x v="1"/>
    <s v="Catalog"/>
    <s v="Completed"/>
    <x v="90"/>
    <x v="90"/>
    <n v="8.9593887482136245E-2"/>
    <n v="0.11015853286516419"/>
    <n v="4.9840547173667664"/>
    <x v="4"/>
  </r>
  <r>
    <s v="Home &amp; Kitchen"/>
    <x v="2"/>
    <x v="3"/>
    <x v="0"/>
    <s v="Online"/>
    <s v="Completed"/>
    <x v="91"/>
    <x v="91"/>
    <n v="7.5349953267058359E-2"/>
    <n v="0.24919191715065059"/>
    <n v="7.9598882777800517"/>
    <x v="9"/>
  </r>
  <r>
    <s v="Sports &amp; Outdoors"/>
    <x v="2"/>
    <x v="3"/>
    <x v="2"/>
    <s v="In-store"/>
    <s v="Completed"/>
    <x v="92"/>
    <x v="92"/>
    <n v="7.0531762152789432E-2"/>
    <n v="6.7976679297935799E-2"/>
    <n v="5.1547366152952367"/>
    <x v="4"/>
  </r>
  <r>
    <s v="Electronics"/>
    <x v="2"/>
    <x v="1"/>
    <x v="0"/>
    <s v="Catalog"/>
    <s v="Cancelled"/>
    <x v="93"/>
    <x v="93"/>
    <n v="0.1424801048510512"/>
    <n v="0.38314587658543542"/>
    <n v="3.277431597343472"/>
    <x v="4"/>
  </r>
  <r>
    <s v="Sports &amp; Outdoors"/>
    <x v="2"/>
    <x v="3"/>
    <x v="0"/>
    <s v="Phone"/>
    <s v="Returned"/>
    <x v="94"/>
    <x v="94"/>
    <n v="0.1178507742982524"/>
    <n v="0.31794401207212869"/>
    <n v="8.046248154539315"/>
    <x v="4"/>
  </r>
  <r>
    <s v="Electronics"/>
    <x v="2"/>
    <x v="2"/>
    <x v="2"/>
    <s v="Catalog"/>
    <s v="Pending"/>
    <x v="95"/>
    <x v="95"/>
    <n v="6.5354520236967292E-2"/>
    <n v="0.15308243478952949"/>
    <n v="6.0778200873693171"/>
    <x v="9"/>
  </r>
  <r>
    <s v="Clothing"/>
    <x v="1"/>
    <x v="3"/>
    <x v="2"/>
    <s v="Phone"/>
    <s v="Cancelled"/>
    <x v="96"/>
    <x v="96"/>
    <n v="0.14497999377166251"/>
    <n v="2.868654709091226E-2"/>
    <n v="2.9255076913470872"/>
    <x v="0"/>
  </r>
  <r>
    <s v="Beauty &amp; Health"/>
    <x v="0"/>
    <x v="3"/>
    <x v="2"/>
    <s v="Phone"/>
    <s v="Returned"/>
    <x v="97"/>
    <x v="97"/>
    <n v="0.1153649760438305"/>
    <n v="0.33538723741654131"/>
    <n v="4.6193226438327839"/>
    <x v="8"/>
  </r>
  <r>
    <s v="Electronics"/>
    <x v="1"/>
    <x v="0"/>
    <x v="3"/>
    <s v="Online"/>
    <s v="Cancelled"/>
    <x v="98"/>
    <x v="98"/>
    <n v="0.14064310594194801"/>
    <n v="0.1885460154747382"/>
    <n v="3.2487634932304861"/>
    <x v="5"/>
  </r>
  <r>
    <s v="Sports &amp; Outdoors"/>
    <x v="2"/>
    <x v="0"/>
    <x v="2"/>
    <s v="In-store"/>
    <s v="Pending"/>
    <x v="99"/>
    <x v="99"/>
    <n v="0.1314814420961806"/>
    <n v="0.32378163119734621"/>
    <n v="2.2344005380713279"/>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x v="0"/>
    <s v="Credit Card"/>
    <s v="South"/>
    <s v="Online"/>
    <s v="Cancelled"/>
    <n v="599.34283060224652"/>
    <n v="21.692585158991719"/>
    <n v="0.1178893680174142"/>
    <x v="0"/>
    <n v="1.811144682411266"/>
    <s v="San Jose"/>
  </r>
  <r>
    <s v="Clothing"/>
    <x v="1"/>
    <s v="Bank Transfer"/>
    <s v="East"/>
    <s v="Online"/>
    <s v="Completed"/>
    <n v="472.34713976576307"/>
    <n v="41.58709354469282"/>
    <n v="0.12803922631841169"/>
    <x v="1"/>
    <n v="3.8012499540924538"/>
    <s v="Los Angeles"/>
  </r>
  <r>
    <s v="Home &amp; Kitchen"/>
    <x v="2"/>
    <s v="Bank Transfer"/>
    <s v="North"/>
    <s v="Online"/>
    <s v="Cancelled"/>
    <n v="629.53770762013846"/>
    <n v="43.145709669464608"/>
    <n v="0.15415256215876391"/>
    <x v="2"/>
    <n v="5.0104873994363661"/>
    <s v="San Diego"/>
  </r>
  <r>
    <s v="Sports &amp; Outdoors"/>
    <x v="2"/>
    <s v="Credit Card"/>
    <s v="East"/>
    <s v="Catalog"/>
    <s v="Returned"/>
    <n v="804.60597128160509"/>
    <n v="33.95445461556762"/>
    <n v="0.15269010260174509"/>
    <x v="3"/>
    <n v="5.0939611875294837"/>
    <s v="Philadelphia"/>
  </r>
  <r>
    <s v="Electronics"/>
    <x v="1"/>
    <s v="Cash"/>
    <s v="South"/>
    <s v="Phone"/>
    <s v="Pending"/>
    <n v="453.16932505533282"/>
    <n v="46.774285766679817"/>
    <n v="3.1116531602145451E-2"/>
    <x v="4"/>
    <n v="4.0998690570415128"/>
    <s v="Phoenix"/>
  </r>
  <r>
    <s v="Electronics"/>
    <x v="0"/>
    <s v="Bank Transfer"/>
    <s v="South"/>
    <s v="In-store"/>
    <s v="Cancelled"/>
    <n v="453.17260861016388"/>
    <n v="58.081017136290768"/>
    <n v="5.3108748004243873E-2"/>
    <x v="5"/>
    <n v="6.2456998646949966"/>
    <s v="Dallas"/>
  </r>
  <r>
    <s v="Electronics"/>
    <x v="2"/>
    <s v="Cash"/>
    <s v="West"/>
    <s v="Online"/>
    <s v="Cancelled"/>
    <n v="815.84256310147828"/>
    <n v="87.723718024210598"/>
    <n v="0.12575176336043301"/>
    <x v="6"/>
    <n v="2.8647591412348108"/>
    <s v="New York"/>
  </r>
  <r>
    <s v="Electronics"/>
    <x v="0"/>
    <s v="PayPal"/>
    <s v="North"/>
    <s v="Catalog"/>
    <s v="Returned"/>
    <n v="653.48694583058182"/>
    <n v="53.491556256636777"/>
    <n v="0.12568929754561051"/>
    <x v="7"/>
    <n v="4.7152410299574132"/>
    <s v="Phoenix"/>
  </r>
  <r>
    <s v="Electronics"/>
    <x v="0"/>
    <s v="Bank Transfer"/>
    <s v="South"/>
    <s v="Catalog"/>
    <s v="Cancelled"/>
    <n v="406.10512281300959"/>
    <n v="55.151007814455284"/>
    <n v="0.12575238431530239"/>
    <x v="8"/>
    <n v="5.2405912634237977"/>
    <s v="Philadelphia"/>
  </r>
  <r>
    <s v="Clothing"/>
    <x v="2"/>
    <s v="Cash"/>
    <s v="West"/>
    <s v="Catalog"/>
    <s v="Cancelled"/>
    <n v="608.51200871719288"/>
    <n v="48.511081684676647"/>
    <n v="0.29263657453273612"/>
    <x v="9"/>
    <n v="6.0288776681174978"/>
    <s v="Phoenix"/>
  </r>
  <r>
    <s v="Sports &amp; Outdoors"/>
    <x v="0"/>
    <s v="Cash"/>
    <s v="North"/>
    <s v="In-store"/>
    <s v="Returned"/>
    <n v="407.31646143750748"/>
    <n v="11.624575694019169"/>
    <n v="0.12854452553465839"/>
    <x v="10"/>
    <n v="6.4232297561777791"/>
    <s v="Philadelphia"/>
  </r>
  <r>
    <s v="Home &amp; Kitchen"/>
    <x v="2"/>
    <s v="PayPal"/>
    <s v="South"/>
    <s v="Online"/>
    <s v="Completed"/>
    <n v="406.85404928594858"/>
    <n v="49.469722491015659"/>
    <n v="0.15677828200902999"/>
    <x v="11"/>
    <n v="2.750715816324262"/>
    <s v="Philadelphia"/>
  </r>
  <r>
    <s v="Home &amp; Kitchen"/>
    <x v="0"/>
    <s v="Cash"/>
    <s v="South"/>
    <s v="Phone"/>
    <s v="Returned"/>
    <n v="548.39245431320683"/>
    <n v="51.204604198820533"/>
    <n v="0.1477000881746601"/>
    <x v="12"/>
    <n v="1.931771658528755"/>
    <s v="San Antonio"/>
  </r>
  <r>
    <s v="Home &amp; Kitchen"/>
    <x v="2"/>
    <s v="Cash"/>
    <s v="North"/>
    <s v="Phone"/>
    <s v="Completed"/>
    <n v="117.3439510684404"/>
    <n v="99.264842249705723"/>
    <n v="0.1325695625652899"/>
    <x v="13"/>
    <n v="7.5553536437970177"/>
    <s v="Houston"/>
  </r>
  <r>
    <s v="Home &amp; Kitchen"/>
    <x v="1"/>
    <s v="PayPal"/>
    <s v="North"/>
    <s v="Catalog"/>
    <s v="Pending"/>
    <n v="155.01643349739351"/>
    <n v="46.152780704377548"/>
    <n v="8.4236537767982719E-2"/>
    <x v="14"/>
    <n v="5.6646280239591844"/>
    <s v="San Diego"/>
  </r>
  <r>
    <s v="Clothing"/>
    <x v="2"/>
    <s v="Bank Transfer"/>
    <s v="North"/>
    <s v="In-store"/>
    <s v="Completed"/>
    <n v="387.54249415180539"/>
    <n v="56.030946846672251"/>
    <n v="0.1379484610246634"/>
    <x v="15"/>
    <n v="3.5030269268868932"/>
    <s v="San Antonio"/>
  </r>
  <r>
    <s v="Beauty &amp; Health"/>
    <x v="2"/>
    <s v="Cash"/>
    <s v="South"/>
    <s v="In-store"/>
    <s v="Completed"/>
    <n v="297.43377593311533"/>
    <n v="49.305764605895128"/>
    <n v="6.135873927312141E-2"/>
    <x v="16"/>
    <n v="8.1023039510450463"/>
    <s v="Dallas"/>
  </r>
  <r>
    <s v="Sports &amp; Outdoors"/>
    <x v="2"/>
    <s v="Cash"/>
    <s v="South"/>
    <s v="In-store"/>
    <s v="Pending"/>
    <n v="562.84946651905477"/>
    <n v="26.626439247609358"/>
    <n v="8.8159069662999565E-2"/>
    <x v="17"/>
    <n v="5.231349268585717"/>
    <s v="San Antonio"/>
  </r>
  <r>
    <s v="Electronics"/>
    <x v="2"/>
    <s v="Cash"/>
    <s v="West"/>
    <s v="Phone"/>
    <s v="Completed"/>
    <n v="318.39518489575778"/>
    <n v="72.856456290300414"/>
    <n v="7.573182260854483E-2"/>
    <x v="18"/>
    <n v="7.3585943681276529"/>
    <s v="Chicago"/>
  </r>
  <r>
    <s v="Beauty &amp; Health"/>
    <x v="0"/>
    <s v="Credit Card"/>
    <s v="East"/>
    <s v="Catalog"/>
    <s v="Returned"/>
    <n v="217.5392597329417"/>
    <n v="65.038660653735491"/>
    <n v="0.10409370696931609"/>
    <x v="19"/>
    <n v="5.1350369628202177"/>
    <s v="Chicago"/>
  </r>
  <r>
    <s v="Home &amp; Kitchen"/>
    <x v="1"/>
    <s v="PayPal"/>
    <s v="North"/>
    <s v="Online"/>
    <s v="Completed"/>
    <n v="793.12975378431088"/>
    <n v="65.820638940860931"/>
    <n v="0.21573292833367541"/>
    <x v="20"/>
    <n v="9.1214958497639742"/>
    <s v="San Diego"/>
  </r>
  <r>
    <s v="Beauty &amp; Health"/>
    <x v="2"/>
    <s v="Credit Card"/>
    <s v="South"/>
    <s v="Phone"/>
    <s v="Pending"/>
    <n v="454.84473990269288"/>
    <n v="31.81225090410522"/>
    <n v="6.6367403704125916E-3"/>
    <x v="21"/>
    <n v="8.5106816848864089"/>
    <s v="Phoenix"/>
  </r>
  <r>
    <s v="Sports &amp; Outdoors"/>
    <x v="0"/>
    <s v="PayPal"/>
    <s v="South"/>
    <s v="Catalog"/>
    <s v="Returned"/>
    <n v="513.50564093758476"/>
    <n v="78.05588621872198"/>
    <n v="0.13431300951872571"/>
    <x v="22"/>
    <n v="4.5020717030418531"/>
    <s v="Houston"/>
  </r>
  <r>
    <s v="Electronics"/>
    <x v="1"/>
    <s v="Bank Transfer"/>
    <s v="North"/>
    <s v="Catalog"/>
    <s v="Pending"/>
    <n v="215.05036275730859"/>
    <n v="21.96297874415438"/>
    <n v="1.936420644051742E-2"/>
    <x v="23"/>
    <n v="6.9431419019087111"/>
    <s v="San Diego"/>
  </r>
  <r>
    <s v="Electronics"/>
    <x v="1"/>
    <s v="Bank Transfer"/>
    <s v="East"/>
    <s v="Online"/>
    <s v="Pending"/>
    <n v="391.12345509496339"/>
    <n v="61.73714187600541"/>
    <n v="7.6403406710528338E-2"/>
    <x v="24"/>
    <n v="6.2907518991702949"/>
    <s v="Philadelphia"/>
  </r>
  <r>
    <s v="Sports &amp; Outdoors"/>
    <x v="1"/>
    <s v="Cash"/>
    <s v="North"/>
    <s v="Online"/>
    <s v="Cancelled"/>
    <n v="522.18451794197324"/>
    <n v="93.809112516199576"/>
    <n v="0.15444752984836829"/>
    <x v="25"/>
    <n v="7.7372631150646978"/>
    <s v="Los Angeles"/>
  </r>
  <r>
    <s v="Sports &amp; Outdoors"/>
    <x v="1"/>
    <s v="PayPal"/>
    <s v="East"/>
    <s v="Online"/>
    <s v="Cancelled"/>
    <n v="269.80128451553952"/>
    <n v="30.189273497386228"/>
    <n v="0.10321400095477309"/>
    <x v="26"/>
    <n v="3.070153078839791"/>
    <s v="Houston"/>
  </r>
  <r>
    <s v="Home &amp; Kitchen"/>
    <x v="2"/>
    <s v="Bank Transfer"/>
    <s v="South"/>
    <s v="In-store"/>
    <s v="Pending"/>
    <n v="575.13960366913443"/>
    <n v="38.674045407944561"/>
    <n v="4.6112761103534697E-2"/>
    <x v="27"/>
    <n v="6.3721029199968786"/>
    <s v="Houston"/>
  </r>
  <r>
    <s v="Electronics"/>
    <x v="2"/>
    <s v="PayPal"/>
    <s v="East"/>
    <s v="Online"/>
    <s v="Pending"/>
    <n v="379.87226201623901"/>
    <n v="51.993027301752832"/>
    <n v="6.4234814537001583E-2"/>
    <x v="28"/>
    <n v="7.1168489736991756"/>
    <s v="Philadelphia"/>
  </r>
  <r>
    <s v="Beauty &amp; Health"/>
    <x v="0"/>
    <s v="Bank Transfer"/>
    <s v="West"/>
    <s v="Catalog"/>
    <s v="Pending"/>
    <n v="441.661250041345"/>
    <n v="39.930486917676014"/>
    <n v="0.13397988744673381"/>
    <x v="29"/>
    <n v="1.482521027153771"/>
    <s v="Philadelphia"/>
  </r>
  <r>
    <s v="Clothing"/>
    <x v="0"/>
    <s v="Credit Card"/>
    <s v="South"/>
    <s v="Online"/>
    <s v="Cancelled"/>
    <n v="379.65867755412057"/>
    <n v="18.986731378677352"/>
    <n v="6.3481668414143169E-2"/>
    <x v="30"/>
    <n v="2.6334829746684498"/>
    <s v="New York"/>
  </r>
  <r>
    <s v="Clothing"/>
    <x v="0"/>
    <s v="Bank Transfer"/>
    <s v="West"/>
    <s v="Catalog"/>
    <s v="Cancelled"/>
    <n v="870.45563690178756"/>
    <n v="51.371259496120537"/>
    <n v="0.11082292947909871"/>
    <x v="31"/>
    <n v="1"/>
    <s v="San Diego"/>
  </r>
  <r>
    <s v="Sports &amp; Outdoors"/>
    <x v="1"/>
    <s v="Credit Card"/>
    <s v="North"/>
    <s v="Phone"/>
    <s v="Completed"/>
    <n v="497.30055505241319"/>
    <n v="28.753925725477899"/>
    <n v="0.1022785919951907"/>
    <x v="32"/>
    <n v="4.4611863311108841"/>
    <s v="Philadelphia"/>
  </r>
  <r>
    <s v="Home &amp; Kitchen"/>
    <x v="1"/>
    <s v="Bank Transfer"/>
    <s v="North"/>
    <s v="In-store"/>
    <s v="Completed"/>
    <n v="288.45781420882003"/>
    <n v="59.471848612703631"/>
    <n v="6.7419982619709148E-2"/>
    <x v="33"/>
    <n v="6.4350845115919242"/>
    <s v="Chicago"/>
  </r>
  <r>
    <s v="Clothing"/>
    <x v="2"/>
    <s v="Cash"/>
    <s v="North"/>
    <s v="Phone"/>
    <s v="Pending"/>
    <n v="664.50898242063784"/>
    <n v="31.611515315323938"/>
    <n v="0.2071972044662663"/>
    <x v="34"/>
    <n v="8.0047141041920558"/>
    <s v="Dallas"/>
  </r>
  <r>
    <s v="Electronics"/>
    <x v="1"/>
    <s v="Credit Card"/>
    <s v="East"/>
    <s v="Phone"/>
    <s v="Returned"/>
    <n v="255.83127000579549"/>
    <n v="80.99868810035079"/>
    <n v="0.1316959511159006"/>
    <x v="35"/>
    <n v="5.1481895608395503"/>
    <s v="Los Angeles"/>
  </r>
  <r>
    <s v="Sports &amp; Outdoors"/>
    <x v="1"/>
    <s v="Bank Transfer"/>
    <s v="South"/>
    <s v="Catalog"/>
    <s v="Returned"/>
    <n v="541.77271900095104"/>
    <n v="34.334934153275263"/>
    <n v="0"/>
    <x v="36"/>
    <n v="8.2572310911425841"/>
    <s v="San Diego"/>
  </r>
  <r>
    <s v="Beauty &amp; Health"/>
    <x v="1"/>
    <s v="Cash"/>
    <s v="North"/>
    <s v="Phone"/>
    <s v="Cancelled"/>
    <n v="108.06597522404491"/>
    <n v="43.558769675886488"/>
    <n v="0.1093227157384714"/>
    <x v="37"/>
    <n v="2.2397970835702168"/>
    <s v="San Jose"/>
  </r>
  <r>
    <s v="Sports &amp; Outdoors"/>
    <x v="0"/>
    <s v="Credit Card"/>
    <s v="North"/>
    <s v="Catalog"/>
    <s v="Cancelled"/>
    <n v="234.36279022031391"/>
    <n v="66.27034434739339"/>
    <n v="6.6910676761580606E-2"/>
    <x v="38"/>
    <n v="1.5932351212896909"/>
    <s v="Chicago"/>
  </r>
  <r>
    <s v="Beauty &amp; Health"/>
    <x v="0"/>
    <s v="Cash"/>
    <s v="South"/>
    <s v="Online"/>
    <s v="Cancelled"/>
    <n v="539.37224717382469"/>
    <n v="25.3827136713209"/>
    <n v="0.14262166673981119"/>
    <x v="39"/>
    <n v="4.8889046022067628"/>
    <s v="Phoenix"/>
  </r>
  <r>
    <s v="Sports &amp; Outdoors"/>
    <x v="2"/>
    <s v="PayPal"/>
    <s v="North"/>
    <s v="Online"/>
    <s v="Pending"/>
    <n v="647.69331599908207"/>
    <n v="54.549198692082591"/>
    <n v="6.037396307836497E-2"/>
    <x v="40"/>
    <n v="5.7681308978786143"/>
    <s v="Philadelphia"/>
  </r>
  <r>
    <s v="Sports &amp; Outdoors"/>
    <x v="1"/>
    <s v="PayPal"/>
    <s v="West"/>
    <s v="Catalog"/>
    <s v="Returned"/>
    <n v="534.27365623799415"/>
    <n v="76.142855085648563"/>
    <n v="9.4263177926655062E-2"/>
    <x v="41"/>
    <n v="4.9346105038118138"/>
    <s v="San Jose"/>
  </r>
  <r>
    <s v="Sports &amp; Outdoors"/>
    <x v="1"/>
    <s v="Credit Card"/>
    <s v="South"/>
    <s v="Online"/>
    <s v="Completed"/>
    <n v="476.8703435223519"/>
    <n v="17.850335308775449"/>
    <n v="0.12524936394902289"/>
    <x v="42"/>
    <n v="1"/>
    <s v="Philadelphia"/>
  </r>
  <r>
    <s v="Beauty &amp; Health"/>
    <x v="2"/>
    <s v="Bank Transfer"/>
    <s v="South"/>
    <s v="In-store"/>
    <s v="Pending"/>
    <n v="439.77926088214218"/>
    <n v="53.692677170646093"/>
    <n v="0.1432877597085061"/>
    <x v="43"/>
    <n v="4.8217599209744231"/>
    <s v="Houston"/>
  </r>
  <r>
    <s v="Beauty &amp; Health"/>
    <x v="1"/>
    <s v="Credit Card"/>
    <s v="South"/>
    <s v="Phone"/>
    <s v="Completed"/>
    <n v="204.29560192651451"/>
    <n v="55.197655884968469"/>
    <n v="3.998517964721119E-2"/>
    <x v="44"/>
    <n v="2.391060998990294"/>
    <s v="Chicago"/>
  </r>
  <r>
    <s v="Sports &amp; Outdoors"/>
    <x v="1"/>
    <s v="Cash"/>
    <s v="West"/>
    <s v="In-store"/>
    <s v="Completed"/>
    <n v="356.03115832105829"/>
    <n v="65.636457435546205"/>
    <n v="8.3274938207952592E-2"/>
    <x v="45"/>
    <n v="6.3393450976600771"/>
    <s v="Houston"/>
  </r>
  <r>
    <s v="Clothing"/>
    <x v="0"/>
    <s v="Bank Transfer"/>
    <s v="South"/>
    <s v="Phone"/>
    <s v="Pending"/>
    <n v="407.87224580804252"/>
    <n v="25.260985782438361"/>
    <n v="7.62527344419522E-2"/>
    <x v="46"/>
    <n v="5.7331964921936969"/>
    <s v="New York"/>
  </r>
  <r>
    <s v="Home &amp; Kitchen"/>
    <x v="2"/>
    <s v="PayPal"/>
    <s v="West"/>
    <s v="Online"/>
    <s v="Completed"/>
    <n v="711.42444524378311"/>
    <n v="23.590867738314468"/>
    <n v="6.7333538371314408E-2"/>
    <x v="47"/>
    <n v="3.1202404273452902"/>
    <s v="Houston"/>
  </r>
  <r>
    <s v="Home &amp; Kitchen"/>
    <x v="2"/>
    <s v="Bank Transfer"/>
    <s v="South"/>
    <s v="In-store"/>
    <s v="Returned"/>
    <n v="568.72365791369225"/>
    <n v="60.438831312337953"/>
    <n v="0.18827271201405479"/>
    <x v="48"/>
    <n v="3.9722661653266131"/>
    <s v="New York"/>
  </r>
  <r>
    <s v="Home &amp; Kitchen"/>
    <x v="2"/>
    <s v="PayPal"/>
    <s v="East"/>
    <s v="Online"/>
    <s v="Completed"/>
    <n v="147.39196892745321"/>
    <n v="55.939693464663719"/>
    <n v="0.12024908554804779"/>
    <x v="49"/>
    <n v="2.8815729562220969"/>
    <s v="New York"/>
  </r>
  <r>
    <s v="Beauty &amp; Health"/>
    <x v="2"/>
    <s v="Bank Transfer"/>
    <s v="North"/>
    <s v="Phone"/>
    <s v="Returned"/>
    <n v="564.81679387895906"/>
    <n v="55.009857006917528"/>
    <n v="3.6955802283247741E-2"/>
    <x v="50"/>
    <n v="4.8746418054536562"/>
    <s v="San Jose"/>
  </r>
  <r>
    <s v="Beauty &amp; Health"/>
    <x v="0"/>
    <s v="Bank Transfer"/>
    <s v="East"/>
    <s v="Catalog"/>
    <s v="Returned"/>
    <n v="422.98354391673672"/>
    <n v="56.928964189939506"/>
    <n v="0.14589309735273881"/>
    <x v="51"/>
    <n v="6.9102846410024767"/>
    <s v="Philadelphia"/>
  </r>
  <r>
    <s v="Clothing"/>
    <x v="0"/>
    <s v="Bank Transfer"/>
    <s v="North"/>
    <s v="Catalog"/>
    <s v="Returned"/>
    <n v="364.61559993880832"/>
    <n v="36.399505568430193"/>
    <n v="0.20610780985063171"/>
    <x v="52"/>
    <n v="3.028547907328913"/>
    <s v="Phoenix"/>
  </r>
  <r>
    <s v="Home &amp; Kitchen"/>
    <x v="1"/>
    <s v="Cash"/>
    <s v="West"/>
    <s v="In-store"/>
    <s v="Cancelled"/>
    <n v="622.33525776817362"/>
    <n v="54.645073943220069"/>
    <n v="0.15162326302755741"/>
    <x v="53"/>
    <n v="6.0080930310356884"/>
    <s v="Houston"/>
  </r>
  <r>
    <s v="Home &amp; Kitchen"/>
    <x v="1"/>
    <s v="Cash"/>
    <s v="East"/>
    <s v="Online"/>
    <s v="Completed"/>
    <n v="706.19990449919021"/>
    <n v="55.861449465973621"/>
    <n v="2.403150170229933E-2"/>
    <x v="54"/>
    <n v="3.939484763255118"/>
    <s v="Chicago"/>
  </r>
  <r>
    <s v="Sports &amp; Outdoors"/>
    <x v="1"/>
    <s v="Credit Card"/>
    <s v="South"/>
    <s v="Online"/>
    <s v="Pending"/>
    <n v="686.25602382323973"/>
    <n v="35.712971639472642"/>
    <n v="7.5788296356687435E-2"/>
    <x v="55"/>
    <n v="3.4142543354753121"/>
    <s v="New York"/>
  </r>
  <r>
    <s v="Beauty &amp; Health"/>
    <x v="1"/>
    <s v="Credit Card"/>
    <s v="North"/>
    <s v="In-store"/>
    <s v="Pending"/>
    <n v="332.15649535547232"/>
    <n v="87.315490222895136"/>
    <n v="0.16334555745933119"/>
    <x v="56"/>
    <n v="4.7859392800908847"/>
    <s v="Philadelphia"/>
  </r>
  <r>
    <s v="Home &amp; Kitchen"/>
    <x v="0"/>
    <s v="PayPal"/>
    <s v="North"/>
    <s v="Catalog"/>
    <s v="Completed"/>
    <n v="438.15752482975711"/>
    <n v="59.476658418235751"/>
    <n v="6.4616526719060957E-2"/>
    <x v="57"/>
    <n v="2.9295153551612518"/>
    <s v="Los Angeles"/>
  </r>
  <r>
    <s v="Clothing"/>
    <x v="2"/>
    <s v="Cash"/>
    <s v="East"/>
    <s v="Phone"/>
    <s v="Cancelled"/>
    <n v="566.25268628071285"/>
    <n v="26.173930055947029"/>
    <n v="0.1221909714073114"/>
    <x v="58"/>
    <n v="3.8927013893056359"/>
    <s v="San Diego"/>
  </r>
  <r>
    <s v="Clothing"/>
    <x v="0"/>
    <s v="PayPal"/>
    <s v="West"/>
    <s v="In-store"/>
    <s v="Cancelled"/>
    <n v="695.10902542447184"/>
    <n v="63.131072172676603"/>
    <n v="0.13873170267146681"/>
    <x v="59"/>
    <n v="2.6042442148223031"/>
    <s v="San Jose"/>
  </r>
  <r>
    <s v="Home &amp; Kitchen"/>
    <x v="1"/>
    <s v="Credit Card"/>
    <s v="East"/>
    <s v="Phone"/>
    <s v="Returned"/>
    <n v="404.16515243094199"/>
    <n v="30.506366595453571"/>
    <n v="5.3653476421095858E-2"/>
    <x v="60"/>
    <n v="8.929450265832779"/>
    <s v="Phoenix"/>
  </r>
  <r>
    <s v="Beauty &amp; Health"/>
    <x v="0"/>
    <s v="PayPal"/>
    <s v="West"/>
    <s v="Catalog"/>
    <s v="Completed"/>
    <n v="462.86820466723663"/>
    <n v="65.741692074849041"/>
    <n v="9.7023732196910004E-2"/>
    <x v="61"/>
    <n v="5.0705271039434576"/>
    <s v="San Antonio"/>
  </r>
  <r>
    <s v="Clothing"/>
    <x v="2"/>
    <s v="Credit Card"/>
    <s v="West"/>
    <s v="Online"/>
    <s v="Completed"/>
    <n v="278.73300519879427"/>
    <n v="73.171911580148077"/>
    <n v="0"/>
    <x v="62"/>
    <n v="3.600548984014829"/>
    <s v="San Jose"/>
  </r>
  <r>
    <s v="Sports &amp; Outdoors"/>
    <x v="2"/>
    <s v="Cash"/>
    <s v="North"/>
    <s v="Catalog"/>
    <s v="Pending"/>
    <n v="260.75867518386588"/>
    <n v="33.586353632965789"/>
    <n v="4.878061793328551E-2"/>
    <x v="63"/>
    <n v="5.4279598214684439"/>
    <s v="Los Angeles"/>
  </r>
  <r>
    <s v="Clothing"/>
    <x v="0"/>
    <s v="Bank Transfer"/>
    <s v="East"/>
    <s v="In-store"/>
    <s v="Completed"/>
    <n v="662.50516447883956"/>
    <n v="69.267522584886436"/>
    <n v="8.7371592430341982E-2"/>
    <x v="64"/>
    <n v="4.7753439006183402"/>
    <s v="San Diego"/>
  </r>
  <r>
    <s v="Electronics"/>
    <x v="0"/>
    <s v="Cash"/>
    <s v="East"/>
    <s v="Online"/>
    <s v="Cancelled"/>
    <n v="771.24800571416461"/>
    <n v="58.255618538729962"/>
    <n v="3.7610840901757529E-2"/>
    <x v="65"/>
    <n v="4.5580608009335544"/>
    <s v="Los Angeles"/>
  </r>
  <r>
    <s v="Electronics"/>
    <x v="0"/>
    <s v="PayPal"/>
    <s v="West"/>
    <s v="In-store"/>
    <s v="Completed"/>
    <n v="485.59797568393321"/>
    <n v="66.441203199889799"/>
    <n v="0.18162056519658179"/>
    <x v="66"/>
    <n v="6.22833340008685"/>
    <s v="Houston"/>
  </r>
  <r>
    <s v="Beauty &amp; Health"/>
    <x v="1"/>
    <s v="PayPal"/>
    <s v="East"/>
    <s v="In-store"/>
    <s v="Pending"/>
    <n v="700.7065795784049"/>
    <n v="87.93585965307895"/>
    <n v="2.849293110196836E-2"/>
    <x v="67"/>
    <n v="6.5150154200946098"/>
    <s v="New York"/>
  </r>
  <r>
    <s v="Home &amp; Kitchen"/>
    <x v="0"/>
    <s v="Cash"/>
    <s v="South"/>
    <s v="Catalog"/>
    <s v="Returned"/>
    <n v="572.32720500952678"/>
    <n v="45.092237679942592"/>
    <n v="7.7997775665150815E-2"/>
    <x v="68"/>
    <n v="3.9389977047789451"/>
    <s v="Phoenix"/>
  </r>
  <r>
    <s v="Beauty &amp; Health"/>
    <x v="0"/>
    <s v="Cash"/>
    <s v="South"/>
    <s v="In-store"/>
    <s v="Pending"/>
    <n v="370.97604907897522"/>
    <n v="34.925276712850213"/>
    <n v="0.10653702886430461"/>
    <x v="69"/>
    <n v="3.8483635187106402"/>
    <s v="Dallas"/>
  </r>
  <r>
    <s v="Beauty &amp; Health"/>
    <x v="0"/>
    <s v="Credit Card"/>
    <s v="East"/>
    <s v="Catalog"/>
    <s v="Pending"/>
    <n v="572.27912110168279"/>
    <n v="32.209711407489543"/>
    <n v="0.17206366445330579"/>
    <x v="70"/>
    <n v="4.4498966056967122"/>
    <s v="New York"/>
  </r>
  <r>
    <s v="Beauty &amp; Health"/>
    <x v="2"/>
    <s v="PayPal"/>
    <s v="East"/>
    <s v="Online"/>
    <s v="Returned"/>
    <n v="807.60731329319378"/>
    <n v="33.683794300691233"/>
    <n v="2.8206892441028031E-2"/>
    <x v="71"/>
    <n v="1"/>
    <s v="Dallas"/>
  </r>
  <r>
    <s v="Beauty &amp; Health"/>
    <x v="2"/>
    <s v="PayPal"/>
    <s v="West"/>
    <s v="Catalog"/>
    <s v="Pending"/>
    <n v="492.83479217800971"/>
    <n v="48.457965811717919"/>
    <n v="0.158158187607748"/>
    <x v="72"/>
    <n v="1.969617875602895"/>
    <s v="San Diego"/>
  </r>
  <r>
    <s v="Sports &amp; Outdoors"/>
    <x v="1"/>
    <s v="Cash"/>
    <s v="South"/>
    <s v="Online"/>
    <s v="Pending"/>
    <n v="812.92873116280123"/>
    <n v="56.823039496332868"/>
    <n v="0.10051165305097939"/>
    <x v="73"/>
    <n v="7.7337485348890489"/>
    <s v="Philadelphia"/>
  </r>
  <r>
    <s v="Sports &amp; Outdoors"/>
    <x v="1"/>
    <s v="Bank Transfer"/>
    <s v="South"/>
    <s v="Catalog"/>
    <s v="Completed"/>
    <n v="0"/>
    <n v="55.533815986600381"/>
    <n v="5.0924567447602459E-2"/>
    <x v="74"/>
    <n v="8.2899354270025682"/>
    <s v="San Antonio"/>
  </r>
  <r>
    <s v="Clothing"/>
    <x v="2"/>
    <s v="PayPal"/>
    <s v="North"/>
    <s v="Phone"/>
    <s v="Completed"/>
    <n v="664.38050087504473"/>
    <n v="66.543664980720479"/>
    <n v="0.1231051737131635"/>
    <x v="75"/>
    <n v="4.5019279208872431"/>
    <s v="Chicago"/>
  </r>
  <r>
    <s v="Electronics"/>
    <x v="2"/>
    <s v="Bank Transfer"/>
    <s v="West"/>
    <s v="Phone"/>
    <s v="Returned"/>
    <n v="517.40941364763421"/>
    <n v="50.260037837558137"/>
    <n v="0.1099529847786735"/>
    <x v="76"/>
    <n v="6.1531139261115326"/>
    <s v="New York"/>
  </r>
  <r>
    <s v="Beauty &amp; Health"/>
    <x v="2"/>
    <s v="Cash"/>
    <s v="North"/>
    <s v="In-store"/>
    <s v="Completed"/>
    <n v="440.19852990682648"/>
    <n v="79.070681543146335"/>
    <n v="6.9989156142060277E-2"/>
    <x v="77"/>
    <n v="5.622500309087072"/>
    <s v="Phoenix"/>
  </r>
  <r>
    <s v="Clothing"/>
    <x v="0"/>
    <s v="Cash"/>
    <s v="South"/>
    <s v="Catalog"/>
    <s v="Completed"/>
    <n v="518.35215530710047"/>
    <n v="44.706863335240882"/>
    <n v="0.10349010424950091"/>
    <x v="78"/>
    <n v="11.157761616910481"/>
    <s v="Los Angeles"/>
  </r>
  <r>
    <s v="Electronics"/>
    <x v="0"/>
    <s v="Credit Card"/>
    <s v="West"/>
    <s v="Catalog"/>
    <s v="Pending"/>
    <n v="102.4862170798214"/>
    <n v="104.4033833317924"/>
    <n v="8.0734320156911996E-2"/>
    <x v="79"/>
    <n v="7.2391498228691544"/>
    <s v="Phoenix"/>
  </r>
  <r>
    <s v="Home &amp; Kitchen"/>
    <x v="2"/>
    <s v="PayPal"/>
    <s v="East"/>
    <s v="Online"/>
    <s v="Cancelled"/>
    <n v="456.06562243249761"/>
    <n v="62.513346955300122"/>
    <n v="0.1056758672625624"/>
    <x v="80"/>
    <n v="4.7441648170384667"/>
    <s v="San Diego"/>
  </r>
  <r>
    <s v="Sports &amp; Outdoors"/>
    <x v="0"/>
    <s v="Bank Transfer"/>
    <s v="West"/>
    <s v="In-store"/>
    <s v="Completed"/>
    <n v="571.42251430234933"/>
    <n v="32.856848871674337"/>
    <n v="0.13310653372605241"/>
    <x v="81"/>
    <n v="3.088919118799148"/>
    <s v="Dallas"/>
  </r>
  <r>
    <s v="Electronics"/>
    <x v="0"/>
    <s v="Credit Card"/>
    <s v="East"/>
    <s v="Catalog"/>
    <s v="Cancelled"/>
    <n v="795.57880894830328"/>
    <n v="28.582150038777751"/>
    <n v="0.1793008408072676"/>
    <x v="82"/>
    <n v="1.787107359484855"/>
    <s v="Los Angeles"/>
  </r>
  <r>
    <s v="Home &amp; Kitchen"/>
    <x v="1"/>
    <s v="PayPal"/>
    <s v="East"/>
    <s v="In-store"/>
    <s v="Completed"/>
    <n v="396.34595634527051"/>
    <n v="59.649448304863697"/>
    <n v="3.8109225058657548E-2"/>
    <x v="83"/>
    <n v="5.4069272717344461"/>
    <s v="Chicago"/>
  </r>
  <r>
    <s v="Electronics"/>
    <x v="2"/>
    <s v="Credit Card"/>
    <s v="West"/>
    <s v="Phone"/>
    <s v="Completed"/>
    <n v="338.30127942136238"/>
    <n v="45.530744293482982"/>
    <n v="0.20665166873281329"/>
    <x v="84"/>
    <n v="3.4872985094313931"/>
    <s v="Chicago"/>
  </r>
  <r>
    <s v="Sports &amp; Outdoors"/>
    <x v="2"/>
    <s v="Cash"/>
    <s v="East"/>
    <s v="Catalog"/>
    <s v="Returned"/>
    <n v="399.64859128309268"/>
    <n v="64.280009881841835"/>
    <n v="2.395610023874908E-3"/>
    <x v="85"/>
    <n v="2.1554925808046521"/>
    <s v="New York"/>
  </r>
  <r>
    <s v="Sports &amp; Outdoors"/>
    <x v="0"/>
    <s v="PayPal"/>
    <s v="North"/>
    <s v="Catalog"/>
    <s v="Returned"/>
    <n v="683.08042354041481"/>
    <n v="59.464752491470897"/>
    <n v="9.2410745248220835E-2"/>
    <x v="86"/>
    <n v="3.7068542315149471"/>
    <s v="San Diego"/>
  </r>
  <r>
    <s v="Clothing"/>
    <x v="2"/>
    <s v="Credit Card"/>
    <s v="South"/>
    <s v="In-store"/>
    <s v="Returned"/>
    <n v="565.75022193193695"/>
    <n v="48.543421746862542"/>
    <n v="0.1294158603242288"/>
    <x v="87"/>
    <n v="2.8369039927712101"/>
    <s v="Philadelphia"/>
  </r>
  <r>
    <s v="Beauty &amp; Health"/>
    <x v="1"/>
    <s v="Credit Card"/>
    <s v="East"/>
    <s v="Catalog"/>
    <s v="Cancelled"/>
    <n v="394.04795924659231"/>
    <n v="33.0641256386319"/>
    <n v="0.11404959338675159"/>
    <x v="88"/>
    <n v="8.3742832701451295"/>
    <s v="San Diego"/>
  </r>
  <r>
    <s v="Electronics"/>
    <x v="1"/>
    <s v="Bank Transfer"/>
    <s v="North"/>
    <s v="In-store"/>
    <s v="Pending"/>
    <n v="602.65348662267127"/>
    <n v="19.703055506282709"/>
    <n v="6.8865024008970321E-2"/>
    <x v="89"/>
    <n v="6.763279513898901"/>
    <s v="Dallas"/>
  </r>
  <r>
    <s v="Electronics"/>
    <x v="1"/>
    <s v="Credit Card"/>
    <s v="East"/>
    <s v="Catalog"/>
    <s v="Completed"/>
    <n v="519.41550986960806"/>
    <n v="41.069700958659581"/>
    <n v="8.9593887482136245E-2"/>
    <x v="90"/>
    <n v="4.9840547173667664"/>
    <s v="Phoenix"/>
  </r>
  <r>
    <s v="Home &amp; Kitchen"/>
    <x v="2"/>
    <s v="PayPal"/>
    <s v="South"/>
    <s v="Online"/>
    <s v="Completed"/>
    <n v="693.72899810657782"/>
    <n v="67.127975886469443"/>
    <n v="7.5349953267058359E-2"/>
    <x v="91"/>
    <n v="7.9598882777800517"/>
    <s v="Chicago"/>
  </r>
  <r>
    <s v="Sports &amp; Outdoors"/>
    <x v="2"/>
    <s v="PayPal"/>
    <s v="North"/>
    <s v="In-store"/>
    <s v="Completed"/>
    <n v="359.58938122452952"/>
    <n v="54.281874882604079"/>
    <n v="7.0531762152789432E-2"/>
    <x v="92"/>
    <n v="5.1547366152952367"/>
    <s v="Phoenix"/>
  </r>
  <r>
    <s v="Electronics"/>
    <x v="2"/>
    <s v="Bank Transfer"/>
    <s v="South"/>
    <s v="Catalog"/>
    <s v="Cancelled"/>
    <n v="434.46757068044627"/>
    <n v="25.085224425760241"/>
    <n v="0.1424801048510512"/>
    <x v="93"/>
    <n v="3.277431597343472"/>
    <s v="Phoenix"/>
  </r>
  <r>
    <s v="Sports &amp; Outdoors"/>
    <x v="2"/>
    <s v="PayPal"/>
    <s v="South"/>
    <s v="Phone"/>
    <s v="Returned"/>
    <n v="421.57836937356848"/>
    <n v="53.46361851702364"/>
    <n v="0.1178507742982524"/>
    <x v="94"/>
    <n v="8.046248154539315"/>
    <s v="Phoenix"/>
  </r>
  <r>
    <s v="Electronics"/>
    <x v="2"/>
    <s v="Cash"/>
    <s v="North"/>
    <s v="Catalog"/>
    <s v="Pending"/>
    <n v="207.29701037357631"/>
    <n v="57.706347594576727"/>
    <n v="6.5354520236967292E-2"/>
    <x v="95"/>
    <n v="6.0778200873693171"/>
    <s v="Chicago"/>
  </r>
  <r>
    <s v="Clothing"/>
    <x v="1"/>
    <s v="PayPal"/>
    <s v="North"/>
    <s v="Phone"/>
    <s v="Cancelled"/>
    <n v="559.22405541291516"/>
    <n v="32.322851275977342"/>
    <n v="0.14497999377166251"/>
    <x v="96"/>
    <n v="2.9255076913470872"/>
    <s v="San Jose"/>
  </r>
  <r>
    <s v="Beauty &amp; Health"/>
    <x v="0"/>
    <s v="PayPal"/>
    <s v="North"/>
    <s v="Phone"/>
    <s v="Returned"/>
    <n v="552.21105443597787"/>
    <n v="53.074502118910559"/>
    <n v="0.1153649760438305"/>
    <x v="97"/>
    <n v="4.6193226438327839"/>
    <s v="Houston"/>
  </r>
  <r>
    <s v="Electronics"/>
    <x v="1"/>
    <s v="Credit Card"/>
    <s v="West"/>
    <s v="Online"/>
    <s v="Cancelled"/>
    <n v="501.02269132849221"/>
    <n v="51.164174368920001"/>
    <n v="0.14064310594194801"/>
    <x v="98"/>
    <n v="3.2487634932304861"/>
    <s v="Dallas"/>
  </r>
  <r>
    <s v="Sports &amp; Outdoors"/>
    <x v="2"/>
    <s v="Credit Card"/>
    <s v="North"/>
    <s v="In-store"/>
    <s v="Pending"/>
    <n v="453.08257332497061"/>
    <n v="27.140594043387541"/>
    <n v="0.1314814420961806"/>
    <x v="99"/>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B5D72-2FCA-47AF-844F-695B07DE26A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customListSort="0">
  <location ref="A4:C8" firstHeaderRow="0" firstDataRow="1" firstDataCol="1"/>
  <pivotFields count="12">
    <pivotField showAll="0">
      <items count="6">
        <item h="1" x="4"/>
        <item h="1" x="1"/>
        <item x="0"/>
        <item h="1" x="2"/>
        <item h="1" x="3"/>
        <item t="default"/>
      </items>
    </pivotField>
    <pivotField axis="axisRow" showAll="0">
      <items count="4">
        <item x="1"/>
        <item x="0"/>
        <item x="2"/>
        <item t="default"/>
      </items>
    </pivotField>
    <pivotField showAll="0"/>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1"/>
  </rowFields>
  <rowItems count="4">
    <i>
      <x/>
    </i>
    <i>
      <x v="1"/>
    </i>
    <i>
      <x v="2"/>
    </i>
    <i t="grand">
      <x/>
    </i>
  </rowItems>
  <colFields count="1">
    <field x="-2"/>
  </colFields>
  <colItems count="2">
    <i>
      <x/>
    </i>
    <i i="1">
      <x v="1"/>
    </i>
  </colItems>
  <dataFields count="2">
    <dataField name="Average of Discount_Rate" fld="8" subtotal="average" baseField="1" baseItem="0" numFmtId="9"/>
    <dataField name="Average of Profit_Margin" fld="9" subtotal="average" baseField="1" baseItem="0"/>
  </dataFields>
  <formats count="2">
    <format dxfId="4">
      <pivotArea outline="0" collapsedLevelsAreSubtotals="1" fieldPosition="0"/>
    </format>
    <format dxfId="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00667B-1B38-45DC-B9D3-97982945730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1:C15" firstHeaderRow="0" firstDataRow="1" firstDataCol="1"/>
  <pivotFields count="12">
    <pivotField showAll="0"/>
    <pivotField axis="axisRow" showAll="0">
      <items count="4">
        <item x="1"/>
        <item x="0"/>
        <item x="2"/>
        <item t="default"/>
      </items>
    </pivotField>
    <pivotField showAll="0"/>
    <pivotField showAll="0"/>
    <pivotField showAll="0"/>
    <pivotField showAll="0"/>
    <pivotField numFmtId="2" showAll="0"/>
    <pivotField numFmtId="1" showAll="0"/>
    <pivotField dataField="1" numFmtId="2" showAll="0"/>
    <pivotField dataField="1" numFmtId="2" showAll="0">
      <items count="101">
        <item x="82"/>
        <item x="96"/>
        <item x="46"/>
        <item x="47"/>
        <item x="92"/>
        <item x="25"/>
        <item x="24"/>
        <item x="55"/>
        <item x="90"/>
        <item x="31"/>
        <item x="80"/>
        <item x="0"/>
        <item x="59"/>
        <item x="36"/>
        <item x="40"/>
        <item x="22"/>
        <item x="79"/>
        <item x="69"/>
        <item x="75"/>
        <item x="84"/>
        <item x="48"/>
        <item x="33"/>
        <item x="81"/>
        <item x="7"/>
        <item x="89"/>
        <item x="39"/>
        <item x="1"/>
        <item x="83"/>
        <item x="43"/>
        <item x="44"/>
        <item x="95"/>
        <item x="65"/>
        <item x="37"/>
        <item x="17"/>
        <item x="57"/>
        <item x="10"/>
        <item x="49"/>
        <item x="9"/>
        <item x="53"/>
        <item x="35"/>
        <item x="19"/>
        <item x="98"/>
        <item x="62"/>
        <item x="4"/>
        <item x="54"/>
        <item x="56"/>
        <item x="30"/>
        <item x="67"/>
        <item x="15"/>
        <item x="70"/>
        <item x="32"/>
        <item x="20"/>
        <item x="68"/>
        <item x="5"/>
        <item x="85"/>
        <item x="77"/>
        <item x="66"/>
        <item x="45"/>
        <item x="41"/>
        <item x="42"/>
        <item x="50"/>
        <item x="58"/>
        <item x="18"/>
        <item x="86"/>
        <item x="63"/>
        <item x="38"/>
        <item x="91"/>
        <item x="71"/>
        <item x="60"/>
        <item x="8"/>
        <item x="21"/>
        <item x="3"/>
        <item x="28"/>
        <item x="29"/>
        <item x="16"/>
        <item x="64"/>
        <item x="2"/>
        <item x="27"/>
        <item x="13"/>
        <item x="12"/>
        <item x="52"/>
        <item x="76"/>
        <item x="88"/>
        <item x="73"/>
        <item x="34"/>
        <item x="11"/>
        <item x="26"/>
        <item x="94"/>
        <item x="99"/>
        <item x="6"/>
        <item x="14"/>
        <item x="97"/>
        <item x="72"/>
        <item x="51"/>
        <item x="61"/>
        <item x="93"/>
        <item x="87"/>
        <item x="23"/>
        <item x="74"/>
        <item x="78"/>
        <item t="default"/>
      </items>
    </pivotField>
    <pivotField numFmtId="2" showAll="0"/>
    <pivotField showAll="0"/>
  </pivotFields>
  <rowFields count="1">
    <field x="1"/>
  </rowFields>
  <rowItems count="4">
    <i>
      <x/>
    </i>
    <i>
      <x v="1"/>
    </i>
    <i>
      <x v="2"/>
    </i>
    <i t="grand">
      <x/>
    </i>
  </rowItems>
  <colFields count="1">
    <field x="-2"/>
  </colFields>
  <colItems count="2">
    <i>
      <x/>
    </i>
    <i i="1">
      <x v="1"/>
    </i>
  </colItems>
  <dataFields count="2">
    <dataField name="Average of Profit_Margin" fld="9" subtotal="average" baseField="1" baseItem="0"/>
    <dataField name="Average of Discount_Rate" fld="8" subtotal="average" baseField="1"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B0224B-0CD5-420B-BBC4-F259994E5057}"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3:G34" firstHeaderRow="0" firstDataRow="1" firstDataCol="1"/>
  <pivotFields count="12">
    <pivotField showAll="0"/>
    <pivotField axis="axisRow" showAll="0">
      <items count="4">
        <item x="1"/>
        <item x="0"/>
        <item x="2"/>
        <item t="default"/>
      </items>
    </pivotField>
    <pivotField showAll="0"/>
    <pivotField showAll="0">
      <items count="5">
        <item h="1" x="1"/>
        <item x="2"/>
        <item h="1" x="0"/>
        <item h="1" x="3"/>
        <item t="default"/>
      </items>
    </pivotField>
    <pivotField showAll="0"/>
    <pivotField showAll="0"/>
    <pivotField dataField="1" numFmtId="2" showAll="0">
      <items count="101">
        <item x="74"/>
        <item x="79"/>
        <item x="37"/>
        <item x="13"/>
        <item x="49"/>
        <item x="14"/>
        <item x="44"/>
        <item x="95"/>
        <item x="23"/>
        <item x="19"/>
        <item x="38"/>
        <item x="35"/>
        <item x="63"/>
        <item x="26"/>
        <item x="62"/>
        <item x="33"/>
        <item x="16"/>
        <item x="18"/>
        <item x="56"/>
        <item x="84"/>
        <item x="45"/>
        <item x="92"/>
        <item x="52"/>
        <item x="69"/>
        <item x="30"/>
        <item x="28"/>
        <item x="15"/>
        <item x="24"/>
        <item x="88"/>
        <item x="83"/>
        <item x="85"/>
        <item x="60"/>
        <item x="8"/>
        <item x="11"/>
        <item x="10"/>
        <item x="46"/>
        <item x="94"/>
        <item x="51"/>
        <item x="93"/>
        <item x="57"/>
        <item x="43"/>
        <item x="77"/>
        <item x="29"/>
        <item x="99"/>
        <item x="4"/>
        <item x="5"/>
        <item x="21"/>
        <item x="80"/>
        <item x="61"/>
        <item x="1"/>
        <item x="42"/>
        <item x="66"/>
        <item x="72"/>
        <item x="32"/>
        <item x="98"/>
        <item x="22"/>
        <item x="76"/>
        <item x="78"/>
        <item x="90"/>
        <item x="25"/>
        <item x="41"/>
        <item x="39"/>
        <item x="36"/>
        <item x="12"/>
        <item x="97"/>
        <item x="96"/>
        <item x="17"/>
        <item x="50"/>
        <item x="87"/>
        <item x="58"/>
        <item x="48"/>
        <item x="81"/>
        <item x="70"/>
        <item x="68"/>
        <item x="27"/>
        <item x="0"/>
        <item x="89"/>
        <item x="9"/>
        <item x="53"/>
        <item x="2"/>
        <item x="40"/>
        <item x="7"/>
        <item x="64"/>
        <item x="75"/>
        <item x="34"/>
        <item x="86"/>
        <item x="55"/>
        <item x="91"/>
        <item x="59"/>
        <item x="67"/>
        <item x="54"/>
        <item x="47"/>
        <item x="65"/>
        <item x="20"/>
        <item x="82"/>
        <item x="3"/>
        <item x="71"/>
        <item x="73"/>
        <item x="6"/>
        <item x="31"/>
        <item t="default"/>
      </items>
    </pivotField>
    <pivotField dataField="1" numFmtId="1" showAll="0">
      <items count="101">
        <item x="10"/>
        <item x="42"/>
        <item x="30"/>
        <item x="89"/>
        <item x="0"/>
        <item x="23"/>
        <item x="47"/>
        <item x="93"/>
        <item x="46"/>
        <item x="39"/>
        <item x="58"/>
        <item x="17"/>
        <item x="99"/>
        <item x="82"/>
        <item x="32"/>
        <item x="26"/>
        <item x="60"/>
        <item x="34"/>
        <item x="21"/>
        <item x="70"/>
        <item x="96"/>
        <item x="81"/>
        <item x="88"/>
        <item x="63"/>
        <item x="71"/>
        <item x="3"/>
        <item x="36"/>
        <item x="69"/>
        <item x="55"/>
        <item x="52"/>
        <item x="27"/>
        <item x="29"/>
        <item x="90"/>
        <item x="1"/>
        <item x="2"/>
        <item x="37"/>
        <item x="78"/>
        <item x="68"/>
        <item x="84"/>
        <item x="14"/>
        <item x="4"/>
        <item x="72"/>
        <item x="9"/>
        <item x="87"/>
        <item x="16"/>
        <item x="11"/>
        <item x="76"/>
        <item x="98"/>
        <item x="12"/>
        <item x="31"/>
        <item x="28"/>
        <item x="97"/>
        <item x="94"/>
        <item x="7"/>
        <item x="43"/>
        <item x="92"/>
        <item x="40"/>
        <item x="53"/>
        <item x="50"/>
        <item x="8"/>
        <item x="44"/>
        <item x="74"/>
        <item x="54"/>
        <item x="49"/>
        <item x="15"/>
        <item x="73"/>
        <item x="51"/>
        <item x="95"/>
        <item x="5"/>
        <item x="65"/>
        <item x="86"/>
        <item x="33"/>
        <item x="57"/>
        <item x="83"/>
        <item x="48"/>
        <item x="24"/>
        <item x="80"/>
        <item x="59"/>
        <item x="85"/>
        <item x="19"/>
        <item x="45"/>
        <item x="61"/>
        <item x="20"/>
        <item x="38"/>
        <item x="66"/>
        <item x="75"/>
        <item x="91"/>
        <item x="64"/>
        <item x="18"/>
        <item x="62"/>
        <item x="41"/>
        <item x="22"/>
        <item x="77"/>
        <item x="35"/>
        <item x="56"/>
        <item x="6"/>
        <item x="67"/>
        <item x="25"/>
        <item x="13"/>
        <item x="79"/>
        <item t="default"/>
      </items>
    </pivotField>
    <pivotField numFmtId="2" showAll="0"/>
    <pivotField numFmtId="2" showAll="0"/>
    <pivotField numFmtId="2" showAll="0"/>
    <pivotField axis="axisRow" showAll="0">
      <items count="11">
        <item x="9"/>
        <item x="5"/>
        <item x="8"/>
        <item x="1"/>
        <item x="6"/>
        <item x="3"/>
        <item x="4"/>
        <item x="7"/>
        <item x="2"/>
        <item x="0"/>
        <item t="default"/>
      </items>
    </pivotField>
  </pivotFields>
  <rowFields count="2">
    <field x="11"/>
    <field x="1"/>
  </rowFields>
  <rowItems count="31">
    <i>
      <x/>
    </i>
    <i r="1">
      <x/>
    </i>
    <i r="1">
      <x v="1"/>
    </i>
    <i r="1">
      <x v="2"/>
    </i>
    <i>
      <x v="1"/>
    </i>
    <i r="1">
      <x/>
    </i>
    <i r="1">
      <x v="2"/>
    </i>
    <i>
      <x v="2"/>
    </i>
    <i r="1">
      <x v="1"/>
    </i>
    <i r="1">
      <x v="2"/>
    </i>
    <i>
      <x v="3"/>
    </i>
    <i r="1">
      <x/>
    </i>
    <i r="1">
      <x v="1"/>
    </i>
    <i r="1">
      <x v="2"/>
    </i>
    <i>
      <x v="5"/>
    </i>
    <i r="1">
      <x/>
    </i>
    <i r="1">
      <x v="1"/>
    </i>
    <i r="1">
      <x v="2"/>
    </i>
    <i>
      <x v="6"/>
    </i>
    <i r="1">
      <x v="1"/>
    </i>
    <i r="1">
      <x v="2"/>
    </i>
    <i>
      <x v="7"/>
    </i>
    <i r="1">
      <x v="2"/>
    </i>
    <i>
      <x v="8"/>
    </i>
    <i r="1">
      <x/>
    </i>
    <i r="1">
      <x v="1"/>
    </i>
    <i r="1">
      <x v="2"/>
    </i>
    <i>
      <x v="9"/>
    </i>
    <i r="1">
      <x/>
    </i>
    <i r="1">
      <x v="2"/>
    </i>
    <i t="grand">
      <x/>
    </i>
  </rowItems>
  <colFields count="1">
    <field x="-2"/>
  </colFields>
  <colItems count="2">
    <i>
      <x/>
    </i>
    <i i="1">
      <x v="1"/>
    </i>
  </colItems>
  <dataFields count="2">
    <dataField name="Average of Sale_Amount" fld="6" subtotal="average" baseField="11" baseItem="0" numFmtId="2"/>
    <dataField name="Average of Quantity_Sold" fld="7" subtotal="average" baseField="11" baseItem="0"/>
  </dataFields>
  <formats count="2">
    <format dxfId="2">
      <pivotArea outline="0" collapsedLevelsAreSubtotals="1" fieldPosition="0">
        <references count="1">
          <reference field="4294967294" count="1" selected="0">
            <x v="0"/>
          </reference>
        </references>
      </pivotArea>
    </format>
    <format dxfId="1">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EDB59-0A90-452D-B465-601149C2BED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F10" firstHeaderRow="1" firstDataRow="2" firstDataCol="1"/>
  <pivotFields count="12">
    <pivotField showAll="0"/>
    <pivotField showAll="0">
      <items count="4">
        <item x="1"/>
        <item h="1" x="0"/>
        <item h="1" x="2"/>
        <item t="default"/>
      </items>
    </pivotField>
    <pivotField axis="axisRow" dataField="1" showAll="0">
      <items count="5">
        <item x="1"/>
        <item x="2"/>
        <item x="0"/>
        <item x="3"/>
        <item t="default"/>
      </items>
    </pivotField>
    <pivotField showAll="0"/>
    <pivotField axis="axisCol"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2"/>
  </rowFields>
  <rowItems count="5">
    <i>
      <x/>
    </i>
    <i>
      <x v="1"/>
    </i>
    <i>
      <x v="2"/>
    </i>
    <i>
      <x v="3"/>
    </i>
    <i t="grand">
      <x/>
    </i>
  </rowItems>
  <colFields count="1">
    <field x="4"/>
  </colFields>
  <colItems count="5">
    <i>
      <x/>
    </i>
    <i>
      <x v="1"/>
    </i>
    <i>
      <x v="2"/>
    </i>
    <i>
      <x v="3"/>
    </i>
    <i t="grand">
      <x/>
    </i>
  </colItems>
  <dataFields count="1">
    <dataField name="Count of Payment_Method" fld="2"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10" format="8" series="1">
      <pivotArea type="data" outline="0" fieldPosition="0">
        <references count="2">
          <reference field="4294967294" count="1" selected="0">
            <x v="0"/>
          </reference>
          <reference field="4" count="1" selected="0">
            <x v="0"/>
          </reference>
        </references>
      </pivotArea>
    </chartFormat>
    <chartFormat chart="10" format="9" series="1">
      <pivotArea type="data" outline="0" fieldPosition="0">
        <references count="2">
          <reference field="4294967294" count="1" selected="0">
            <x v="0"/>
          </reference>
          <reference field="4" count="1" selected="0">
            <x v="1"/>
          </reference>
        </references>
      </pivotArea>
    </chartFormat>
    <chartFormat chart="10" format="10" series="1">
      <pivotArea type="data" outline="0" fieldPosition="0">
        <references count="2">
          <reference field="4294967294" count="1" selected="0">
            <x v="0"/>
          </reference>
          <reference field="4" count="1" selected="0">
            <x v="2"/>
          </reference>
        </references>
      </pivotArea>
    </chartFormat>
    <chartFormat chart="10" format="11" series="1">
      <pivotArea type="data" outline="0" fieldPosition="0">
        <references count="2">
          <reference field="4294967294" count="1" selected="0">
            <x v="0"/>
          </reference>
          <reference field="4" count="1" selected="0">
            <x v="3"/>
          </reference>
        </references>
      </pivotArea>
    </chartFormat>
    <chartFormat chart="11" format="8" series="1">
      <pivotArea type="data" outline="0" fieldPosition="0">
        <references count="2">
          <reference field="4294967294" count="1" selected="0">
            <x v="0"/>
          </reference>
          <reference field="4" count="1" selected="0">
            <x v="0"/>
          </reference>
        </references>
      </pivotArea>
    </chartFormat>
    <chartFormat chart="11" format="9" series="1">
      <pivotArea type="data" outline="0" fieldPosition="0">
        <references count="2">
          <reference field="4294967294" count="1" selected="0">
            <x v="0"/>
          </reference>
          <reference field="4" count="1" selected="0">
            <x v="1"/>
          </reference>
        </references>
      </pivotArea>
    </chartFormat>
    <chartFormat chart="11" format="10" series="1">
      <pivotArea type="data" outline="0" fieldPosition="0">
        <references count="2">
          <reference field="4294967294" count="1" selected="0">
            <x v="0"/>
          </reference>
          <reference field="4" count="1" selected="0">
            <x v="2"/>
          </reference>
        </references>
      </pivotArea>
    </chartFormat>
    <chartFormat chart="11"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D90E77-B1B5-45DB-A223-D92124E60C0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F10" firstHeaderRow="1" firstDataRow="2" firstDataCol="1"/>
  <pivotFields count="12">
    <pivotField showAll="0"/>
    <pivotField showAll="0"/>
    <pivotField axis="axisRow" showAll="0">
      <items count="5">
        <item x="1"/>
        <item x="2"/>
        <item x="0"/>
        <item x="3"/>
        <item t="default"/>
      </items>
    </pivotField>
    <pivotField showAll="0"/>
    <pivotField axis="axisCol" showAll="0">
      <items count="5">
        <item x="1"/>
        <item x="3"/>
        <item x="0"/>
        <item x="2"/>
        <item t="default"/>
      </items>
    </pivotField>
    <pivotField showAll="0"/>
    <pivotField numFmtId="2" showAll="0"/>
    <pivotField numFmtId="1" showAll="0"/>
    <pivotField numFmtId="2" showAll="0"/>
    <pivotField dataField="1" numFmtId="2" showAll="0"/>
    <pivotField numFmtId="2" showAll="0"/>
    <pivotField showAll="0">
      <items count="11">
        <item h="1" x="9"/>
        <item h="1" x="5"/>
        <item h="1" x="8"/>
        <item h="1" x="1"/>
        <item h="1" x="6"/>
        <item x="3"/>
        <item h="1" x="4"/>
        <item h="1" x="7"/>
        <item h="1" x="2"/>
        <item h="1" x="0"/>
        <item t="default"/>
      </items>
    </pivotField>
  </pivotFields>
  <rowFields count="1">
    <field x="2"/>
  </rowFields>
  <rowItems count="5">
    <i>
      <x/>
    </i>
    <i>
      <x v="1"/>
    </i>
    <i>
      <x v="2"/>
    </i>
    <i>
      <x v="3"/>
    </i>
    <i t="grand">
      <x/>
    </i>
  </rowItems>
  <colFields count="1">
    <field x="4"/>
  </colFields>
  <colItems count="5">
    <i>
      <x/>
    </i>
    <i>
      <x v="1"/>
    </i>
    <i>
      <x v="2"/>
    </i>
    <i>
      <x v="3"/>
    </i>
    <i t="grand">
      <x/>
    </i>
  </colItems>
  <dataFields count="1">
    <dataField name="Average of Profit_Margin" fld="9" subtotal="average" baseField="2" baseItem="0" numFmtId="9"/>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9" format="8" series="1">
      <pivotArea type="data" outline="0" fieldPosition="0">
        <references count="2">
          <reference field="4294967294" count="1" selected="0">
            <x v="0"/>
          </reference>
          <reference field="4" count="1" selected="0">
            <x v="0"/>
          </reference>
        </references>
      </pivotArea>
    </chartFormat>
    <chartFormat chart="9" format="9" series="1">
      <pivotArea type="data" outline="0" fieldPosition="0">
        <references count="2">
          <reference field="4294967294" count="1" selected="0">
            <x v="0"/>
          </reference>
          <reference field="4" count="1" selected="0">
            <x v="1"/>
          </reference>
        </references>
      </pivotArea>
    </chartFormat>
    <chartFormat chart="9" format="10" series="1">
      <pivotArea type="data" outline="0" fieldPosition="0">
        <references count="2">
          <reference field="4294967294" count="1" selected="0">
            <x v="0"/>
          </reference>
          <reference field="4" count="1" selected="0">
            <x v="2"/>
          </reference>
        </references>
      </pivotArea>
    </chartFormat>
    <chartFormat chart="9"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C89EB81-7960-4BF5-BCE7-9F94118E400C}" sourceName="Product_Category">
  <pivotTables>
    <pivotTable tabId="2" name="PivotTable1"/>
  </pivotTables>
  <data>
    <tabular pivotCacheId="330230499">
      <items count="5">
        <i x="4"/>
        <i x="1"/>
        <i x="0"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506C9C-33EA-4DD8-8A11-B2A3E2F5620A}" sourceName="Region">
  <pivotTables>
    <pivotTable tabId="3" name="PivotTable6"/>
  </pivotTables>
  <data>
    <tabular pivotCacheId="1029927232">
      <items count="4">
        <i x="1"/>
        <i x="2" s="1"/>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1DC2802-1A1E-4AE6-B0EB-1C763BC02060}" sourceName="Customer_Segment">
  <pivotTables>
    <pivotTable tabId="4" name="PivotTable3"/>
  </pivotTables>
  <data>
    <tabular pivotCacheId="311920815">
      <items count="3">
        <i x="1" s="1"/>
        <i x="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3935CCB-93C5-4197-92E5-2FF0ECFDF3B6}" sourceName="City">
  <pivotTables>
    <pivotTable tabId="5" name="PivotTable4"/>
  </pivotTables>
  <data>
    <tabular pivotCacheId="311920815">
      <items count="10">
        <i x="9"/>
        <i x="5"/>
        <i x="8"/>
        <i x="1"/>
        <i x="6"/>
        <i x="3" s="1"/>
        <i x="4"/>
        <i x="7"/>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106023B3-9407-4103-B946-E7AE8C292D72}" cache="Slicer_Product_Category" caption="Product_Category" style="SlicerStyleLight4" rowHeight="241300"/>
  <slicer name="Region" xr10:uid="{F0800320-8B49-4FA4-A222-F211EEEBB934}" cache="Slicer_Region" caption="Region" style="SlicerStyleLight2" rowHeight="241300"/>
  <slicer name="Customer_Segment" xr10:uid="{6EA5C345-EA7A-4D78-8CDC-FBC65CD3A979}" cache="Slicer_Customer_Segment" caption="Customer_Segment" style="SlicerStyleLight6" rowHeight="241300"/>
  <slicer name="City" xr10:uid="{9A297180-B586-49AC-A450-3DAE974999CC}" cache="Slicer_City" caption="City" startItem="3"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6BA7C-94D5-4F91-BCB9-7C012D87108B}">
  <dimension ref="A1:L101"/>
  <sheetViews>
    <sheetView topLeftCell="A80" workbookViewId="0">
      <selection activeCell="M4" sqref="M4"/>
    </sheetView>
  </sheetViews>
  <sheetFormatPr defaultRowHeight="15" x14ac:dyDescent="0.25"/>
  <cols>
    <col min="1" max="1" width="17.42578125" bestFit="1" customWidth="1"/>
    <col min="2" max="2" width="18.7109375" bestFit="1" customWidth="1"/>
    <col min="3" max="3" width="17.28515625" bestFit="1" customWidth="1"/>
    <col min="4" max="4" width="7.140625" bestFit="1" customWidth="1"/>
    <col min="5" max="5" width="14" bestFit="1" customWidth="1"/>
    <col min="6" max="6" width="12.5703125" bestFit="1" customWidth="1"/>
    <col min="7" max="7" width="12.85546875" bestFit="1" customWidth="1"/>
    <col min="8" max="8" width="13.7109375" bestFit="1" customWidth="1"/>
    <col min="9" max="9" width="13.85546875" bestFit="1" customWidth="1"/>
    <col min="10" max="10" width="13.42578125" bestFit="1" customWidth="1"/>
    <col min="11" max="11" width="13.7109375" bestFit="1" customWidth="1"/>
    <col min="12" max="12" width="12.140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5">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5">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5">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5">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5">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5">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5">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5">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5">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5">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5">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5">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5">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5">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5">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5">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5">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5">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5">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5">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5">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5">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5">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5">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5">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5">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5">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5">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5">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5">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5">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5">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5">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5">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5">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5">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5">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5">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5">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5">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5">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5">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5">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5">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5">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5">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5">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5">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5">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5">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5">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5">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5">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5">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5">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5">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5">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5">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5">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5">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5">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5">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5">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5">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5">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5">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5">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5">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5">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5">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5">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5">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5">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5">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5">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5">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5">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5">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5">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5">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5">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5">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5">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5">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5">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5">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5">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5">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5">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5">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5">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5">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5">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5">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5">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5">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5">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5">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5">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B7495-C650-4B5A-830E-8B383823798B}">
  <dimension ref="A1:I15"/>
  <sheetViews>
    <sheetView workbookViewId="0">
      <selection activeCell="B12" sqref="B12"/>
    </sheetView>
  </sheetViews>
  <sheetFormatPr defaultRowHeight="15" x14ac:dyDescent="0.25"/>
  <cols>
    <col min="1" max="1" width="13.140625" bestFit="1" customWidth="1"/>
    <col min="2" max="2" width="24.140625" bestFit="1" customWidth="1"/>
    <col min="3" max="3" width="23.7109375" bestFit="1" customWidth="1"/>
    <col min="4" max="101" width="4.5703125" bestFit="1" customWidth="1"/>
    <col min="102" max="102" width="11.28515625" bestFit="1" customWidth="1"/>
  </cols>
  <sheetData>
    <row r="1" spans="1:9" ht="21" x14ac:dyDescent="0.35">
      <c r="A1" s="4" t="s">
        <v>46</v>
      </c>
    </row>
    <row r="2" spans="1:9" x14ac:dyDescent="0.25">
      <c r="A2" s="11" t="s">
        <v>47</v>
      </c>
      <c r="B2" s="11"/>
      <c r="C2" s="11"/>
      <c r="D2" s="11"/>
      <c r="E2" s="11"/>
      <c r="F2" s="11"/>
      <c r="G2" s="11"/>
      <c r="H2" s="11"/>
      <c r="I2" s="11"/>
    </row>
    <row r="4" spans="1:9" x14ac:dyDescent="0.25">
      <c r="A4" s="7" t="s">
        <v>48</v>
      </c>
      <c r="B4" t="s">
        <v>49</v>
      </c>
      <c r="C4" t="s">
        <v>50</v>
      </c>
    </row>
    <row r="5" spans="1:9" x14ac:dyDescent="0.25">
      <c r="A5" s="5" t="s">
        <v>20</v>
      </c>
      <c r="B5" s="6">
        <v>7.9668873328878051E-2</v>
      </c>
      <c r="C5" s="6">
        <v>0.19040789637794417</v>
      </c>
    </row>
    <row r="6" spans="1:9" x14ac:dyDescent="0.25">
      <c r="A6" s="5" t="s">
        <v>13</v>
      </c>
      <c r="B6" s="6">
        <v>0.11271329561813621</v>
      </c>
      <c r="C6" s="6">
        <v>0.15323040111612937</v>
      </c>
    </row>
    <row r="7" spans="1:9" x14ac:dyDescent="0.25">
      <c r="A7" s="5" t="s">
        <v>26</v>
      </c>
      <c r="B7" s="6">
        <v>0.11287966844364068</v>
      </c>
      <c r="C7" s="6">
        <v>0.25287745934636646</v>
      </c>
    </row>
    <row r="8" spans="1:9" x14ac:dyDescent="0.25">
      <c r="A8" s="5" t="s">
        <v>51</v>
      </c>
      <c r="B8" s="6">
        <v>0.10225209806148733</v>
      </c>
      <c r="C8" s="6">
        <v>0.19676548631814592</v>
      </c>
    </row>
    <row r="11" spans="1:9" x14ac:dyDescent="0.25">
      <c r="A11" s="7" t="s">
        <v>48</v>
      </c>
      <c r="B11" t="s">
        <v>50</v>
      </c>
      <c r="C11" t="s">
        <v>49</v>
      </c>
    </row>
    <row r="12" spans="1:9" x14ac:dyDescent="0.25">
      <c r="A12" s="5" t="s">
        <v>20</v>
      </c>
      <c r="B12" s="6">
        <v>0.19926491357816903</v>
      </c>
      <c r="C12" s="6">
        <v>9.0666333722392384E-2</v>
      </c>
    </row>
    <row r="13" spans="1:9" x14ac:dyDescent="0.25">
      <c r="A13" s="5" t="s">
        <v>13</v>
      </c>
      <c r="B13" s="6">
        <v>0.20036449906908774</v>
      </c>
      <c r="C13" s="6">
        <v>0.11455298541604149</v>
      </c>
    </row>
    <row r="14" spans="1:9" x14ac:dyDescent="0.25">
      <c r="A14" s="5" t="s">
        <v>26</v>
      </c>
      <c r="B14" s="6">
        <v>0.22874418387734394</v>
      </c>
      <c r="C14" s="6">
        <v>0.10594744390913494</v>
      </c>
    </row>
    <row r="15" spans="1:9" x14ac:dyDescent="0.25">
      <c r="A15" s="5" t="s">
        <v>51</v>
      </c>
      <c r="B15" s="6">
        <v>0.21080790779404027</v>
      </c>
      <c r="C15" s="6">
        <v>0.10387801761838585</v>
      </c>
    </row>
  </sheetData>
  <mergeCells count="1">
    <mergeCell ref="A2:I2"/>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8C78D-45B0-46D2-B5D5-818227CDC4B3}">
  <dimension ref="A1:I34"/>
  <sheetViews>
    <sheetView workbookViewId="0">
      <selection activeCell="E3" sqref="E3"/>
    </sheetView>
  </sheetViews>
  <sheetFormatPr defaultRowHeight="15" x14ac:dyDescent="0.25"/>
  <cols>
    <col min="1" max="1" width="14.140625" bestFit="1" customWidth="1"/>
    <col min="2" max="2" width="23.28515625" bestFit="1" customWidth="1"/>
    <col min="5" max="5" width="14.140625" bestFit="1" customWidth="1"/>
    <col min="6" max="6" width="23.28515625" bestFit="1" customWidth="1"/>
    <col min="7" max="7" width="24" bestFit="1" customWidth="1"/>
  </cols>
  <sheetData>
    <row r="1" spans="1:9" ht="21" x14ac:dyDescent="0.35">
      <c r="A1" s="4" t="s">
        <v>46</v>
      </c>
    </row>
    <row r="2" spans="1:9" x14ac:dyDescent="0.25">
      <c r="A2" s="11" t="s">
        <v>52</v>
      </c>
      <c r="B2" s="11"/>
      <c r="C2" s="11"/>
      <c r="D2" s="11"/>
      <c r="E2" s="11"/>
      <c r="F2" s="11"/>
      <c r="G2" s="11"/>
      <c r="H2" s="11"/>
      <c r="I2" s="11"/>
    </row>
    <row r="3" spans="1:9" x14ac:dyDescent="0.25">
      <c r="E3" s="7" t="s">
        <v>48</v>
      </c>
      <c r="F3" t="s">
        <v>53</v>
      </c>
      <c r="G3" s="2" t="s">
        <v>60</v>
      </c>
    </row>
    <row r="4" spans="1:9" x14ac:dyDescent="0.25">
      <c r="E4" s="5" t="s">
        <v>45</v>
      </c>
      <c r="F4" s="2">
        <v>348.62452891943872</v>
      </c>
      <c r="G4" s="2">
        <v>62.498051383848555</v>
      </c>
    </row>
    <row r="5" spans="1:9" x14ac:dyDescent="0.25">
      <c r="E5" s="8" t="s">
        <v>20</v>
      </c>
      <c r="F5" s="2">
        <v>288.45781420882003</v>
      </c>
      <c r="G5" s="2">
        <v>59.471848612703631</v>
      </c>
    </row>
    <row r="6" spans="1:9" x14ac:dyDescent="0.25">
      <c r="E6" s="8" t="s">
        <v>13</v>
      </c>
      <c r="F6" s="2">
        <v>234.36279022031391</v>
      </c>
      <c r="G6" s="2">
        <v>66.27034434739339</v>
      </c>
    </row>
    <row r="7" spans="1:9" x14ac:dyDescent="0.25">
      <c r="E7" s="8" t="s">
        <v>26</v>
      </c>
      <c r="F7" s="2">
        <v>435.83875562431052</v>
      </c>
      <c r="G7" s="2">
        <v>62.125006287648603</v>
      </c>
    </row>
    <row r="8" spans="1:9" x14ac:dyDescent="0.25">
      <c r="E8" s="5" t="s">
        <v>38</v>
      </c>
      <c r="F8" s="2">
        <v>633.58123452165455</v>
      </c>
      <c r="G8" s="2">
        <v>25.657285410803325</v>
      </c>
    </row>
    <row r="9" spans="1:9" x14ac:dyDescent="0.25">
      <c r="E9" s="8" t="s">
        <v>20</v>
      </c>
      <c r="F9" s="2">
        <v>602.65348662267127</v>
      </c>
      <c r="G9" s="2">
        <v>19.703055506282709</v>
      </c>
    </row>
    <row r="10" spans="1:9" x14ac:dyDescent="0.25">
      <c r="E10" s="8" t="s">
        <v>26</v>
      </c>
      <c r="F10" s="2">
        <v>664.50898242063784</v>
      </c>
      <c r="G10" s="2">
        <v>31.611515315323938</v>
      </c>
    </row>
    <row r="11" spans="1:9" x14ac:dyDescent="0.25">
      <c r="E11" s="5" t="s">
        <v>43</v>
      </c>
      <c r="F11" s="2">
        <v>334.77750275220916</v>
      </c>
      <c r="G11" s="2">
        <v>76.169672184308141</v>
      </c>
    </row>
    <row r="12" spans="1:9" x14ac:dyDescent="0.25">
      <c r="E12" s="8" t="s">
        <v>13</v>
      </c>
      <c r="F12" s="2">
        <v>552.21105443597787</v>
      </c>
      <c r="G12" s="2">
        <v>53.074502118910559</v>
      </c>
    </row>
    <row r="13" spans="1:9" x14ac:dyDescent="0.25">
      <c r="E13" s="8" t="s">
        <v>26</v>
      </c>
      <c r="F13" s="2">
        <v>117.3439510684404</v>
      </c>
      <c r="G13" s="2">
        <v>99.264842249705723</v>
      </c>
    </row>
    <row r="14" spans="1:9" x14ac:dyDescent="0.25">
      <c r="E14" s="5" t="s">
        <v>24</v>
      </c>
      <c r="F14" s="2">
        <v>407.03357265186543</v>
      </c>
      <c r="G14" s="2">
        <v>62.29070818913371</v>
      </c>
    </row>
    <row r="15" spans="1:9" x14ac:dyDescent="0.25">
      <c r="E15" s="8" t="s">
        <v>20</v>
      </c>
      <c r="F15" s="2">
        <v>522.18451794197324</v>
      </c>
      <c r="G15" s="2">
        <v>93.809112516199576</v>
      </c>
    </row>
    <row r="16" spans="1:9" x14ac:dyDescent="0.25">
      <c r="E16" s="8" t="s">
        <v>13</v>
      </c>
      <c r="F16" s="2">
        <v>438.15752482975711</v>
      </c>
      <c r="G16" s="2">
        <v>59.476658418235751</v>
      </c>
    </row>
    <row r="17" spans="5:7" x14ac:dyDescent="0.25">
      <c r="E17" s="8" t="s">
        <v>26</v>
      </c>
      <c r="F17" s="2">
        <v>260.75867518386588</v>
      </c>
      <c r="G17" s="2">
        <v>33.586353632965789</v>
      </c>
    </row>
    <row r="18" spans="5:7" x14ac:dyDescent="0.25">
      <c r="E18" s="5" t="s">
        <v>32</v>
      </c>
      <c r="F18" s="2">
        <v>471.11670696111878</v>
      </c>
      <c r="G18" s="2">
        <v>45.560797583618701</v>
      </c>
    </row>
    <row r="19" spans="5:7" x14ac:dyDescent="0.25">
      <c r="E19" s="8" t="s">
        <v>20</v>
      </c>
      <c r="F19" s="2">
        <v>414.72852520394275</v>
      </c>
      <c r="G19" s="2">
        <v>58.034707974186517</v>
      </c>
    </row>
    <row r="20" spans="5:7" x14ac:dyDescent="0.25">
      <c r="E20" s="8" t="s">
        <v>13</v>
      </c>
      <c r="F20" s="2">
        <v>407.31646143750748</v>
      </c>
      <c r="G20" s="2">
        <v>11.624575694019169</v>
      </c>
    </row>
    <row r="21" spans="5:7" x14ac:dyDescent="0.25">
      <c r="E21" s="8" t="s">
        <v>26</v>
      </c>
      <c r="F21" s="2">
        <v>647.69331599908207</v>
      </c>
      <c r="G21" s="2">
        <v>54.549198692082591</v>
      </c>
    </row>
    <row r="22" spans="5:7" x14ac:dyDescent="0.25">
      <c r="E22" s="5" t="s">
        <v>36</v>
      </c>
      <c r="F22" s="2">
        <v>454.47261422518653</v>
      </c>
      <c r="G22" s="2">
        <v>55.810904562704351</v>
      </c>
    </row>
    <row r="23" spans="5:7" x14ac:dyDescent="0.25">
      <c r="E23" s="8" t="s">
        <v>13</v>
      </c>
      <c r="F23" s="2">
        <v>509.05127288469509</v>
      </c>
      <c r="G23" s="2">
        <v>44.945530912533485</v>
      </c>
    </row>
    <row r="24" spans="5:7" x14ac:dyDescent="0.25">
      <c r="E24" s="8" t="s">
        <v>26</v>
      </c>
      <c r="F24" s="2">
        <v>399.89395556567797</v>
      </c>
      <c r="G24" s="2">
        <v>66.676278212875204</v>
      </c>
    </row>
    <row r="25" spans="5:7" x14ac:dyDescent="0.25">
      <c r="E25" s="5" t="s">
        <v>42</v>
      </c>
      <c r="F25" s="2">
        <v>387.54249415180539</v>
      </c>
      <c r="G25" s="2">
        <v>56.030946846672251</v>
      </c>
    </row>
    <row r="26" spans="5:7" x14ac:dyDescent="0.25">
      <c r="E26" s="8" t="s">
        <v>26</v>
      </c>
      <c r="F26" s="2">
        <v>387.54249415180539</v>
      </c>
      <c r="G26" s="2">
        <v>56.030946846672251</v>
      </c>
    </row>
    <row r="27" spans="5:7" x14ac:dyDescent="0.25">
      <c r="E27" s="5" t="s">
        <v>28</v>
      </c>
      <c r="F27" s="2">
        <v>495.16293623991334</v>
      </c>
      <c r="G27" s="2">
        <v>47.309372110065667</v>
      </c>
    </row>
    <row r="28" spans="5:7" x14ac:dyDescent="0.25">
      <c r="E28" s="8" t="s">
        <v>20</v>
      </c>
      <c r="F28" s="2">
        <v>387.73218334633771</v>
      </c>
      <c r="G28" s="2">
        <v>44.645466129797619</v>
      </c>
    </row>
    <row r="29" spans="5:7" x14ac:dyDescent="0.25">
      <c r="E29" s="8" t="s">
        <v>13</v>
      </c>
      <c r="F29" s="2">
        <v>683.08042354041481</v>
      </c>
      <c r="G29" s="2">
        <v>59.464752491470897</v>
      </c>
    </row>
    <row r="30" spans="5:7" x14ac:dyDescent="0.25">
      <c r="E30" s="8" t="s">
        <v>26</v>
      </c>
      <c r="F30" s="2">
        <v>629.53770762013846</v>
      </c>
      <c r="G30" s="2">
        <v>43.145709669464608</v>
      </c>
    </row>
    <row r="31" spans="5:7" x14ac:dyDescent="0.25">
      <c r="E31" s="5" t="s">
        <v>18</v>
      </c>
      <c r="F31" s="2">
        <v>421.29734946022245</v>
      </c>
      <c r="G31" s="2">
        <v>39.508018000542222</v>
      </c>
    </row>
    <row r="32" spans="5:7" x14ac:dyDescent="0.25">
      <c r="E32" s="8" t="s">
        <v>20</v>
      </c>
      <c r="F32" s="2">
        <v>333.64501531848003</v>
      </c>
      <c r="G32" s="2">
        <v>37.940810475931912</v>
      </c>
    </row>
    <row r="33" spans="5:7" x14ac:dyDescent="0.25">
      <c r="E33" s="8" t="s">
        <v>26</v>
      </c>
      <c r="F33" s="2">
        <v>508.94968360196481</v>
      </c>
      <c r="G33" s="2">
        <v>41.075225525152533</v>
      </c>
    </row>
    <row r="34" spans="5:7" x14ac:dyDescent="0.25">
      <c r="E34" s="5" t="s">
        <v>51</v>
      </c>
      <c r="F34" s="2">
        <v>441.4903505558126</v>
      </c>
      <c r="G34" s="2">
        <v>51.607411492326889</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4D09-1AC1-4337-9255-F0685E449112}">
  <dimension ref="A1:I10"/>
  <sheetViews>
    <sheetView workbookViewId="0">
      <selection activeCell="R10" sqref="R10"/>
    </sheetView>
  </sheetViews>
  <sheetFormatPr defaultRowHeight="15" x14ac:dyDescent="0.25"/>
  <cols>
    <col min="1" max="1" width="25.5703125" bestFit="1" customWidth="1"/>
    <col min="2" max="2" width="16.28515625" bestFit="1" customWidth="1"/>
    <col min="3" max="3" width="8" bestFit="1" customWidth="1"/>
    <col min="4" max="4" width="7" bestFit="1" customWidth="1"/>
    <col min="5" max="5" width="6.7109375" bestFit="1" customWidth="1"/>
    <col min="6" max="6" width="11.28515625" bestFit="1" customWidth="1"/>
  </cols>
  <sheetData>
    <row r="1" spans="1:9" ht="21" x14ac:dyDescent="0.35">
      <c r="A1" s="4" t="s">
        <v>46</v>
      </c>
    </row>
    <row r="2" spans="1:9" x14ac:dyDescent="0.25">
      <c r="A2" s="11" t="s">
        <v>54</v>
      </c>
      <c r="B2" s="11"/>
      <c r="C2" s="11"/>
      <c r="D2" s="11"/>
      <c r="E2" s="11"/>
      <c r="F2" s="11"/>
      <c r="G2" s="11"/>
      <c r="H2" s="11"/>
      <c r="I2" s="11"/>
    </row>
    <row r="4" spans="1:9" x14ac:dyDescent="0.25">
      <c r="A4" s="7" t="s">
        <v>55</v>
      </c>
      <c r="B4" s="7" t="s">
        <v>56</v>
      </c>
    </row>
    <row r="5" spans="1:9" x14ac:dyDescent="0.25">
      <c r="A5" s="7" t="s">
        <v>48</v>
      </c>
      <c r="B5" t="s">
        <v>30</v>
      </c>
      <c r="C5" t="s">
        <v>37</v>
      </c>
      <c r="D5" t="s">
        <v>16</v>
      </c>
      <c r="E5" t="s">
        <v>34</v>
      </c>
      <c r="F5" t="s">
        <v>51</v>
      </c>
    </row>
    <row r="6" spans="1:9" x14ac:dyDescent="0.25">
      <c r="A6" s="5" t="s">
        <v>21</v>
      </c>
      <c r="B6">
        <v>3</v>
      </c>
      <c r="C6">
        <v>2</v>
      </c>
      <c r="D6">
        <v>2</v>
      </c>
      <c r="F6">
        <v>7</v>
      </c>
    </row>
    <row r="7" spans="1:9" x14ac:dyDescent="0.25">
      <c r="A7" s="5" t="s">
        <v>33</v>
      </c>
      <c r="C7">
        <v>2</v>
      </c>
      <c r="D7">
        <v>3</v>
      </c>
      <c r="E7">
        <v>2</v>
      </c>
      <c r="F7">
        <v>7</v>
      </c>
    </row>
    <row r="8" spans="1:9" x14ac:dyDescent="0.25">
      <c r="A8" s="5" t="s">
        <v>14</v>
      </c>
      <c r="B8">
        <v>2</v>
      </c>
      <c r="C8">
        <v>1</v>
      </c>
      <c r="D8">
        <v>3</v>
      </c>
      <c r="E8">
        <v>4</v>
      </c>
      <c r="F8">
        <v>10</v>
      </c>
    </row>
    <row r="9" spans="1:9" x14ac:dyDescent="0.25">
      <c r="A9" s="5" t="s">
        <v>41</v>
      </c>
      <c r="B9">
        <v>2</v>
      </c>
      <c r="C9">
        <v>2</v>
      </c>
      <c r="D9">
        <v>2</v>
      </c>
      <c r="E9">
        <v>1</v>
      </c>
      <c r="F9">
        <v>7</v>
      </c>
    </row>
    <row r="10" spans="1:9" x14ac:dyDescent="0.25">
      <c r="A10" s="5" t="s">
        <v>51</v>
      </c>
      <c r="B10">
        <v>7</v>
      </c>
      <c r="C10">
        <v>7</v>
      </c>
      <c r="D10">
        <v>10</v>
      </c>
      <c r="E10">
        <v>7</v>
      </c>
      <c r="F10">
        <v>31</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538F-2B30-4A71-BEB7-5AE2AC9B6FD0}">
  <dimension ref="A1:I10"/>
  <sheetViews>
    <sheetView zoomScaleNormal="100" workbookViewId="0">
      <selection activeCell="O9" sqref="O9"/>
    </sheetView>
  </sheetViews>
  <sheetFormatPr defaultRowHeight="15" x14ac:dyDescent="0.25"/>
  <cols>
    <col min="1" max="1" width="23.7109375" bestFit="1" customWidth="1"/>
    <col min="2" max="2" width="16.28515625" bestFit="1" customWidth="1"/>
    <col min="3" max="3" width="8" bestFit="1" customWidth="1"/>
    <col min="4" max="4" width="7" bestFit="1" customWidth="1"/>
    <col min="5" max="5" width="6.7109375" bestFit="1" customWidth="1"/>
    <col min="6" max="6" width="11.28515625" bestFit="1" customWidth="1"/>
  </cols>
  <sheetData>
    <row r="1" spans="1:9" ht="21" x14ac:dyDescent="0.35">
      <c r="A1" s="4" t="s">
        <v>46</v>
      </c>
    </row>
    <row r="2" spans="1:9" x14ac:dyDescent="0.25">
      <c r="A2" s="11" t="s">
        <v>57</v>
      </c>
      <c r="B2" s="11"/>
      <c r="C2" s="11"/>
      <c r="D2" s="11"/>
      <c r="E2" s="11"/>
      <c r="F2" s="11"/>
      <c r="G2" s="11"/>
      <c r="H2" s="11"/>
      <c r="I2" s="11"/>
    </row>
    <row r="4" spans="1:9" x14ac:dyDescent="0.25">
      <c r="A4" s="7" t="s">
        <v>50</v>
      </c>
      <c r="B4" s="7" t="s">
        <v>56</v>
      </c>
    </row>
    <row r="5" spans="1:9" x14ac:dyDescent="0.25">
      <c r="A5" s="7" t="s">
        <v>48</v>
      </c>
      <c r="B5" t="s">
        <v>30</v>
      </c>
      <c r="C5" t="s">
        <v>37</v>
      </c>
      <c r="D5" t="s">
        <v>16</v>
      </c>
      <c r="E5" t="s">
        <v>34</v>
      </c>
      <c r="F5" t="s">
        <v>51</v>
      </c>
    </row>
    <row r="6" spans="1:9" x14ac:dyDescent="0.25">
      <c r="A6" s="5" t="s">
        <v>21</v>
      </c>
      <c r="B6" s="6">
        <v>0.28835997024612903</v>
      </c>
      <c r="C6" s="6"/>
      <c r="D6" s="6">
        <v>9.9398261850029812E-2</v>
      </c>
      <c r="E6" s="6"/>
      <c r="F6" s="6">
        <v>0.24111954314710421</v>
      </c>
    </row>
    <row r="7" spans="1:9" x14ac:dyDescent="0.25">
      <c r="A7" s="5" t="s">
        <v>33</v>
      </c>
      <c r="B7" s="6"/>
      <c r="C7" s="6">
        <v>0.17823187967727799</v>
      </c>
      <c r="D7" s="6">
        <v>0.29592708260852069</v>
      </c>
      <c r="E7" s="6"/>
      <c r="F7" s="6">
        <v>0.23707948114289934</v>
      </c>
    </row>
    <row r="8" spans="1:9" x14ac:dyDescent="0.25">
      <c r="A8" s="5" t="s">
        <v>14</v>
      </c>
      <c r="B8" s="6">
        <v>0.26103702654334648</v>
      </c>
      <c r="C8" s="6">
        <v>0.29288288516117489</v>
      </c>
      <c r="D8" s="6">
        <v>0.2244966571108723</v>
      </c>
      <c r="E8" s="6">
        <v>0.20758045581937271</v>
      </c>
      <c r="F8" s="6">
        <v>0.25577598195918827</v>
      </c>
    </row>
    <row r="9" spans="1:9" x14ac:dyDescent="0.25">
      <c r="A9" s="5" t="s">
        <v>41</v>
      </c>
      <c r="B9" s="6"/>
      <c r="C9" s="6"/>
      <c r="D9" s="6">
        <v>0.23002254244909717</v>
      </c>
      <c r="E9" s="6"/>
      <c r="F9" s="6">
        <v>0.23002254244909717</v>
      </c>
    </row>
    <row r="10" spans="1:9" x14ac:dyDescent="0.25">
      <c r="A10" s="5" t="s">
        <v>51</v>
      </c>
      <c r="B10" s="6">
        <v>0.28152923432043342</v>
      </c>
      <c r="C10" s="6">
        <v>0.25466588333320922</v>
      </c>
      <c r="D10" s="6">
        <v>0.21831493815278571</v>
      </c>
      <c r="E10" s="6">
        <v>0.20758045581937271</v>
      </c>
      <c r="F10" s="6">
        <v>0.24339890514410345</v>
      </c>
    </row>
  </sheetData>
  <mergeCells count="1">
    <mergeCell ref="A2:I2"/>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5EF9-F3C8-47BD-ACFC-58334B1490D3}">
  <dimension ref="A1:BR62"/>
  <sheetViews>
    <sheetView showGridLines="0" tabSelected="1" zoomScale="55" zoomScaleNormal="55" workbookViewId="0">
      <selection activeCell="U35" sqref="U35:Z38"/>
    </sheetView>
  </sheetViews>
  <sheetFormatPr defaultRowHeight="15" x14ac:dyDescent="0.25"/>
  <sheetData>
    <row r="1" spans="1:70" ht="15" customHeight="1" x14ac:dyDescent="0.25">
      <c r="A1" s="39" t="s">
        <v>61</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1"/>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row>
    <row r="2" spans="1:70" x14ac:dyDescent="0.25">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row>
    <row r="3" spans="1:70" x14ac:dyDescent="0.25">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x14ac:dyDescent="0.25">
      <c r="A4" s="38"/>
      <c r="B4" s="38"/>
      <c r="C4" s="38"/>
      <c r="D4" s="38"/>
      <c r="E4" s="38"/>
      <c r="F4" s="38"/>
      <c r="G4" s="38"/>
      <c r="H4" s="38"/>
      <c r="I4" s="38"/>
      <c r="J4" s="38"/>
      <c r="K4" s="38"/>
      <c r="L4" s="38"/>
      <c r="M4" s="38"/>
      <c r="N4" s="43" t="s">
        <v>59</v>
      </c>
      <c r="O4" s="43"/>
      <c r="P4" s="43"/>
      <c r="Q4" s="43"/>
      <c r="R4" s="43"/>
      <c r="S4" s="43"/>
      <c r="T4" s="43"/>
      <c r="U4" s="43"/>
      <c r="V4" s="43"/>
      <c r="W4" s="43"/>
      <c r="X4" s="43"/>
      <c r="Y4" s="43"/>
      <c r="Z4" s="43"/>
      <c r="AA4" s="38" t="s">
        <v>58</v>
      </c>
      <c r="AB4" s="38"/>
      <c r="AC4" s="38"/>
      <c r="AD4" s="38"/>
      <c r="AE4" s="38"/>
      <c r="AF4" s="38"/>
      <c r="AG4" s="38"/>
      <c r="AH4" s="38"/>
      <c r="AI4" s="38"/>
      <c r="AJ4" s="38"/>
    </row>
    <row r="5" spans="1:70" ht="15" customHeight="1" x14ac:dyDescent="0.25">
      <c r="A5" s="38"/>
      <c r="B5" s="38"/>
      <c r="C5" s="38"/>
      <c r="D5" s="38"/>
      <c r="E5" s="38"/>
      <c r="F5" s="38"/>
      <c r="G5" s="38"/>
      <c r="H5" s="38"/>
      <c r="I5" s="38"/>
      <c r="J5" s="38"/>
      <c r="K5" s="38"/>
      <c r="L5" s="38"/>
      <c r="M5" s="38"/>
      <c r="N5" s="43"/>
      <c r="O5" s="43"/>
      <c r="P5" s="43"/>
      <c r="Q5" s="43"/>
      <c r="R5" s="43"/>
      <c r="S5" s="43"/>
      <c r="T5" s="43"/>
      <c r="U5" s="43"/>
      <c r="V5" s="43"/>
      <c r="W5" s="43"/>
      <c r="X5" s="43"/>
      <c r="Y5" s="43"/>
      <c r="Z5" s="43"/>
      <c r="AA5" s="38"/>
      <c r="AB5" s="38"/>
      <c r="AC5" s="38"/>
      <c r="AD5" s="38"/>
      <c r="AE5" s="38"/>
      <c r="AF5" s="38"/>
      <c r="AG5" s="38"/>
      <c r="AH5" s="38"/>
      <c r="AI5" s="38"/>
      <c r="AJ5" s="38"/>
    </row>
    <row r="6" spans="1:70" ht="15" customHeight="1" x14ac:dyDescent="0.25">
      <c r="A6" s="38"/>
      <c r="B6" s="38"/>
      <c r="C6" s="38"/>
      <c r="D6" s="38"/>
      <c r="E6" s="38"/>
      <c r="F6" s="38"/>
      <c r="G6" s="38"/>
      <c r="H6" s="38"/>
      <c r="I6" s="38"/>
      <c r="J6" s="38"/>
      <c r="K6" s="38"/>
      <c r="L6" s="38"/>
      <c r="M6" s="38"/>
      <c r="N6" s="43"/>
      <c r="O6" s="43"/>
      <c r="P6" s="43"/>
      <c r="Q6" s="43"/>
      <c r="R6" s="43"/>
      <c r="S6" s="43"/>
      <c r="T6" s="43"/>
      <c r="U6" s="43"/>
      <c r="V6" s="43"/>
      <c r="W6" s="43"/>
      <c r="X6" s="43"/>
      <c r="Y6" s="43"/>
      <c r="Z6" s="43"/>
      <c r="AA6" s="38"/>
      <c r="AB6" s="38"/>
      <c r="AC6" s="38"/>
      <c r="AD6" s="38"/>
      <c r="AE6" s="38"/>
      <c r="AF6" s="38"/>
      <c r="AG6" s="38"/>
      <c r="AH6" s="38"/>
      <c r="AI6" s="38"/>
      <c r="AJ6" s="38"/>
    </row>
    <row r="7" spans="1:70" ht="15" customHeight="1" x14ac:dyDescent="0.25">
      <c r="A7" s="38"/>
      <c r="B7" s="38"/>
      <c r="C7" s="38"/>
      <c r="D7" s="38"/>
      <c r="E7" s="38"/>
      <c r="F7" s="38"/>
      <c r="G7" s="38"/>
      <c r="H7" s="38"/>
      <c r="I7" s="38"/>
      <c r="J7" s="38"/>
      <c r="K7" s="38"/>
      <c r="L7" s="38"/>
      <c r="M7" s="38"/>
      <c r="N7" s="43"/>
      <c r="O7" s="43"/>
      <c r="P7" s="43"/>
      <c r="Q7" s="43"/>
      <c r="R7" s="43"/>
      <c r="S7" s="43"/>
      <c r="T7" s="43"/>
      <c r="U7" s="43"/>
      <c r="V7" s="43"/>
      <c r="W7" s="43"/>
      <c r="X7" s="43"/>
      <c r="Y7" s="43"/>
      <c r="Z7" s="43"/>
      <c r="AA7" s="38"/>
      <c r="AB7" s="38"/>
      <c r="AC7" s="38"/>
      <c r="AD7" s="38"/>
      <c r="AE7" s="38"/>
      <c r="AF7" s="38"/>
      <c r="AG7" s="38"/>
      <c r="AH7" s="38"/>
      <c r="AI7" s="38"/>
      <c r="AJ7" s="38"/>
    </row>
    <row r="8" spans="1:70" ht="15" customHeight="1" x14ac:dyDescent="0.25">
      <c r="A8" s="38"/>
      <c r="B8" s="38"/>
      <c r="C8" s="38"/>
      <c r="D8" s="38"/>
      <c r="E8" s="38"/>
      <c r="F8" s="38"/>
      <c r="G8" s="38"/>
      <c r="H8" s="38"/>
      <c r="I8" s="38"/>
      <c r="J8" s="38"/>
      <c r="K8" s="38"/>
      <c r="L8" s="38"/>
      <c r="M8" s="38"/>
      <c r="N8" s="43"/>
      <c r="O8" s="43"/>
      <c r="P8" s="43"/>
      <c r="Q8" s="43"/>
      <c r="R8" s="43"/>
      <c r="S8" s="43"/>
      <c r="T8" s="43"/>
      <c r="U8" s="43"/>
      <c r="V8" s="43"/>
      <c r="W8" s="43"/>
      <c r="X8" s="43"/>
      <c r="Y8" s="43"/>
      <c r="Z8" s="43"/>
      <c r="AA8" s="38"/>
      <c r="AB8" s="38"/>
      <c r="AC8" s="38"/>
      <c r="AD8" s="38"/>
      <c r="AE8" s="38"/>
      <c r="AF8" s="38"/>
      <c r="AG8" s="38"/>
      <c r="AH8" s="38"/>
      <c r="AI8" s="38"/>
      <c r="AJ8" s="38"/>
    </row>
    <row r="9" spans="1:70" ht="15" customHeight="1" x14ac:dyDescent="0.25">
      <c r="A9" s="38"/>
      <c r="B9" s="38"/>
      <c r="C9" s="38"/>
      <c r="D9" s="38"/>
      <c r="E9" s="38"/>
      <c r="F9" s="38"/>
      <c r="G9" s="38"/>
      <c r="H9" s="38"/>
      <c r="I9" s="38"/>
      <c r="J9" s="38"/>
      <c r="K9" s="38"/>
      <c r="L9" s="38"/>
      <c r="M9" s="38"/>
      <c r="N9" s="43"/>
      <c r="O9" s="43"/>
      <c r="P9" s="43"/>
      <c r="Q9" s="43"/>
      <c r="R9" s="43"/>
      <c r="S9" s="43"/>
      <c r="T9" s="43"/>
      <c r="U9" s="43"/>
      <c r="V9" s="43"/>
      <c r="W9" s="43"/>
      <c r="X9" s="43"/>
      <c r="Y9" s="43"/>
      <c r="Z9" s="43"/>
      <c r="AA9" s="38"/>
      <c r="AB9" s="38"/>
      <c r="AC9" s="38"/>
      <c r="AD9" s="38"/>
      <c r="AE9" s="38"/>
      <c r="AF9" s="38"/>
      <c r="AG9" s="38"/>
      <c r="AH9" s="38"/>
      <c r="AI9" s="38"/>
      <c r="AJ9" s="38"/>
    </row>
    <row r="10" spans="1:70" ht="15" customHeight="1" x14ac:dyDescent="0.25">
      <c r="A10" s="38"/>
      <c r="B10" s="38"/>
      <c r="C10" s="38"/>
      <c r="D10" s="38"/>
      <c r="E10" s="38"/>
      <c r="F10" s="38"/>
      <c r="G10" s="38"/>
      <c r="H10" s="38"/>
      <c r="I10" s="38"/>
      <c r="J10" s="38"/>
      <c r="K10" s="38"/>
      <c r="L10" s="38"/>
      <c r="M10" s="38"/>
      <c r="N10" s="43"/>
      <c r="O10" s="43"/>
      <c r="P10" s="43"/>
      <c r="Q10" s="43"/>
      <c r="R10" s="43"/>
      <c r="S10" s="43"/>
      <c r="T10" s="43"/>
      <c r="U10" s="43"/>
      <c r="V10" s="43"/>
      <c r="W10" s="43"/>
      <c r="X10" s="43"/>
      <c r="Y10" s="43"/>
      <c r="Z10" s="43"/>
      <c r="AA10" s="38"/>
      <c r="AB10" s="38"/>
      <c r="AC10" s="38"/>
      <c r="AD10" s="38"/>
      <c r="AE10" s="38"/>
      <c r="AF10" s="38"/>
      <c r="AG10" s="38"/>
      <c r="AH10" s="38"/>
      <c r="AI10" s="38"/>
      <c r="AJ10" s="38"/>
    </row>
    <row r="11" spans="1:70" ht="15" customHeight="1" x14ac:dyDescent="0.25">
      <c r="A11" s="38"/>
      <c r="B11" s="38"/>
      <c r="C11" s="38"/>
      <c r="D11" s="38"/>
      <c r="E11" s="38"/>
      <c r="F11" s="38"/>
      <c r="G11" s="38"/>
      <c r="H11" s="38"/>
      <c r="I11" s="38"/>
      <c r="J11" s="38"/>
      <c r="K11" s="38"/>
      <c r="L11" s="38"/>
      <c r="M11" s="38"/>
      <c r="N11" s="43"/>
      <c r="O11" s="43"/>
      <c r="P11" s="43"/>
      <c r="Q11" s="43"/>
      <c r="R11" s="43"/>
      <c r="S11" s="43"/>
      <c r="T11" s="43"/>
      <c r="U11" s="43"/>
      <c r="V11" s="43"/>
      <c r="W11" s="43"/>
      <c r="X11" s="43"/>
      <c r="Y11" s="43"/>
      <c r="Z11" s="43"/>
      <c r="AA11" s="38"/>
      <c r="AB11" s="38"/>
      <c r="AC11" s="38"/>
      <c r="AD11" s="38"/>
      <c r="AE11" s="38"/>
      <c r="AF11" s="38"/>
      <c r="AG11" s="38"/>
      <c r="AH11" s="38"/>
      <c r="AI11" s="38"/>
      <c r="AJ11" s="38"/>
    </row>
    <row r="12" spans="1:70" ht="15" customHeight="1" x14ac:dyDescent="0.25">
      <c r="A12" s="38"/>
      <c r="B12" s="38"/>
      <c r="C12" s="38"/>
      <c r="D12" s="38"/>
      <c r="E12" s="38"/>
      <c r="F12" s="38"/>
      <c r="G12" s="38"/>
      <c r="H12" s="38"/>
      <c r="I12" s="38"/>
      <c r="J12" s="38"/>
      <c r="K12" s="38"/>
      <c r="L12" s="38"/>
      <c r="M12" s="38"/>
      <c r="N12" s="43"/>
      <c r="O12" s="43"/>
      <c r="P12" s="43"/>
      <c r="Q12" s="43"/>
      <c r="R12" s="43"/>
      <c r="S12" s="43"/>
      <c r="T12" s="43"/>
      <c r="U12" s="43"/>
      <c r="V12" s="43"/>
      <c r="W12" s="43"/>
      <c r="X12" s="43"/>
      <c r="Y12" s="43"/>
      <c r="Z12" s="43"/>
      <c r="AA12" s="38"/>
      <c r="AB12" s="38"/>
      <c r="AC12" s="38"/>
      <c r="AD12" s="38"/>
      <c r="AE12" s="38"/>
      <c r="AF12" s="38"/>
      <c r="AG12" s="38"/>
      <c r="AH12" s="38"/>
      <c r="AI12" s="38"/>
      <c r="AJ12" s="38"/>
    </row>
    <row r="13" spans="1:70" ht="15" customHeight="1" x14ac:dyDescent="0.25">
      <c r="A13" s="38"/>
      <c r="B13" s="38"/>
      <c r="C13" s="38"/>
      <c r="D13" s="38"/>
      <c r="E13" s="38"/>
      <c r="F13" s="38"/>
      <c r="G13" s="38"/>
      <c r="H13" s="38"/>
      <c r="I13" s="38"/>
      <c r="J13" s="38"/>
      <c r="K13" s="38"/>
      <c r="L13" s="38"/>
      <c r="M13" s="38"/>
      <c r="N13" s="43"/>
      <c r="O13" s="43"/>
      <c r="P13" s="43"/>
      <c r="Q13" s="43"/>
      <c r="R13" s="43"/>
      <c r="S13" s="43"/>
      <c r="T13" s="43"/>
      <c r="U13" s="43"/>
      <c r="V13" s="43"/>
      <c r="W13" s="43"/>
      <c r="X13" s="43"/>
      <c r="Y13" s="43"/>
      <c r="Z13" s="43"/>
      <c r="AA13" s="38"/>
      <c r="AB13" s="38"/>
      <c r="AC13" s="38"/>
      <c r="AD13" s="38"/>
      <c r="AE13" s="38"/>
      <c r="AF13" s="38"/>
      <c r="AG13" s="38"/>
      <c r="AH13" s="38"/>
      <c r="AI13" s="38"/>
      <c r="AJ13" s="38"/>
    </row>
    <row r="14" spans="1:70" ht="15" customHeight="1" x14ac:dyDescent="0.25">
      <c r="A14" s="38"/>
      <c r="B14" s="38"/>
      <c r="C14" s="38"/>
      <c r="D14" s="38"/>
      <c r="E14" s="38"/>
      <c r="F14" s="38"/>
      <c r="G14" s="38"/>
      <c r="H14" s="38"/>
      <c r="I14" s="38"/>
      <c r="J14" s="38"/>
      <c r="K14" s="38"/>
      <c r="L14" s="38"/>
      <c r="M14" s="38"/>
      <c r="N14" s="43"/>
      <c r="O14" s="43"/>
      <c r="P14" s="43"/>
      <c r="Q14" s="43"/>
      <c r="R14" s="43"/>
      <c r="S14" s="43"/>
      <c r="T14" s="43"/>
      <c r="U14" s="43"/>
      <c r="V14" s="43"/>
      <c r="W14" s="43"/>
      <c r="X14" s="43"/>
      <c r="Y14" s="43"/>
      <c r="Z14" s="43"/>
      <c r="AA14" s="38"/>
      <c r="AB14" s="38"/>
      <c r="AC14" s="38"/>
      <c r="AD14" s="38"/>
      <c r="AE14" s="38"/>
      <c r="AF14" s="38"/>
      <c r="AG14" s="38"/>
      <c r="AH14" s="38"/>
      <c r="AI14" s="38"/>
      <c r="AJ14" s="38"/>
    </row>
    <row r="15" spans="1:70" ht="15" customHeight="1" x14ac:dyDescent="0.25">
      <c r="A15" s="38"/>
      <c r="B15" s="38"/>
      <c r="C15" s="38"/>
      <c r="D15" s="38"/>
      <c r="E15" s="38"/>
      <c r="F15" s="38"/>
      <c r="G15" s="38"/>
      <c r="H15" s="38"/>
      <c r="I15" s="38"/>
      <c r="J15" s="38"/>
      <c r="K15" s="38"/>
      <c r="L15" s="38"/>
      <c r="M15" s="38"/>
      <c r="N15" s="43"/>
      <c r="O15" s="43"/>
      <c r="P15" s="43"/>
      <c r="Q15" s="43"/>
      <c r="R15" s="43"/>
      <c r="S15" s="43"/>
      <c r="T15" s="43"/>
      <c r="U15" s="43"/>
      <c r="V15" s="43"/>
      <c r="W15" s="43"/>
      <c r="X15" s="43"/>
      <c r="Y15" s="43"/>
      <c r="Z15" s="43"/>
      <c r="AA15" s="38"/>
      <c r="AB15" s="38"/>
      <c r="AC15" s="38"/>
      <c r="AD15" s="38"/>
      <c r="AE15" s="38"/>
      <c r="AF15" s="38"/>
      <c r="AG15" s="38"/>
      <c r="AH15" s="38"/>
      <c r="AI15" s="38"/>
      <c r="AJ15" s="38"/>
    </row>
    <row r="16" spans="1:70" ht="15" customHeight="1" x14ac:dyDescent="0.25">
      <c r="A16" s="38"/>
      <c r="B16" s="38"/>
      <c r="C16" s="38"/>
      <c r="D16" s="38"/>
      <c r="E16" s="38"/>
      <c r="F16" s="38"/>
      <c r="G16" s="38"/>
      <c r="H16" s="38"/>
      <c r="I16" s="38"/>
      <c r="J16" s="38"/>
      <c r="K16" s="38"/>
      <c r="L16" s="38"/>
      <c r="M16" s="38"/>
      <c r="N16" s="43"/>
      <c r="O16" s="43"/>
      <c r="P16" s="43"/>
      <c r="Q16" s="43"/>
      <c r="R16" s="43"/>
      <c r="S16" s="43"/>
      <c r="T16" s="43"/>
      <c r="U16" s="43"/>
      <c r="V16" s="43"/>
      <c r="W16" s="43"/>
      <c r="X16" s="43"/>
      <c r="Y16" s="43"/>
      <c r="Z16" s="43"/>
      <c r="AA16" s="38"/>
      <c r="AB16" s="38"/>
      <c r="AC16" s="38"/>
      <c r="AD16" s="38"/>
      <c r="AE16" s="38"/>
      <c r="AF16" s="38"/>
      <c r="AG16" s="38"/>
      <c r="AH16" s="38"/>
      <c r="AI16" s="38"/>
      <c r="AJ16" s="38"/>
    </row>
    <row r="17" spans="1:36" ht="15" customHeight="1" x14ac:dyDescent="0.25">
      <c r="A17" s="38"/>
      <c r="B17" s="38"/>
      <c r="C17" s="38"/>
      <c r="D17" s="38"/>
      <c r="E17" s="38"/>
      <c r="F17" s="38"/>
      <c r="G17" s="38"/>
      <c r="H17" s="38"/>
      <c r="I17" s="38"/>
      <c r="J17" s="38"/>
      <c r="K17" s="38"/>
      <c r="L17" s="38"/>
      <c r="M17" s="38"/>
      <c r="N17" s="43"/>
      <c r="O17" s="43"/>
      <c r="P17" s="43"/>
      <c r="Q17" s="43"/>
      <c r="R17" s="43"/>
      <c r="S17" s="43"/>
      <c r="T17" s="43"/>
      <c r="U17" s="43"/>
      <c r="V17" s="43"/>
      <c r="W17" s="43"/>
      <c r="X17" s="43"/>
      <c r="Y17" s="43"/>
      <c r="Z17" s="43"/>
      <c r="AA17" s="38"/>
      <c r="AB17" s="38"/>
      <c r="AC17" s="38"/>
      <c r="AD17" s="38"/>
      <c r="AE17" s="38"/>
      <c r="AF17" s="38"/>
      <c r="AG17" s="38"/>
      <c r="AH17" s="38"/>
      <c r="AI17" s="38"/>
      <c r="AJ17" s="38"/>
    </row>
    <row r="18" spans="1:36" ht="15" customHeight="1" x14ac:dyDescent="0.25">
      <c r="A18" s="38"/>
      <c r="B18" s="38"/>
      <c r="C18" s="38"/>
      <c r="D18" s="38"/>
      <c r="E18" s="38"/>
      <c r="F18" s="38"/>
      <c r="G18" s="38"/>
      <c r="H18" s="38"/>
      <c r="I18" s="38"/>
      <c r="J18" s="38"/>
      <c r="K18" s="38"/>
      <c r="L18" s="38"/>
      <c r="M18" s="38"/>
      <c r="N18" s="43"/>
      <c r="O18" s="43"/>
      <c r="P18" s="43"/>
      <c r="Q18" s="43"/>
      <c r="R18" s="43"/>
      <c r="S18" s="43"/>
      <c r="T18" s="43"/>
      <c r="U18" s="43"/>
      <c r="V18" s="43"/>
      <c r="W18" s="43"/>
      <c r="X18" s="43"/>
      <c r="Y18" s="43"/>
      <c r="Z18" s="43"/>
      <c r="AA18" s="38"/>
      <c r="AB18" s="38"/>
      <c r="AC18" s="38"/>
      <c r="AD18" s="38"/>
      <c r="AE18" s="38"/>
      <c r="AF18" s="38"/>
      <c r="AG18" s="38"/>
      <c r="AH18" s="38"/>
      <c r="AI18" s="38"/>
      <c r="AJ18" s="38"/>
    </row>
    <row r="19" spans="1:36" ht="15" customHeight="1" x14ac:dyDescent="0.25">
      <c r="A19" s="38"/>
      <c r="B19" s="38"/>
      <c r="C19" s="38"/>
      <c r="D19" s="38"/>
      <c r="E19" s="38"/>
      <c r="F19" s="38"/>
      <c r="G19" s="38"/>
      <c r="H19" s="38"/>
      <c r="I19" s="38"/>
      <c r="J19" s="38"/>
      <c r="K19" s="38"/>
      <c r="L19" s="38"/>
      <c r="M19" s="38"/>
      <c r="N19" s="43"/>
      <c r="O19" s="43"/>
      <c r="P19" s="43"/>
      <c r="Q19" s="43"/>
      <c r="R19" s="43"/>
      <c r="S19" s="43"/>
      <c r="T19" s="43"/>
      <c r="U19" s="43"/>
      <c r="V19" s="43"/>
      <c r="W19" s="43"/>
      <c r="X19" s="43"/>
      <c r="Y19" s="43"/>
      <c r="Z19" s="43"/>
      <c r="AA19" s="38"/>
      <c r="AB19" s="38"/>
      <c r="AC19" s="38"/>
      <c r="AD19" s="38"/>
      <c r="AE19" s="38"/>
      <c r="AF19" s="38"/>
      <c r="AG19" s="38"/>
      <c r="AH19" s="38"/>
      <c r="AI19" s="38"/>
      <c r="AJ19" s="38"/>
    </row>
    <row r="20" spans="1:36" ht="15" customHeight="1" x14ac:dyDescent="0.25">
      <c r="A20" s="38"/>
      <c r="B20" s="38"/>
      <c r="C20" s="38"/>
      <c r="D20" s="38"/>
      <c r="E20" s="38"/>
      <c r="F20" s="38"/>
      <c r="G20" s="38"/>
      <c r="H20" s="38"/>
      <c r="I20" s="38"/>
      <c r="J20" s="38"/>
      <c r="K20" s="38"/>
      <c r="L20" s="38"/>
      <c r="M20" s="38"/>
      <c r="N20" s="43"/>
      <c r="O20" s="43"/>
      <c r="P20" s="43"/>
      <c r="Q20" s="43"/>
      <c r="R20" s="43"/>
      <c r="S20" s="43"/>
      <c r="T20" s="43"/>
      <c r="U20" s="43"/>
      <c r="V20" s="43"/>
      <c r="W20" s="43"/>
      <c r="X20" s="43"/>
      <c r="Y20" s="43"/>
      <c r="Z20" s="43"/>
      <c r="AA20" s="38"/>
      <c r="AB20" s="38"/>
      <c r="AC20" s="38"/>
      <c r="AD20" s="38"/>
      <c r="AE20" s="38"/>
      <c r="AF20" s="38"/>
      <c r="AG20" s="38"/>
      <c r="AH20" s="38"/>
      <c r="AI20" s="38"/>
      <c r="AJ20" s="38"/>
    </row>
    <row r="21" spans="1:36" ht="15" customHeight="1" x14ac:dyDescent="0.25">
      <c r="A21" s="38"/>
      <c r="B21" s="38"/>
      <c r="C21" s="38"/>
      <c r="D21" s="38"/>
      <c r="E21" s="38"/>
      <c r="F21" s="38"/>
      <c r="G21" s="38"/>
      <c r="H21" s="38"/>
      <c r="I21" s="38"/>
      <c r="J21" s="38"/>
      <c r="K21" s="38"/>
      <c r="L21" s="38"/>
      <c r="M21" s="38"/>
      <c r="N21" s="43"/>
      <c r="O21" s="43"/>
      <c r="P21" s="43"/>
      <c r="Q21" s="43"/>
      <c r="R21" s="43"/>
      <c r="S21" s="43"/>
      <c r="T21" s="43"/>
      <c r="U21" s="43"/>
      <c r="V21" s="43"/>
      <c r="W21" s="43"/>
      <c r="X21" s="43"/>
      <c r="Y21" s="43"/>
      <c r="Z21" s="43"/>
      <c r="AA21" s="38"/>
      <c r="AB21" s="38"/>
      <c r="AC21" s="38"/>
      <c r="AD21" s="38"/>
      <c r="AE21" s="38"/>
      <c r="AF21" s="38"/>
      <c r="AG21" s="38"/>
      <c r="AH21" s="38"/>
      <c r="AI21" s="38"/>
      <c r="AJ21" s="38"/>
    </row>
    <row r="22" spans="1:36" ht="15" customHeight="1" x14ac:dyDescent="0.25">
      <c r="A22" s="44"/>
      <c r="B22" s="45"/>
      <c r="C22" s="45"/>
      <c r="D22" s="45"/>
      <c r="E22" s="45"/>
      <c r="F22" s="45"/>
      <c r="G22" s="45"/>
      <c r="H22" s="45"/>
      <c r="I22" s="45"/>
      <c r="J22" s="45"/>
      <c r="K22" s="45"/>
      <c r="L22" s="45"/>
      <c r="M22" s="45"/>
      <c r="N22" s="46"/>
      <c r="O22" s="46"/>
      <c r="P22" s="46"/>
      <c r="Q22" s="46"/>
      <c r="R22" s="46"/>
      <c r="S22" s="46"/>
      <c r="T22" s="46"/>
      <c r="U22" s="46"/>
      <c r="V22" s="46"/>
      <c r="W22" s="46"/>
      <c r="X22" s="46"/>
      <c r="Y22" s="46"/>
      <c r="Z22" s="46"/>
      <c r="AA22" s="38"/>
      <c r="AB22" s="38"/>
      <c r="AC22" s="38"/>
      <c r="AD22" s="38"/>
      <c r="AE22" s="38"/>
      <c r="AF22" s="38"/>
      <c r="AG22" s="38"/>
      <c r="AH22" s="38"/>
      <c r="AI22" s="38"/>
      <c r="AJ22" s="38"/>
    </row>
    <row r="23" spans="1:36" ht="15" customHeight="1" x14ac:dyDescent="0.25">
      <c r="A23" s="45"/>
      <c r="B23" s="45"/>
      <c r="C23" s="45"/>
      <c r="D23" s="45"/>
      <c r="E23" s="45"/>
      <c r="F23" s="45"/>
      <c r="G23" s="45"/>
      <c r="H23" s="45"/>
      <c r="I23" s="45"/>
      <c r="J23" s="45"/>
      <c r="K23" s="45"/>
      <c r="L23" s="45"/>
      <c r="M23" s="45"/>
      <c r="N23" s="46"/>
      <c r="O23" s="46"/>
      <c r="P23" s="46"/>
      <c r="Q23" s="46"/>
      <c r="R23" s="46"/>
      <c r="S23" s="46"/>
      <c r="T23" s="46"/>
      <c r="U23" s="46"/>
      <c r="V23" s="46"/>
      <c r="W23" s="46"/>
      <c r="X23" s="46"/>
      <c r="Y23" s="46"/>
      <c r="Z23" s="46"/>
      <c r="AA23" s="38"/>
      <c r="AB23" s="38"/>
      <c r="AC23" s="38"/>
      <c r="AD23" s="38"/>
      <c r="AE23" s="38"/>
      <c r="AF23" s="38"/>
      <c r="AG23" s="38"/>
      <c r="AH23" s="38"/>
      <c r="AI23" s="38"/>
      <c r="AJ23" s="38"/>
    </row>
    <row r="24" spans="1:36" ht="15" customHeight="1" x14ac:dyDescent="0.25">
      <c r="A24" s="45"/>
      <c r="B24" s="45"/>
      <c r="C24" s="45"/>
      <c r="D24" s="45"/>
      <c r="E24" s="45"/>
      <c r="F24" s="45"/>
      <c r="G24" s="45"/>
      <c r="H24" s="45"/>
      <c r="I24" s="45"/>
      <c r="J24" s="45"/>
      <c r="K24" s="45"/>
      <c r="L24" s="45"/>
      <c r="M24" s="45"/>
      <c r="N24" s="46"/>
      <c r="O24" s="46"/>
      <c r="P24" s="46"/>
      <c r="Q24" s="46"/>
      <c r="R24" s="46"/>
      <c r="S24" s="46"/>
      <c r="T24" s="46"/>
      <c r="U24" s="46"/>
      <c r="V24" s="46"/>
      <c r="W24" s="46"/>
      <c r="X24" s="46"/>
      <c r="Y24" s="46"/>
      <c r="Z24" s="46"/>
      <c r="AA24" s="38"/>
      <c r="AB24" s="38"/>
      <c r="AC24" s="38"/>
      <c r="AD24" s="38"/>
      <c r="AE24" s="38"/>
      <c r="AF24" s="38"/>
      <c r="AG24" s="38"/>
      <c r="AH24" s="38"/>
      <c r="AI24" s="38"/>
      <c r="AJ24" s="38"/>
    </row>
    <row r="25" spans="1:36" ht="15" customHeight="1" x14ac:dyDescent="0.25">
      <c r="A25" s="45"/>
      <c r="B25" s="45"/>
      <c r="C25" s="45"/>
      <c r="D25" s="45"/>
      <c r="E25" s="45"/>
      <c r="F25" s="45"/>
      <c r="G25" s="45"/>
      <c r="H25" s="45"/>
      <c r="I25" s="45"/>
      <c r="J25" s="45"/>
      <c r="K25" s="45"/>
      <c r="L25" s="45"/>
      <c r="M25" s="45"/>
      <c r="N25" s="46"/>
      <c r="O25" s="46"/>
      <c r="P25" s="46"/>
      <c r="Q25" s="46"/>
      <c r="R25" s="46"/>
      <c r="S25" s="46"/>
      <c r="T25" s="46"/>
      <c r="U25" s="46"/>
      <c r="V25" s="46"/>
      <c r="W25" s="46"/>
      <c r="X25" s="46"/>
      <c r="Y25" s="46"/>
      <c r="Z25" s="46"/>
      <c r="AA25" s="38"/>
      <c r="AB25" s="38"/>
      <c r="AC25" s="38"/>
      <c r="AD25" s="38"/>
      <c r="AE25" s="38"/>
      <c r="AF25" s="38"/>
      <c r="AG25" s="38"/>
      <c r="AH25" s="38"/>
      <c r="AI25" s="38"/>
      <c r="AJ25" s="38"/>
    </row>
    <row r="26" spans="1:36" ht="15" customHeight="1" x14ac:dyDescent="0.25">
      <c r="A26" s="45"/>
      <c r="B26" s="45"/>
      <c r="C26" s="45"/>
      <c r="D26" s="45"/>
      <c r="E26" s="45"/>
      <c r="F26" s="45"/>
      <c r="G26" s="45"/>
      <c r="H26" s="45"/>
      <c r="I26" s="45"/>
      <c r="J26" s="45"/>
      <c r="K26" s="45"/>
      <c r="L26" s="45"/>
      <c r="M26" s="45"/>
      <c r="N26" s="46"/>
      <c r="O26" s="46"/>
      <c r="P26" s="46"/>
      <c r="Q26" s="46"/>
      <c r="R26" s="46"/>
      <c r="S26" s="46"/>
      <c r="T26" s="46"/>
      <c r="U26" s="46"/>
      <c r="V26" s="46"/>
      <c r="W26" s="46"/>
      <c r="X26" s="46"/>
      <c r="Y26" s="46"/>
      <c r="Z26" s="46"/>
      <c r="AA26" s="38"/>
      <c r="AB26" s="38"/>
      <c r="AC26" s="38"/>
      <c r="AD26" s="38"/>
      <c r="AE26" s="38"/>
      <c r="AF26" s="38"/>
      <c r="AG26" s="38"/>
      <c r="AH26" s="38"/>
      <c r="AI26" s="38"/>
      <c r="AJ26" s="38"/>
    </row>
    <row r="27" spans="1:36" ht="15" customHeight="1" x14ac:dyDescent="0.25">
      <c r="A27" s="45"/>
      <c r="B27" s="45"/>
      <c r="C27" s="45"/>
      <c r="D27" s="45"/>
      <c r="E27" s="45"/>
      <c r="F27" s="45"/>
      <c r="G27" s="45"/>
      <c r="H27" s="45"/>
      <c r="I27" s="45"/>
      <c r="J27" s="45"/>
      <c r="K27" s="45"/>
      <c r="L27" s="45"/>
      <c r="M27" s="45"/>
      <c r="N27" s="46"/>
      <c r="O27" s="46"/>
      <c r="P27" s="46"/>
      <c r="Q27" s="46"/>
      <c r="R27" s="46"/>
      <c r="S27" s="46"/>
      <c r="T27" s="46"/>
      <c r="U27" s="46"/>
      <c r="V27" s="46"/>
      <c r="W27" s="46"/>
      <c r="X27" s="46"/>
      <c r="Y27" s="46"/>
      <c r="Z27" s="46"/>
      <c r="AA27" s="38"/>
      <c r="AB27" s="38"/>
      <c r="AC27" s="38"/>
      <c r="AD27" s="38"/>
      <c r="AE27" s="38"/>
      <c r="AF27" s="38"/>
      <c r="AG27" s="38"/>
      <c r="AH27" s="38"/>
      <c r="AI27" s="38"/>
      <c r="AJ27" s="38"/>
    </row>
    <row r="28" spans="1:36" ht="15" customHeight="1" x14ac:dyDescent="0.25">
      <c r="A28" s="45"/>
      <c r="B28" s="45"/>
      <c r="C28" s="45"/>
      <c r="D28" s="45"/>
      <c r="E28" s="45"/>
      <c r="F28" s="45"/>
      <c r="G28" s="45"/>
      <c r="H28" s="45"/>
      <c r="I28" s="45"/>
      <c r="J28" s="45"/>
      <c r="K28" s="45"/>
      <c r="L28" s="45"/>
      <c r="M28" s="45"/>
      <c r="N28" s="46"/>
      <c r="O28" s="46"/>
      <c r="P28" s="46"/>
      <c r="Q28" s="46"/>
      <c r="R28" s="46"/>
      <c r="S28" s="46"/>
      <c r="T28" s="46"/>
      <c r="U28" s="46"/>
      <c r="V28" s="46"/>
      <c r="W28" s="46"/>
      <c r="X28" s="46"/>
      <c r="Y28" s="46"/>
      <c r="Z28" s="46"/>
      <c r="AA28" s="38"/>
      <c r="AB28" s="38"/>
      <c r="AC28" s="38"/>
      <c r="AD28" s="38"/>
      <c r="AE28" s="38"/>
      <c r="AF28" s="38"/>
      <c r="AG28" s="38"/>
      <c r="AH28" s="38"/>
      <c r="AI28" s="38"/>
      <c r="AJ28" s="38"/>
    </row>
    <row r="29" spans="1:36" ht="15" customHeight="1" x14ac:dyDescent="0.25">
      <c r="A29" s="45"/>
      <c r="B29" s="45"/>
      <c r="C29" s="45"/>
      <c r="D29" s="45"/>
      <c r="E29" s="45"/>
      <c r="F29" s="45"/>
      <c r="G29" s="45"/>
      <c r="H29" s="45"/>
      <c r="I29" s="45"/>
      <c r="J29" s="45"/>
      <c r="K29" s="45"/>
      <c r="L29" s="45"/>
      <c r="M29" s="45"/>
      <c r="N29" s="46"/>
      <c r="O29" s="46"/>
      <c r="P29" s="46"/>
      <c r="Q29" s="46"/>
      <c r="R29" s="46"/>
      <c r="S29" s="46"/>
      <c r="T29" s="46"/>
      <c r="U29" s="46"/>
      <c r="V29" s="46"/>
      <c r="W29" s="46"/>
      <c r="X29" s="46"/>
      <c r="Y29" s="46"/>
      <c r="Z29" s="46"/>
      <c r="AA29" s="38"/>
      <c r="AB29" s="38"/>
      <c r="AC29" s="38"/>
      <c r="AD29" s="38"/>
      <c r="AE29" s="38"/>
      <c r="AF29" s="38"/>
      <c r="AG29" s="38"/>
      <c r="AH29" s="38"/>
      <c r="AI29" s="38"/>
      <c r="AJ29" s="38"/>
    </row>
    <row r="30" spans="1:36" ht="15" customHeight="1" x14ac:dyDescent="0.25">
      <c r="A30" s="45"/>
      <c r="B30" s="45"/>
      <c r="C30" s="45"/>
      <c r="D30" s="45"/>
      <c r="E30" s="45"/>
      <c r="F30" s="45"/>
      <c r="G30" s="45"/>
      <c r="H30" s="45"/>
      <c r="I30" s="45"/>
      <c r="J30" s="45"/>
      <c r="K30" s="45"/>
      <c r="L30" s="45"/>
      <c r="M30" s="45"/>
      <c r="N30" s="46"/>
      <c r="O30" s="46"/>
      <c r="P30" s="46"/>
      <c r="Q30" s="46"/>
      <c r="R30" s="46"/>
      <c r="S30" s="46"/>
      <c r="T30" s="46"/>
      <c r="U30" s="46"/>
      <c r="V30" s="46"/>
      <c r="W30" s="46"/>
      <c r="X30" s="46"/>
      <c r="Y30" s="46"/>
      <c r="Z30" s="46"/>
      <c r="AA30" s="38"/>
      <c r="AB30" s="38"/>
      <c r="AC30" s="38"/>
      <c r="AD30" s="38"/>
      <c r="AE30" s="38"/>
      <c r="AF30" s="38"/>
      <c r="AG30" s="38"/>
      <c r="AH30" s="38"/>
      <c r="AI30" s="38"/>
      <c r="AJ30" s="38"/>
    </row>
    <row r="31" spans="1:36" ht="15" customHeight="1" x14ac:dyDescent="0.25">
      <c r="A31" s="45"/>
      <c r="B31" s="45"/>
      <c r="C31" s="45"/>
      <c r="D31" s="45"/>
      <c r="E31" s="45"/>
      <c r="F31" s="45"/>
      <c r="G31" s="45"/>
      <c r="H31" s="45"/>
      <c r="I31" s="45"/>
      <c r="J31" s="45"/>
      <c r="K31" s="45"/>
      <c r="L31" s="45"/>
      <c r="M31" s="45"/>
      <c r="N31" s="46"/>
      <c r="O31" s="46"/>
      <c r="P31" s="46"/>
      <c r="Q31" s="46"/>
      <c r="R31" s="46"/>
      <c r="S31" s="46"/>
      <c r="T31" s="46"/>
      <c r="U31" s="46"/>
      <c r="V31" s="46"/>
      <c r="W31" s="46"/>
      <c r="X31" s="46"/>
      <c r="Y31" s="46"/>
      <c r="Z31" s="46"/>
      <c r="AA31" s="38"/>
      <c r="AB31" s="38"/>
      <c r="AC31" s="38"/>
      <c r="AD31" s="38"/>
      <c r="AE31" s="38"/>
      <c r="AF31" s="38"/>
      <c r="AG31" s="38"/>
      <c r="AH31" s="38"/>
      <c r="AI31" s="38"/>
      <c r="AJ31" s="38"/>
    </row>
    <row r="32" spans="1:36" ht="15" customHeight="1" x14ac:dyDescent="0.25">
      <c r="A32" s="45"/>
      <c r="B32" s="45"/>
      <c r="C32" s="45"/>
      <c r="D32" s="45"/>
      <c r="E32" s="45"/>
      <c r="F32" s="45"/>
      <c r="G32" s="45"/>
      <c r="H32" s="45"/>
      <c r="I32" s="45"/>
      <c r="J32" s="45"/>
      <c r="K32" s="45"/>
      <c r="L32" s="45"/>
      <c r="M32" s="45"/>
      <c r="N32" s="46"/>
      <c r="O32" s="46"/>
      <c r="P32" s="46"/>
      <c r="Q32" s="46"/>
      <c r="R32" s="46"/>
      <c r="S32" s="46"/>
      <c r="T32" s="46"/>
      <c r="U32" s="46"/>
      <c r="V32" s="46"/>
      <c r="W32" s="46"/>
      <c r="X32" s="46"/>
      <c r="Y32" s="46"/>
      <c r="Z32" s="46"/>
      <c r="AA32" s="38"/>
      <c r="AB32" s="38"/>
      <c r="AC32" s="38"/>
      <c r="AD32" s="38"/>
      <c r="AE32" s="38"/>
      <c r="AF32" s="38"/>
      <c r="AG32" s="38"/>
      <c r="AH32" s="38"/>
      <c r="AI32" s="38"/>
      <c r="AJ32" s="38"/>
    </row>
    <row r="33" spans="1:37" ht="15" customHeight="1" x14ac:dyDescent="0.25">
      <c r="A33" s="45"/>
      <c r="B33" s="45"/>
      <c r="C33" s="45"/>
      <c r="D33" s="45"/>
      <c r="E33" s="45"/>
      <c r="F33" s="45"/>
      <c r="G33" s="45"/>
      <c r="H33" s="45"/>
      <c r="I33" s="45"/>
      <c r="J33" s="45"/>
      <c r="K33" s="45"/>
      <c r="L33" s="45"/>
      <c r="M33" s="45"/>
      <c r="N33" s="46"/>
      <c r="O33" s="46"/>
      <c r="P33" s="46"/>
      <c r="Q33" s="46"/>
      <c r="R33" s="46"/>
      <c r="S33" s="46"/>
      <c r="T33" s="46"/>
      <c r="U33" s="46"/>
      <c r="V33" s="46"/>
      <c r="W33" s="46"/>
      <c r="X33" s="46"/>
      <c r="Y33" s="46"/>
      <c r="Z33" s="46"/>
      <c r="AA33" s="38"/>
      <c r="AB33" s="38"/>
      <c r="AC33" s="38"/>
      <c r="AD33" s="38"/>
      <c r="AE33" s="38"/>
      <c r="AF33" s="38"/>
      <c r="AG33" s="38"/>
      <c r="AH33" s="38"/>
      <c r="AI33" s="38"/>
      <c r="AJ33" s="38"/>
    </row>
    <row r="34" spans="1:37" ht="15" customHeight="1" thickBot="1" x14ac:dyDescent="0.3">
      <c r="A34" s="45"/>
      <c r="B34" s="45"/>
      <c r="C34" s="45"/>
      <c r="D34" s="45"/>
      <c r="E34" s="45"/>
      <c r="F34" s="45"/>
      <c r="G34" s="45"/>
      <c r="H34" s="45"/>
      <c r="I34" s="45"/>
      <c r="J34" s="45"/>
      <c r="K34" s="45"/>
      <c r="L34" s="45"/>
      <c r="M34" s="45"/>
      <c r="N34" s="46"/>
      <c r="O34" s="46"/>
      <c r="P34" s="46"/>
      <c r="Q34" s="46"/>
      <c r="R34" s="46"/>
      <c r="S34" s="46"/>
      <c r="T34" s="46"/>
      <c r="U34" s="46"/>
      <c r="V34" s="46"/>
      <c r="W34" s="46"/>
      <c r="X34" s="46"/>
      <c r="Y34" s="46"/>
      <c r="Z34" s="46"/>
      <c r="AA34" s="38"/>
      <c r="AB34" s="38"/>
      <c r="AC34" s="38"/>
      <c r="AD34" s="38"/>
      <c r="AE34" s="38"/>
      <c r="AF34" s="38"/>
      <c r="AG34" s="38"/>
      <c r="AH34" s="38"/>
      <c r="AI34" s="38"/>
      <c r="AJ34" s="38"/>
    </row>
    <row r="35" spans="1:37" ht="15" customHeight="1" thickTop="1" x14ac:dyDescent="0.25">
      <c r="A35" s="14">
        <f>0.09+(N35*0.0001877)+(U35*0.003718)</f>
        <v>0.42552000000000001</v>
      </c>
      <c r="B35" s="15"/>
      <c r="C35" s="15"/>
      <c r="D35" s="15"/>
      <c r="E35" s="15"/>
      <c r="F35" s="15"/>
      <c r="G35" s="15"/>
      <c r="H35" s="15"/>
      <c r="I35" s="15"/>
      <c r="J35" s="15"/>
      <c r="K35" s="15"/>
      <c r="L35" s="15"/>
      <c r="M35" s="16"/>
      <c r="N35" s="23">
        <v>500</v>
      </c>
      <c r="O35" s="24"/>
      <c r="P35" s="24"/>
      <c r="Q35" s="24"/>
      <c r="R35" s="24"/>
      <c r="S35" s="24"/>
      <c r="T35" s="25"/>
      <c r="U35" s="32">
        <v>65</v>
      </c>
      <c r="V35" s="32"/>
      <c r="W35" s="32"/>
      <c r="X35" s="32"/>
      <c r="Y35" s="32"/>
      <c r="Z35" s="33"/>
      <c r="AA35" s="38"/>
      <c r="AB35" s="38"/>
      <c r="AC35" s="38"/>
      <c r="AD35" s="38"/>
      <c r="AE35" s="38"/>
      <c r="AF35" s="38"/>
      <c r="AG35" s="38"/>
      <c r="AH35" s="38"/>
      <c r="AI35" s="38"/>
      <c r="AJ35" s="38"/>
    </row>
    <row r="36" spans="1:37" ht="15" customHeight="1" x14ac:dyDescent="0.25">
      <c r="A36" s="17"/>
      <c r="B36" s="18"/>
      <c r="C36" s="18"/>
      <c r="D36" s="18"/>
      <c r="E36" s="18"/>
      <c r="F36" s="18"/>
      <c r="G36" s="18"/>
      <c r="H36" s="18"/>
      <c r="I36" s="18"/>
      <c r="J36" s="18"/>
      <c r="K36" s="18"/>
      <c r="L36" s="18"/>
      <c r="M36" s="19"/>
      <c r="N36" s="26"/>
      <c r="O36" s="27"/>
      <c r="P36" s="27"/>
      <c r="Q36" s="27"/>
      <c r="R36" s="27"/>
      <c r="S36" s="27"/>
      <c r="T36" s="28"/>
      <c r="U36" s="34"/>
      <c r="V36" s="34"/>
      <c r="W36" s="34"/>
      <c r="X36" s="34"/>
      <c r="Y36" s="34"/>
      <c r="Z36" s="35"/>
      <c r="AA36" s="38"/>
      <c r="AB36" s="38"/>
      <c r="AC36" s="38"/>
      <c r="AD36" s="38"/>
      <c r="AE36" s="38"/>
      <c r="AF36" s="38"/>
      <c r="AG36" s="38"/>
      <c r="AH36" s="38"/>
      <c r="AI36" s="38"/>
      <c r="AJ36" s="38"/>
    </row>
    <row r="37" spans="1:37" ht="15" customHeight="1" x14ac:dyDescent="0.25">
      <c r="A37" s="17"/>
      <c r="B37" s="18"/>
      <c r="C37" s="18"/>
      <c r="D37" s="18"/>
      <c r="E37" s="18"/>
      <c r="F37" s="18"/>
      <c r="G37" s="18"/>
      <c r="H37" s="18"/>
      <c r="I37" s="18"/>
      <c r="J37" s="18"/>
      <c r="K37" s="18"/>
      <c r="L37" s="18"/>
      <c r="M37" s="19"/>
      <c r="N37" s="26"/>
      <c r="O37" s="27"/>
      <c r="P37" s="27"/>
      <c r="Q37" s="27"/>
      <c r="R37" s="27"/>
      <c r="S37" s="27"/>
      <c r="T37" s="28"/>
      <c r="U37" s="34"/>
      <c r="V37" s="34"/>
      <c r="W37" s="34"/>
      <c r="X37" s="34"/>
      <c r="Y37" s="34"/>
      <c r="Z37" s="35"/>
      <c r="AA37" s="38"/>
      <c r="AB37" s="38"/>
      <c r="AC37" s="38"/>
      <c r="AD37" s="38"/>
      <c r="AE37" s="38"/>
      <c r="AF37" s="38"/>
      <c r="AG37" s="38"/>
      <c r="AH37" s="38"/>
      <c r="AI37" s="38"/>
      <c r="AJ37" s="38"/>
    </row>
    <row r="38" spans="1:37" ht="15" customHeight="1" thickBot="1" x14ac:dyDescent="0.3">
      <c r="A38" s="20"/>
      <c r="B38" s="21"/>
      <c r="C38" s="21"/>
      <c r="D38" s="21"/>
      <c r="E38" s="21"/>
      <c r="F38" s="21"/>
      <c r="G38" s="21"/>
      <c r="H38" s="21"/>
      <c r="I38" s="21"/>
      <c r="J38" s="21"/>
      <c r="K38" s="21"/>
      <c r="L38" s="21"/>
      <c r="M38" s="22"/>
      <c r="N38" s="29"/>
      <c r="O38" s="30"/>
      <c r="P38" s="30"/>
      <c r="Q38" s="30"/>
      <c r="R38" s="30"/>
      <c r="S38" s="30"/>
      <c r="T38" s="31"/>
      <c r="U38" s="36"/>
      <c r="V38" s="36"/>
      <c r="W38" s="36"/>
      <c r="X38" s="36"/>
      <c r="Y38" s="36"/>
      <c r="Z38" s="37"/>
      <c r="AA38" s="38"/>
      <c r="AB38" s="38"/>
      <c r="AC38" s="38"/>
      <c r="AD38" s="38"/>
      <c r="AE38" s="38"/>
      <c r="AF38" s="38"/>
      <c r="AG38" s="38"/>
      <c r="AH38" s="38"/>
      <c r="AI38" s="38"/>
      <c r="AJ38" s="38"/>
    </row>
    <row r="39" spans="1:37" ht="26.25" customHeight="1" thickTop="1" x14ac:dyDescent="0.25">
      <c r="A39" s="12" t="s">
        <v>62</v>
      </c>
      <c r="B39" s="12"/>
      <c r="C39" s="12"/>
      <c r="D39" s="12"/>
      <c r="E39" s="12"/>
      <c r="F39" s="12"/>
      <c r="G39" s="12"/>
      <c r="H39" s="12"/>
      <c r="I39" s="12"/>
      <c r="J39" s="12"/>
      <c r="K39" s="12"/>
      <c r="L39" s="12"/>
      <c r="M39" s="12"/>
      <c r="N39" s="12" t="s">
        <v>63</v>
      </c>
      <c r="O39" s="12"/>
      <c r="P39" s="12"/>
      <c r="Q39" s="12"/>
      <c r="R39" s="12"/>
      <c r="S39" s="12"/>
      <c r="T39" s="12"/>
      <c r="U39" s="13" t="s">
        <v>64</v>
      </c>
      <c r="V39" s="13"/>
      <c r="W39" s="13"/>
      <c r="X39" s="13"/>
      <c r="Y39" s="13"/>
      <c r="Z39" s="13"/>
      <c r="AA39" s="10"/>
      <c r="AB39" s="10"/>
      <c r="AC39" s="10"/>
      <c r="AD39" s="10"/>
      <c r="AE39" s="10"/>
      <c r="AF39" s="10"/>
      <c r="AG39" s="10"/>
      <c r="AH39" s="10"/>
      <c r="AI39" s="10"/>
      <c r="AJ39" s="10"/>
      <c r="AK39" s="10"/>
    </row>
    <row r="40" spans="1:37" ht="15" customHeight="1" x14ac:dyDescent="0.25">
      <c r="AF40" s="9"/>
      <c r="AG40" s="9"/>
      <c r="AH40" s="9"/>
      <c r="AI40" s="9"/>
    </row>
    <row r="41" spans="1:37" ht="15" customHeight="1" x14ac:dyDescent="0.25">
      <c r="AF41" s="9"/>
      <c r="AG41" s="9"/>
      <c r="AH41" s="9"/>
      <c r="AI41" s="9"/>
    </row>
    <row r="42" spans="1:37" ht="15" customHeight="1" x14ac:dyDescent="0.25">
      <c r="AF42" s="9"/>
      <c r="AG42" s="9"/>
      <c r="AH42" s="9"/>
      <c r="AI42" s="9"/>
    </row>
    <row r="43" spans="1:37" ht="15" customHeight="1" x14ac:dyDescent="0.25">
      <c r="AF43" s="9"/>
      <c r="AG43" s="9"/>
      <c r="AH43" s="9"/>
      <c r="AI43" s="9"/>
    </row>
    <row r="44" spans="1:37" ht="15" customHeight="1" x14ac:dyDescent="0.25">
      <c r="AF44" s="9"/>
      <c r="AG44" s="9"/>
      <c r="AH44" s="9"/>
      <c r="AI44" s="9"/>
    </row>
    <row r="45" spans="1:37" ht="15" customHeight="1" x14ac:dyDescent="0.25">
      <c r="AF45" s="9"/>
      <c r="AG45" s="9"/>
      <c r="AH45" s="9"/>
      <c r="AI45" s="9"/>
    </row>
    <row r="46" spans="1:37" ht="15" customHeight="1" x14ac:dyDescent="0.25">
      <c r="AF46" s="9"/>
      <c r="AG46" s="9"/>
      <c r="AH46" s="9"/>
      <c r="AI46" s="9"/>
    </row>
    <row r="47" spans="1:37" ht="15" customHeight="1" x14ac:dyDescent="0.25">
      <c r="AF47" s="9"/>
      <c r="AG47" s="9"/>
      <c r="AH47" s="9"/>
      <c r="AI47" s="9"/>
    </row>
    <row r="48" spans="1:37" ht="15" customHeight="1" x14ac:dyDescent="0.25">
      <c r="AF48" s="9"/>
      <c r="AG48" s="9"/>
      <c r="AH48" s="9"/>
      <c r="AI48" s="9"/>
    </row>
    <row r="49" spans="32:35" ht="15" customHeight="1" x14ac:dyDescent="0.25">
      <c r="AF49" s="9"/>
      <c r="AG49" s="9"/>
      <c r="AH49" s="9"/>
      <c r="AI49" s="9"/>
    </row>
    <row r="50" spans="32:35" ht="15" customHeight="1" x14ac:dyDescent="0.25">
      <c r="AF50" s="9"/>
      <c r="AG50" s="9"/>
      <c r="AH50" s="9"/>
      <c r="AI50" s="9"/>
    </row>
    <row r="51" spans="32:35" ht="15" customHeight="1" x14ac:dyDescent="0.25">
      <c r="AF51" s="9"/>
      <c r="AG51" s="9"/>
      <c r="AH51" s="9"/>
      <c r="AI51" s="9"/>
    </row>
    <row r="52" spans="32:35" ht="15" customHeight="1" x14ac:dyDescent="0.25">
      <c r="AF52" s="9"/>
      <c r="AG52" s="9"/>
      <c r="AH52" s="9"/>
      <c r="AI52" s="9"/>
    </row>
    <row r="53" spans="32:35" ht="15" customHeight="1" x14ac:dyDescent="0.25">
      <c r="AF53" s="9"/>
      <c r="AG53" s="9"/>
      <c r="AH53" s="9"/>
      <c r="AI53" s="9"/>
    </row>
    <row r="54" spans="32:35" ht="15" customHeight="1" x14ac:dyDescent="0.25">
      <c r="AF54" s="9"/>
      <c r="AG54" s="9"/>
      <c r="AH54" s="9"/>
      <c r="AI54" s="9"/>
    </row>
    <row r="55" spans="32:35" ht="15" customHeight="1" x14ac:dyDescent="0.25">
      <c r="AF55" s="9"/>
      <c r="AG55" s="9"/>
      <c r="AH55" s="9"/>
      <c r="AI55" s="9"/>
    </row>
    <row r="56" spans="32:35" ht="15" customHeight="1" x14ac:dyDescent="0.25">
      <c r="AF56" s="9"/>
      <c r="AG56" s="9"/>
      <c r="AH56" s="9"/>
      <c r="AI56" s="9"/>
    </row>
    <row r="57" spans="32:35" ht="15" customHeight="1" x14ac:dyDescent="0.25">
      <c r="AF57" s="9"/>
      <c r="AG57" s="9"/>
      <c r="AH57" s="9"/>
      <c r="AI57" s="9"/>
    </row>
    <row r="58" spans="32:35" ht="15" customHeight="1" x14ac:dyDescent="0.25">
      <c r="AF58" s="9"/>
      <c r="AG58" s="9"/>
      <c r="AH58" s="9"/>
      <c r="AI58" s="9"/>
    </row>
    <row r="59" spans="32:35" ht="15" customHeight="1" x14ac:dyDescent="0.25">
      <c r="AF59" s="9"/>
      <c r="AG59" s="9"/>
      <c r="AH59" s="9"/>
      <c r="AI59" s="9"/>
    </row>
    <row r="60" spans="32:35" ht="15" customHeight="1" x14ac:dyDescent="0.25">
      <c r="AF60" s="9"/>
      <c r="AG60" s="9"/>
      <c r="AH60" s="9"/>
      <c r="AI60" s="9"/>
    </row>
    <row r="61" spans="32:35" ht="15" customHeight="1" x14ac:dyDescent="0.25">
      <c r="AF61" s="9"/>
      <c r="AG61" s="9"/>
      <c r="AH61" s="9"/>
      <c r="AI61" s="9"/>
    </row>
    <row r="62" spans="32:35" ht="15" customHeight="1" x14ac:dyDescent="0.25">
      <c r="AF62" s="9"/>
      <c r="AG62" s="9"/>
      <c r="AH62" s="9"/>
      <c r="AI62" s="9"/>
    </row>
  </sheetData>
  <mergeCells count="13">
    <mergeCell ref="AA4:AJ38"/>
    <mergeCell ref="A1:AI3"/>
    <mergeCell ref="AJ1:BR3"/>
    <mergeCell ref="A4:M21"/>
    <mergeCell ref="N4:Z21"/>
    <mergeCell ref="A22:M34"/>
    <mergeCell ref="N22:Z34"/>
    <mergeCell ref="A39:M39"/>
    <mergeCell ref="N39:T39"/>
    <mergeCell ref="U39:Z39"/>
    <mergeCell ref="A35:M38"/>
    <mergeCell ref="N35:T38"/>
    <mergeCell ref="U35:Z38"/>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Canvas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khalode</dc:creator>
  <cp:lastModifiedBy>Sakshi khalode</cp:lastModifiedBy>
  <cp:lastPrinted>2024-09-21T03:26:14Z</cp:lastPrinted>
  <dcterms:created xsi:type="dcterms:W3CDTF">2024-09-01T06:38:03Z</dcterms:created>
  <dcterms:modified xsi:type="dcterms:W3CDTF">2024-09-21T04:27:01Z</dcterms:modified>
</cp:coreProperties>
</file>