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91940\Desktop\"/>
    </mc:Choice>
  </mc:AlternateContent>
  <xr:revisionPtr revIDLastSave="0" documentId="13_ncr:1_{215BE916-39D7-4DF4-898E-2729207A30C9}" xr6:coauthVersionLast="47" xr6:coauthVersionMax="47" xr10:uidLastSave="{00000000-0000-0000-0000-000000000000}"/>
  <bookViews>
    <workbookView xWindow="-108" yWindow="-108" windowWidth="23256" windowHeight="12456" firstSheet="1" activeTab="1" xr2:uid="{802F7F1A-5330-40C3-9366-CF48B27DD311}"/>
  </bookViews>
  <sheets>
    <sheet name="support" sheetId="1" state="hidden" r:id="rId1"/>
    <sheet name="Dashboard" sheetId="3" r:id="rId2"/>
    <sheet name="Table" sheetId="7" r:id="rId3"/>
  </sheets>
  <definedNames>
    <definedName name="Slicer_Month_Name">#N/A</definedName>
    <definedName name="Slicer_Quarter">#N/A</definedName>
    <definedName name="Slicer_Team">#N/A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4" i="1" l="1"/>
  <c r="K2" i="1"/>
  <c r="K3" i="1" s="1"/>
  <c r="J4" i="1"/>
  <c r="J2" i="1"/>
  <c r="J3"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3C9980-BBA2-4FF7-9B39-E5005CAC7009}" keepAlive="1" name="Query - project1" description="Connection to the 'project1' query in the workbook." type="5" refreshedVersion="7" background="1" saveData="1">
    <dbPr connection="Provider=Microsoft.Mashup.OleDb.1;Data Source=$Workbook$;Location=project1;Extended Properties=&quot;&quot;" command="SELECT * FROM [project1]"/>
  </connection>
  <connection id="2" xr16:uid="{90844B4A-A653-44AA-9B4A-9A844C3157CF}" keepAlive="1" name="Query - project1 (2)" description="Connection to the 'project1 (2)' query in the workbook." type="5" refreshedVersion="7" background="1" saveData="1">
    <dbPr connection="Provider=Microsoft.Mashup.OleDb.1;Data Source=$Workbook$;Location=&quot;project1 (2)&quot;;Extended Properties=&quot;&quot;" command="SELECT * FROM [project1 (2)]"/>
  </connection>
</connections>
</file>

<file path=xl/sharedStrings.xml><?xml version="1.0" encoding="utf-8"?>
<sst xmlns="http://schemas.openxmlformats.org/spreadsheetml/2006/main" count="74" uniqueCount="32">
  <si>
    <t>Team1</t>
  </si>
  <si>
    <t>Team2</t>
  </si>
  <si>
    <t>Team3</t>
  </si>
  <si>
    <t>Team4</t>
  </si>
  <si>
    <t>Team5</t>
  </si>
  <si>
    <t>Sum of Net Sale</t>
  </si>
  <si>
    <t>Sum of Gross margin%</t>
  </si>
  <si>
    <t xml:space="preserve"> Gross Sales</t>
  </si>
  <si>
    <t xml:space="preserve"> Discount</t>
  </si>
  <si>
    <t xml:space="preserve"> Cost</t>
  </si>
  <si>
    <t xml:space="preserve"> Net Sale</t>
  </si>
  <si>
    <t xml:space="preserve"> Gross Margin</t>
  </si>
  <si>
    <t xml:space="preserve"> Discount%</t>
  </si>
  <si>
    <t xml:space="preserve"> Gross margin%</t>
  </si>
  <si>
    <t>Row Labels</t>
  </si>
  <si>
    <t>January</t>
  </si>
  <si>
    <t>February</t>
  </si>
  <si>
    <t>March</t>
  </si>
  <si>
    <t>April</t>
  </si>
  <si>
    <t>May</t>
  </si>
  <si>
    <t>June</t>
  </si>
  <si>
    <t>July</t>
  </si>
  <si>
    <t>August</t>
  </si>
  <si>
    <t>September</t>
  </si>
  <si>
    <t>October</t>
  </si>
  <si>
    <t>November</t>
  </si>
  <si>
    <t>December</t>
  </si>
  <si>
    <t>Grand Total</t>
  </si>
  <si>
    <t>Month Name</t>
  </si>
  <si>
    <t>dicount%</t>
  </si>
  <si>
    <t>`</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</si>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</sst>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quot;₹&quot;\ #,##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64" fontId="0" fillId="0" borderId="0" xfId="0" applyNumberFormat="1"/>
    <xf numFmtId="10" fontId="0" fillId="0" borderId="0" xfId="0" applyNumberFormat="1"/>
    <xf numFmtId="165" fontId="0" fillId="0" borderId="0" xfId="0" applyNumberFormat="1"/>
    <xf numFmtId="0" fontId="0" fillId="0" borderId="0" xfId="0" applyAlignment="1">
      <alignment horizontal="center" vertical="center"/>
    </xf>
    <xf numFmtId="165" fontId="0" fillId="0" borderId="0" xfId="0" applyNumberFormat="1" applyAlignment="1">
      <alignment horizontal="center" vertical="center"/>
    </xf>
    <xf numFmtId="10" fontId="0" fillId="0" borderId="0" xfId="0" applyNumberFormat="1" applyAlignment="1">
      <alignment horizontal="center" vertical="center"/>
    </xf>
    <xf numFmtId="0" fontId="0" fillId="0" borderId="0" xfId="0" pivotButton="1" applyAlignment="1">
      <alignment horizontal="center" vertical="center"/>
    </xf>
    <xf numFmtId="9" fontId="0" fillId="0" borderId="0" xfId="1" applyFont="1" applyAlignment="1">
      <alignment horizontal="center" vertical="center"/>
    </xf>
    <xf numFmtId="10" fontId="0" fillId="0" borderId="0" xfId="1" applyNumberFormat="1" applyFont="1" applyAlignment="1">
      <alignment horizontal="center" vertical="center"/>
    </xf>
  </cellXfs>
  <cellStyles count="2">
    <cellStyle name="Normal" xfId="0" builtinId="0"/>
    <cellStyle name="Percent" xfId="1" builtinId="5"/>
  </cellStyles>
  <dxfs count="36">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165" formatCode="&quot;₹&quot;\ #,##0"/>
    </dxf>
    <dxf>
      <numFmt numFmtId="14" formatCode="0.00%"/>
    </dxf>
    <dxf>
      <alignment vertical="center"/>
    </dxf>
    <dxf>
      <alignment vertical="center"/>
    </dxf>
    <dxf>
      <alignment vertical="center"/>
    </dxf>
    <dxf>
      <alignment horizontal="center"/>
    </dxf>
    <dxf>
      <alignment horizontal="center"/>
    </dxf>
    <dxf>
      <alignment horizontal="center"/>
    </dxf>
    <dxf>
      <numFmt numFmtId="14" formatCode="0.00%"/>
    </dxf>
    <dxf>
      <numFmt numFmtId="14" formatCode="0.0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45089903181189"/>
          <c:y val="7.0329638547247705E-2"/>
          <c:w val="0.68977249213142966"/>
          <c:h val="0.91589625676955666"/>
        </c:manualLayout>
      </c:layout>
      <c:doughnutChart>
        <c:varyColors val="0"/>
        <c:ser>
          <c:idx val="0"/>
          <c:order val="0"/>
          <c:spPr>
            <a:solidFill>
              <a:schemeClr val="accent2"/>
            </a:solidFill>
            <a:ln w="19050">
              <a:solidFill>
                <a:schemeClr val="lt1"/>
              </a:solidFill>
            </a:ln>
            <a:effectLst/>
          </c:spPr>
          <c:dPt>
            <c:idx val="1"/>
            <c:bubble3D val="0"/>
            <c:spPr>
              <a:solidFill>
                <a:schemeClr val="accent2">
                  <a:alpha val="40000"/>
                </a:schemeClr>
              </a:solidFill>
              <a:ln w="19050">
                <a:solidFill>
                  <a:schemeClr val="lt1"/>
                </a:solidFill>
              </a:ln>
              <a:effectLst/>
            </c:spPr>
            <c:extLst>
              <c:ext xmlns:c16="http://schemas.microsoft.com/office/drawing/2014/chart" uri="{C3380CC4-5D6E-409C-BE32-E72D297353CC}">
                <c16:uniqueId val="{00000001-09BC-4FBD-A69F-5E3766BBDA3E}"/>
              </c:ext>
            </c:extLst>
          </c:dPt>
          <c:dPt>
            <c:idx val="2"/>
            <c:bubble3D val="0"/>
            <c:spPr>
              <a:noFill/>
              <a:ln w="19050">
                <a:noFill/>
              </a:ln>
              <a:effectLst/>
            </c:spPr>
            <c:extLst>
              <c:ext xmlns:c16="http://schemas.microsoft.com/office/drawing/2014/chart" uri="{C3380CC4-5D6E-409C-BE32-E72D297353CC}">
                <c16:uniqueId val="{00000003-09BC-4FBD-A69F-5E3766BBDA3E}"/>
              </c:ext>
            </c:extLst>
          </c:dPt>
          <c:dLbls>
            <c:delete val="1"/>
          </c:dLbls>
          <c:val>
            <c:numRef>
              <c:f>support!$J$2:$J$4</c:f>
              <c:numCache>
                <c:formatCode>0.00%</c:formatCode>
                <c:ptCount val="3"/>
                <c:pt idx="0">
                  <c:v>9.9713933395764509E-2</c:v>
                </c:pt>
                <c:pt idx="1">
                  <c:v>0.90028606660423549</c:v>
                </c:pt>
                <c:pt idx="2" formatCode="0%">
                  <c:v>1</c:v>
                </c:pt>
              </c:numCache>
            </c:numRef>
          </c:val>
          <c:extLst>
            <c:ext xmlns:c16="http://schemas.microsoft.com/office/drawing/2014/chart" uri="{C3380CC4-5D6E-409C-BE32-E72D297353CC}">
              <c16:uniqueId val="{00000004-09BC-4FBD-A69F-5E3766BBDA3E}"/>
            </c:ext>
          </c:extLst>
        </c:ser>
        <c:dLbls>
          <c:showLegendKey val="0"/>
          <c:showVal val="0"/>
          <c:showCatName val="0"/>
          <c:showSerName val="0"/>
          <c:showPercent val="1"/>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468164794007492"/>
          <c:y val="6.0706401766004413E-2"/>
          <c:w val="0.49687890137328339"/>
          <c:h val="0.87858719646799122"/>
        </c:manualLayout>
      </c:layout>
      <c:doughnutChart>
        <c:varyColors val="1"/>
        <c:ser>
          <c:idx val="0"/>
          <c:order val="0"/>
          <c:spPr>
            <a:solidFill>
              <a:schemeClr val="accent6"/>
            </a:solidFill>
          </c:spPr>
          <c:explosion val="2"/>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BD8-44F6-AC12-F15038A69148}"/>
              </c:ext>
            </c:extLst>
          </c:dPt>
          <c:dPt>
            <c:idx val="1"/>
            <c:bubble3D val="0"/>
            <c:spPr>
              <a:solidFill>
                <a:schemeClr val="accent6">
                  <a:alpha val="40000"/>
                </a:schemeClr>
              </a:solidFill>
              <a:ln w="19050">
                <a:solidFill>
                  <a:schemeClr val="lt1"/>
                </a:solidFill>
              </a:ln>
              <a:effectLst/>
            </c:spPr>
            <c:extLst>
              <c:ext xmlns:c16="http://schemas.microsoft.com/office/drawing/2014/chart" uri="{C3380CC4-5D6E-409C-BE32-E72D297353CC}">
                <c16:uniqueId val="{00000003-4BD8-44F6-AC12-F15038A69148}"/>
              </c:ext>
            </c:extLst>
          </c:dPt>
          <c:dPt>
            <c:idx val="2"/>
            <c:bubble3D val="0"/>
            <c:spPr>
              <a:noFill/>
              <a:ln w="19050">
                <a:solidFill>
                  <a:schemeClr val="bg1"/>
                </a:solidFill>
              </a:ln>
              <a:effectLst/>
            </c:spPr>
            <c:extLst>
              <c:ext xmlns:c16="http://schemas.microsoft.com/office/drawing/2014/chart" uri="{C3380CC4-5D6E-409C-BE32-E72D297353CC}">
                <c16:uniqueId val="{00000005-4BD8-44F6-AC12-F15038A69148}"/>
              </c:ext>
            </c:extLst>
          </c:dPt>
          <c:val>
            <c:numRef>
              <c:f>support!$K$2:$K$4</c:f>
              <c:numCache>
                <c:formatCode>0.00%</c:formatCode>
                <c:ptCount val="3"/>
                <c:pt idx="0">
                  <c:v>0.44484880492295803</c:v>
                </c:pt>
                <c:pt idx="1">
                  <c:v>0.55515119507704203</c:v>
                </c:pt>
                <c:pt idx="2" formatCode="0%">
                  <c:v>1</c:v>
                </c:pt>
              </c:numCache>
            </c:numRef>
          </c:val>
          <c:extLst>
            <c:ext xmlns:c16="http://schemas.microsoft.com/office/drawing/2014/chart" uri="{C3380CC4-5D6E-409C-BE32-E72D297353CC}">
              <c16:uniqueId val="{00000006-4BD8-44F6-AC12-F15038A69148}"/>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[Book1.xlsx]support!PivotTable7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5875" cap="rnd">
            <a:solidFill>
              <a:schemeClr val="accent1"/>
            </a:solidFill>
            <a:round/>
          </a:ln>
          <a:effectLst/>
        </c:spPr>
        <c:marker>
          <c:symbol val="circle"/>
          <c:size val="8"/>
          <c:spPr>
            <a:solidFill>
              <a:schemeClr val="bg1"/>
            </a:solidFill>
            <a:ln w="28575" cap="rnd">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chemeClr val="accent1"/>
            </a:solidFill>
            <a:round/>
          </a:ln>
          <a:effectLst/>
        </c:spPr>
        <c:marker>
          <c:symbol val="circle"/>
          <c:size val="8"/>
          <c:spPr>
            <a:solidFill>
              <a:schemeClr val="bg1"/>
            </a:solidFill>
            <a:ln w="28575" cap="rnd">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1"/>
            </a:solidFill>
            <a:round/>
          </a:ln>
          <a:effectLst/>
        </c:spPr>
        <c:marker>
          <c:symbol val="circle"/>
          <c:size val="8"/>
          <c:spPr>
            <a:solidFill>
              <a:schemeClr val="bg1"/>
            </a:solidFill>
            <a:ln w="28575" cap="rnd">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support!$B$20</c:f>
              <c:strCache>
                <c:ptCount val="1"/>
                <c:pt idx="0">
                  <c:v>Total</c:v>
                </c:pt>
              </c:strCache>
            </c:strRef>
          </c:tx>
          <c:spPr>
            <a:ln w="15875" cap="rnd">
              <a:solidFill>
                <a:schemeClr val="accent1"/>
              </a:solidFill>
              <a:round/>
            </a:ln>
            <a:effectLst/>
          </c:spPr>
          <c:marker>
            <c:symbol val="circle"/>
            <c:size val="8"/>
            <c:spPr>
              <a:solidFill>
                <a:schemeClr val="bg1"/>
              </a:solidFill>
              <a:ln w="28575" cap="rnd">
                <a:solidFill>
                  <a:schemeClr val="accent2"/>
                </a:solidFill>
              </a:ln>
              <a:effectLst/>
            </c:spPr>
          </c:marker>
          <c:cat>
            <c:strRef>
              <c:f>support!$A$21:$A$32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support!$B$21:$B$32</c:f>
              <c:numCache>
                <c:formatCode>0.00%</c:formatCode>
                <c:ptCount val="12"/>
                <c:pt idx="0">
                  <c:v>0.43876482404724654</c:v>
                </c:pt>
                <c:pt idx="1">
                  <c:v>0.43993233910590457</c:v>
                </c:pt>
                <c:pt idx="2">
                  <c:v>0.44169543081332502</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0-AC64-45B1-9083-C9788A3BEB6E}"/>
            </c:ext>
          </c:extLst>
        </c:ser>
        <c:dLbls>
          <c:showLegendKey val="0"/>
          <c:showVal val="0"/>
          <c:showCatName val="0"/>
          <c:showSerName val="0"/>
          <c:showPercent val="0"/>
          <c:showBubbleSize val="0"/>
        </c:dLbls>
        <c:marker val="1"/>
        <c:smooth val="0"/>
        <c:axId val="814054399"/>
        <c:axId val="814067711"/>
      </c:lineChart>
      <c:catAx>
        <c:axId val="814054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067711"/>
        <c:crosses val="autoZero"/>
        <c:auto val="1"/>
        <c:lblAlgn val="ctr"/>
        <c:lblOffset val="100"/>
        <c:noMultiLvlLbl val="0"/>
      </c:catAx>
      <c:valAx>
        <c:axId val="81406771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0543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[Book1.xlsx]support!PivotTable8</c:name>
    <c:fmtId val="6"/>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numFmt formatCode="0.00%" sourceLinked="0"/>
          <c:spPr>
            <a:noFill/>
            <a:ln>
              <a:solidFill>
                <a:schemeClr val="bg2">
                  <a:lumMod val="90000"/>
                  <a:alpha val="96000"/>
                </a:schemeClr>
              </a:solidFill>
            </a:ln>
            <a:effectLst>
              <a:innerShdw blurRad="114300" dist="50800" dir="13500000">
                <a:schemeClr val="bg1">
                  <a:alpha val="48000"/>
                </a:schemeClr>
              </a:inn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ellipse">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support!$E$20</c:f>
              <c:strCache>
                <c:ptCount val="1"/>
                <c:pt idx="0">
                  <c:v>Total</c:v>
                </c:pt>
              </c:strCache>
            </c:strRef>
          </c:tx>
          <c:explosion val="2"/>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939-436E-B005-F19CF0E316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939-436E-B005-F19CF0E3169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939-436E-B005-F19CF0E3169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939-436E-B005-F19CF0E3169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939-436E-B005-F19CF0E3169F}"/>
              </c:ext>
            </c:extLst>
          </c:dPt>
          <c:dLbls>
            <c:numFmt formatCode="0.00%" sourceLinked="0"/>
            <c:spPr>
              <a:noFill/>
              <a:ln>
                <a:solidFill>
                  <a:schemeClr val="bg2">
                    <a:lumMod val="90000"/>
                    <a:alpha val="96000"/>
                  </a:schemeClr>
                </a:solidFill>
              </a:ln>
              <a:effectLst>
                <a:innerShdw blurRad="114300" dist="50800" dir="13500000">
                  <a:schemeClr val="bg1">
                    <a:alpha val="48000"/>
                  </a:schemeClr>
                </a:innerShdw>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ellipse">
                    <a:avLst/>
                  </a:prstGeom>
                  <a:pattFill prst="pct75">
                    <a:fgClr>
                      <a:schemeClr val="dk1">
                        <a:lumMod val="75000"/>
                        <a:lumOff val="25000"/>
                      </a:schemeClr>
                    </a:fgClr>
                    <a:bgClr>
                      <a:schemeClr val="dk1">
                        <a:lumMod val="65000"/>
                        <a:lumOff val="35000"/>
                      </a:schemeClr>
                    </a:bgClr>
                  </a:pattFill>
                  <a:ln>
                    <a:noFill/>
                  </a:ln>
                </c15:spPr>
              </c:ext>
            </c:extLst>
          </c:dLbls>
          <c:cat>
            <c:strRef>
              <c:f>support!$D$21:$D$25</c:f>
              <c:strCache>
                <c:ptCount val="5"/>
                <c:pt idx="0">
                  <c:v>Team1</c:v>
                </c:pt>
                <c:pt idx="1">
                  <c:v>Team2</c:v>
                </c:pt>
                <c:pt idx="2">
                  <c:v>Team3</c:v>
                </c:pt>
                <c:pt idx="3">
                  <c:v>Team4</c:v>
                </c:pt>
                <c:pt idx="4">
                  <c:v>Team5</c:v>
                </c:pt>
              </c:strCache>
            </c:strRef>
          </c:cat>
          <c:val>
            <c:numRef>
              <c:f>support!$E$21:$E$25</c:f>
              <c:numCache>
                <c:formatCode>"₹"\ #,##0</c:formatCode>
                <c:ptCount val="5"/>
                <c:pt idx="0">
                  <c:v>1478675</c:v>
                </c:pt>
                <c:pt idx="1">
                  <c:v>1486188</c:v>
                </c:pt>
                <c:pt idx="2">
                  <c:v>1508713</c:v>
                </c:pt>
                <c:pt idx="3">
                  <c:v>1466424</c:v>
                </c:pt>
                <c:pt idx="4">
                  <c:v>1471154</c:v>
                </c:pt>
              </c:numCache>
            </c:numRef>
          </c:val>
          <c:extLst>
            <c:ext xmlns:c16="http://schemas.microsoft.com/office/drawing/2014/chart" uri="{C3380CC4-5D6E-409C-BE32-E72D297353CC}">
              <c16:uniqueId val="{0000000A-4939-436E-B005-F19CF0E3169F}"/>
            </c:ext>
          </c:extLst>
        </c:ser>
        <c:dLbls>
          <c:dLblPos val="ctr"/>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1.xml"/><Relationship Id="rId5" Type="http://schemas.openxmlformats.org/officeDocument/2006/relationships/image" Target="../media/image5.emf"/><Relationship Id="rId10" Type="http://schemas.openxmlformats.org/officeDocument/2006/relationships/hyperlink" Target="#Table!A1"/><Relationship Id="rId4" Type="http://schemas.openxmlformats.org/officeDocument/2006/relationships/image" Target="../media/image4.emf"/><Relationship Id="rId9"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10</xdr:col>
      <xdr:colOff>137160</xdr:colOff>
      <xdr:row>12</xdr:row>
      <xdr:rowOff>114300</xdr:rowOff>
    </xdr:from>
    <xdr:to>
      <xdr:col>14</xdr:col>
      <xdr:colOff>228600</xdr:colOff>
      <xdr:row>26</xdr:row>
      <xdr:rowOff>45720</xdr:rowOff>
    </xdr:to>
    <xdr:sp macro="" textlink="">
      <xdr:nvSpPr>
        <xdr:cNvPr id="75" name="Oval 74">
          <a:extLst>
            <a:ext uri="{FF2B5EF4-FFF2-40B4-BE49-F238E27FC236}">
              <a16:creationId xmlns:a16="http://schemas.microsoft.com/office/drawing/2014/main" id="{5B40EE18-58CC-44B9-8F6C-2928913A7357}"/>
            </a:ext>
          </a:extLst>
        </xdr:cNvPr>
        <xdr:cNvSpPr/>
      </xdr:nvSpPr>
      <xdr:spPr>
        <a:xfrm>
          <a:off x="7132320" y="2308860"/>
          <a:ext cx="2529840" cy="2491740"/>
        </a:xfrm>
        <a:prstGeom prst="ellipse">
          <a:avLst/>
        </a:prstGeom>
        <a:ln>
          <a:noFill/>
        </a:ln>
        <a:effectLst/>
        <a:scene3d>
          <a:camera prst="orthographicFront">
            <a:rot lat="0" lon="0" rev="0"/>
          </a:camera>
          <a:lightRig rig="contrasting" dir="t">
            <a:rot lat="0" lon="0" rev="1500000"/>
          </a:lightRig>
        </a:scene3d>
        <a:sp3d prstMaterial="metal">
          <a:bevelT w="88900" h="88900"/>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15240</xdr:rowOff>
    </xdr:from>
    <xdr:to>
      <xdr:col>18</xdr:col>
      <xdr:colOff>144780</xdr:colOff>
      <xdr:row>2</xdr:row>
      <xdr:rowOff>175260</xdr:rowOff>
    </xdr:to>
    <xdr:sp macro="" textlink="">
      <xdr:nvSpPr>
        <xdr:cNvPr id="2" name="Rectangle 1">
          <a:extLst>
            <a:ext uri="{FF2B5EF4-FFF2-40B4-BE49-F238E27FC236}">
              <a16:creationId xmlns:a16="http://schemas.microsoft.com/office/drawing/2014/main" id="{E599F622-5849-44C2-B07B-6A2D3EE277A0}"/>
            </a:ext>
          </a:extLst>
        </xdr:cNvPr>
        <xdr:cNvSpPr/>
      </xdr:nvSpPr>
      <xdr:spPr>
        <a:xfrm>
          <a:off x="0" y="15240"/>
          <a:ext cx="12115800" cy="525780"/>
        </a:xfrm>
        <a:prstGeom prst="rect">
          <a:avLst/>
        </a:prstGeom>
        <a:solidFill>
          <a:schemeClr val="tx1">
            <a:lumMod val="65000"/>
            <a:lumOff val="35000"/>
          </a:schemeClr>
        </a:solid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oneCellAnchor>
    <xdr:from>
      <xdr:col>4</xdr:col>
      <xdr:colOff>182582</xdr:colOff>
      <xdr:row>0</xdr:row>
      <xdr:rowOff>1</xdr:rowOff>
    </xdr:from>
    <xdr:ext cx="6523324" cy="541020"/>
    <xdr:sp macro="" textlink="">
      <xdr:nvSpPr>
        <xdr:cNvPr id="3" name="Rectangle 2">
          <a:extLst>
            <a:ext uri="{FF2B5EF4-FFF2-40B4-BE49-F238E27FC236}">
              <a16:creationId xmlns:a16="http://schemas.microsoft.com/office/drawing/2014/main" id="{CD0157E3-3DDA-4B23-9975-73E75B2832B3}"/>
            </a:ext>
          </a:extLst>
        </xdr:cNvPr>
        <xdr:cNvSpPr/>
      </xdr:nvSpPr>
      <xdr:spPr>
        <a:xfrm>
          <a:off x="2620982" y="1"/>
          <a:ext cx="6523324" cy="541020"/>
        </a:xfrm>
        <a:prstGeom prst="rect">
          <a:avLst/>
        </a:prstGeom>
        <a:noFill/>
      </xdr:spPr>
      <xdr:txBody>
        <a:bodyPr wrap="none" lIns="91440" tIns="45720" rIns="91440" bIns="45720" anchor="ctr">
          <a:noAutofit/>
        </a:bodyPr>
        <a:lstStyle/>
        <a:p>
          <a:pPr algn="ctr"/>
          <a:r>
            <a:rPr lang="en-US" sz="3200" b="1" cap="none" spc="0">
              <a:ln w="12700">
                <a:solidFill>
                  <a:schemeClr val="accent1"/>
                </a:solidFill>
                <a:prstDash val="solid"/>
              </a:ln>
              <a:solidFill>
                <a:schemeClr val="bg1"/>
              </a:solidFill>
              <a:effectLst>
                <a:outerShdw dist="38100" dir="2640000" algn="bl" rotWithShape="0">
                  <a:schemeClr val="accent1"/>
                </a:outerShdw>
              </a:effectLst>
            </a:rPr>
            <a:t>EXCEL</a:t>
          </a:r>
          <a:r>
            <a:rPr lang="en-US" sz="3200" b="1" cap="none" spc="0" baseline="0">
              <a:ln w="12700">
                <a:solidFill>
                  <a:schemeClr val="accent1"/>
                </a:solidFill>
                <a:prstDash val="solid"/>
              </a:ln>
              <a:solidFill>
                <a:schemeClr val="bg1"/>
              </a:solidFill>
              <a:effectLst>
                <a:outerShdw dist="38100" dir="2640000" algn="bl" rotWithShape="0">
                  <a:schemeClr val="accent1"/>
                </a:outerShdw>
              </a:effectLst>
            </a:rPr>
            <a:t> DASHBOARD WITH </a:t>
          </a:r>
          <a:r>
            <a:rPr lang="en-US" sz="3600" b="1" cap="none" spc="0" baseline="0">
              <a:ln w="12700">
                <a:solidFill>
                  <a:schemeClr val="accent1"/>
                </a:solidFill>
                <a:prstDash val="solid"/>
              </a:ln>
              <a:solidFill>
                <a:schemeClr val="bg1"/>
              </a:solidFill>
              <a:effectLst>
                <a:outerShdw dist="38100" dir="2640000" algn="bl" rotWithShape="0">
                  <a:schemeClr val="accent1"/>
                </a:outerShdw>
              </a:effectLst>
            </a:rPr>
            <a:t>POWER</a:t>
          </a:r>
          <a:r>
            <a:rPr lang="en-US" sz="3200" b="1" cap="none" spc="0" baseline="0">
              <a:ln w="12700">
                <a:solidFill>
                  <a:schemeClr val="accent1"/>
                </a:solidFill>
                <a:prstDash val="solid"/>
              </a:ln>
              <a:solidFill>
                <a:schemeClr val="bg1"/>
              </a:solidFill>
              <a:effectLst>
                <a:outerShdw dist="38100" dir="2640000" algn="bl" rotWithShape="0">
                  <a:schemeClr val="accent1"/>
                </a:outerShdw>
              </a:effectLst>
            </a:rPr>
            <a:t> BI</a:t>
          </a:r>
          <a:endParaRPr lang="en-US" sz="3200" b="1" cap="none" spc="0">
            <a:ln w="12700">
              <a:solidFill>
                <a:schemeClr val="accent1"/>
              </a:solidFill>
              <a:prstDash val="solid"/>
            </a:ln>
            <a:solidFill>
              <a:schemeClr val="bg1"/>
            </a:solidFill>
            <a:effectLst>
              <a:outerShdw dist="38100" dir="2640000" algn="bl" rotWithShape="0">
                <a:schemeClr val="accent1"/>
              </a:outerShdw>
            </a:effectLst>
          </a:endParaRPr>
        </a:p>
      </xdr:txBody>
    </xdr:sp>
    <xdr:clientData/>
  </xdr:oneCellAnchor>
  <xdr:twoCellAnchor editAs="oneCell">
    <xdr:from>
      <xdr:col>15</xdr:col>
      <xdr:colOff>7620</xdr:colOff>
      <xdr:row>8</xdr:row>
      <xdr:rowOff>68579</xdr:rowOff>
    </xdr:from>
    <xdr:to>
      <xdr:col>17</xdr:col>
      <xdr:colOff>518160</xdr:colOff>
      <xdr:row>28</xdr:row>
      <xdr:rowOff>30480</xdr:rowOff>
    </xdr:to>
    <mc:AlternateContent xmlns:mc="http://schemas.openxmlformats.org/markup-compatibility/2006" xmlns:a14="http://schemas.microsoft.com/office/drawing/2010/main">
      <mc:Choice Requires="a14">
        <xdr:graphicFrame macro="">
          <xdr:nvGraphicFramePr>
            <xdr:cNvPr id="4" name="Month Name 1">
              <a:extLst>
                <a:ext uri="{FF2B5EF4-FFF2-40B4-BE49-F238E27FC236}">
                  <a16:creationId xmlns:a16="http://schemas.microsoft.com/office/drawing/2014/main" id="{8CE4D347-7251-4554-A62E-CEA0E235565C}"/>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0050780" y="1531619"/>
              <a:ext cx="1828800" cy="3619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68579</xdr:rowOff>
    </xdr:from>
    <xdr:to>
      <xdr:col>3</xdr:col>
      <xdr:colOff>0</xdr:colOff>
      <xdr:row>18</xdr:row>
      <xdr:rowOff>7618</xdr:rowOff>
    </xdr:to>
    <mc:AlternateContent xmlns:mc="http://schemas.openxmlformats.org/markup-compatibility/2006" xmlns:a14="http://schemas.microsoft.com/office/drawing/2010/main">
      <mc:Choice Requires="a14">
        <xdr:graphicFrame macro="">
          <xdr:nvGraphicFramePr>
            <xdr:cNvPr id="5" name="Quarter 1">
              <a:extLst>
                <a:ext uri="{FF2B5EF4-FFF2-40B4-BE49-F238E27FC236}">
                  <a16:creationId xmlns:a16="http://schemas.microsoft.com/office/drawing/2014/main" id="{943F9447-46D7-40FD-B996-621594CE15B5}"/>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0" y="1714499"/>
              <a:ext cx="1828800" cy="1584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68580</xdr:rowOff>
    </xdr:from>
    <xdr:to>
      <xdr:col>2</xdr:col>
      <xdr:colOff>586740</xdr:colOff>
      <xdr:row>28</xdr:row>
      <xdr:rowOff>45720</xdr:rowOff>
    </xdr:to>
    <mc:AlternateContent xmlns:mc="http://schemas.openxmlformats.org/markup-compatibility/2006" xmlns:a14="http://schemas.microsoft.com/office/drawing/2010/main">
      <mc:Choice Requires="a14">
        <xdr:graphicFrame macro="">
          <xdr:nvGraphicFramePr>
            <xdr:cNvPr id="6" name="Team 1">
              <a:extLst>
                <a:ext uri="{FF2B5EF4-FFF2-40B4-BE49-F238E27FC236}">
                  <a16:creationId xmlns:a16="http://schemas.microsoft.com/office/drawing/2014/main" id="{E87F7F6A-616E-4B85-9C0B-DC7CEF39E848}"/>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0" y="3360420"/>
              <a:ext cx="1805940" cy="1805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3</xdr:row>
      <xdr:rowOff>7620</xdr:rowOff>
    </xdr:from>
    <xdr:to>
      <xdr:col>3</xdr:col>
      <xdr:colOff>0</xdr:colOff>
      <xdr:row>9</xdr:row>
      <xdr:rowOff>30480</xdr:rowOff>
    </xdr:to>
    <mc:AlternateContent xmlns:mc="http://schemas.openxmlformats.org/markup-compatibility/2006" xmlns:a14="http://schemas.microsoft.com/office/drawing/2010/main">
      <mc:Choice Requires="a14">
        <xdr:graphicFrame macro="">
          <xdr:nvGraphicFramePr>
            <xdr:cNvPr id="7" name="Year 1">
              <a:extLst>
                <a:ext uri="{FF2B5EF4-FFF2-40B4-BE49-F238E27FC236}">
                  <a16:creationId xmlns:a16="http://schemas.microsoft.com/office/drawing/2014/main" id="{631DBF48-0A86-4194-847E-FA7DEB4A22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5240" y="556260"/>
              <a:ext cx="181356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60960</xdr:colOff>
      <xdr:row>3</xdr:row>
      <xdr:rowOff>53340</xdr:rowOff>
    </xdr:from>
    <xdr:to>
      <xdr:col>5</xdr:col>
      <xdr:colOff>830580</xdr:colOff>
      <xdr:row>7</xdr:row>
      <xdr:rowOff>152400</xdr:rowOff>
    </xdr:to>
    <xdr:sp macro="" textlink="">
      <xdr:nvSpPr>
        <xdr:cNvPr id="8" name="Rectangle: Rounded Corners 7">
          <a:extLst>
            <a:ext uri="{FF2B5EF4-FFF2-40B4-BE49-F238E27FC236}">
              <a16:creationId xmlns:a16="http://schemas.microsoft.com/office/drawing/2014/main" id="{D19B2E7C-FCFD-492A-B2B7-8691D9B00DFC}"/>
            </a:ext>
          </a:extLst>
        </xdr:cNvPr>
        <xdr:cNvSpPr/>
      </xdr:nvSpPr>
      <xdr:spPr>
        <a:xfrm>
          <a:off x="1889760" y="601980"/>
          <a:ext cx="1988820" cy="830580"/>
        </a:xfrm>
        <a:prstGeom prst="roundRect">
          <a:avLst/>
        </a:prstGeom>
        <a:solidFill>
          <a:schemeClr val="accent1">
            <a:lumMod val="60000"/>
            <a:lumOff val="4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0</xdr:colOff>
      <xdr:row>6</xdr:row>
      <xdr:rowOff>175260</xdr:rowOff>
    </xdr:from>
    <xdr:to>
      <xdr:col>9</xdr:col>
      <xdr:colOff>45719</xdr:colOff>
      <xdr:row>7</xdr:row>
      <xdr:rowOff>38099</xdr:rowOff>
    </xdr:to>
    <xdr:sp macro="" textlink="">
      <xdr:nvSpPr>
        <xdr:cNvPr id="9" name="TextBox 8">
          <a:extLst>
            <a:ext uri="{FF2B5EF4-FFF2-40B4-BE49-F238E27FC236}">
              <a16:creationId xmlns:a16="http://schemas.microsoft.com/office/drawing/2014/main" id="{F5102A63-DABC-41ED-9375-038DD6D0412E}"/>
            </a:ext>
          </a:extLst>
        </xdr:cNvPr>
        <xdr:cNvSpPr txBox="1"/>
      </xdr:nvSpPr>
      <xdr:spPr>
        <a:xfrm>
          <a:off x="5486400" y="1272540"/>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oneCellAnchor>
    <xdr:from>
      <xdr:col>3</xdr:col>
      <xdr:colOff>160020</xdr:colOff>
      <xdr:row>5</xdr:row>
      <xdr:rowOff>175260</xdr:rowOff>
    </xdr:from>
    <xdr:ext cx="1714500" cy="312420"/>
    <xdr:sp macro="" textlink="">
      <xdr:nvSpPr>
        <xdr:cNvPr id="10" name="TextBox 9">
          <a:extLst>
            <a:ext uri="{FF2B5EF4-FFF2-40B4-BE49-F238E27FC236}">
              <a16:creationId xmlns:a16="http://schemas.microsoft.com/office/drawing/2014/main" id="{DA4322F8-0BE2-451C-BCAB-05F5A756A27B}"/>
            </a:ext>
          </a:extLst>
        </xdr:cNvPr>
        <xdr:cNvSpPr txBox="1"/>
      </xdr:nvSpPr>
      <xdr:spPr>
        <a:xfrm>
          <a:off x="1988820" y="1089660"/>
          <a:ext cx="1714500" cy="3124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i="0" u="none" strike="noStrike">
              <a:solidFill>
                <a:schemeClr val="tx1"/>
              </a:solidFill>
              <a:effectLst/>
              <a:latin typeface="+mn-lt"/>
              <a:ea typeface="+mn-ea"/>
              <a:cs typeface="+mn-cs"/>
            </a:rPr>
            <a:t> Gross Sales</a:t>
          </a:r>
          <a:r>
            <a:rPr lang="en-IN" sz="1400" b="1"/>
            <a:t> </a:t>
          </a:r>
          <a:endParaRPr lang="en-IN" sz="1400" b="1">
            <a:latin typeface="Arial" panose="020B0604020202020204" pitchFamily="34" charset="0"/>
            <a:cs typeface="Arial" panose="020B0604020202020204" pitchFamily="34" charset="0"/>
          </a:endParaRPr>
        </a:p>
      </xdr:txBody>
    </xdr:sp>
    <xdr:clientData/>
  </xdr:oneCellAnchor>
  <xdr:oneCellAnchor>
    <xdr:from>
      <xdr:col>3</xdr:col>
      <xdr:colOff>129540</xdr:colOff>
      <xdr:row>3</xdr:row>
      <xdr:rowOff>53340</xdr:rowOff>
    </xdr:from>
    <xdr:ext cx="1889760" cy="327660"/>
    <xdr:sp macro="" textlink="">
      <xdr:nvSpPr>
        <xdr:cNvPr id="11" name="TextBox 10">
          <a:extLst>
            <a:ext uri="{FF2B5EF4-FFF2-40B4-BE49-F238E27FC236}">
              <a16:creationId xmlns:a16="http://schemas.microsoft.com/office/drawing/2014/main" id="{E4E63D15-BA66-4688-BEF7-D344ACFEB391}"/>
            </a:ext>
          </a:extLst>
        </xdr:cNvPr>
        <xdr:cNvSpPr txBox="1"/>
      </xdr:nvSpPr>
      <xdr:spPr>
        <a:xfrm>
          <a:off x="1958340" y="601980"/>
          <a:ext cx="1889760" cy="3276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0" i="0" u="none" strike="noStrike">
              <a:solidFill>
                <a:srgbClr val="FF0000"/>
              </a:solidFill>
              <a:effectLst/>
              <a:latin typeface="+mn-lt"/>
              <a:ea typeface="+mn-ea"/>
              <a:cs typeface="+mn-cs"/>
            </a:rPr>
            <a:t>₹ 1,02,90,908</a:t>
          </a:r>
          <a:r>
            <a:rPr lang="en-IN" sz="2000">
              <a:solidFill>
                <a:srgbClr val="FF0000"/>
              </a:solidFill>
            </a:rPr>
            <a:t> </a:t>
          </a:r>
          <a:endParaRPr lang="en-IN" sz="2000">
            <a:solidFill>
              <a:srgbClr val="FF0000"/>
            </a:solidFill>
            <a:latin typeface="Arial" panose="020B0604020202020204" pitchFamily="34" charset="0"/>
            <a:cs typeface="Arial" panose="020B0604020202020204" pitchFamily="34" charset="0"/>
          </a:endParaRPr>
        </a:p>
      </xdr:txBody>
    </xdr:sp>
    <xdr:clientData/>
  </xdr:oneCellAnchor>
  <xdr:twoCellAnchor>
    <xdr:from>
      <xdr:col>5</xdr:col>
      <xdr:colOff>861060</xdr:colOff>
      <xdr:row>3</xdr:row>
      <xdr:rowOff>38100</xdr:rowOff>
    </xdr:from>
    <xdr:to>
      <xdr:col>8</xdr:col>
      <xdr:colOff>502920</xdr:colOff>
      <xdr:row>7</xdr:row>
      <xdr:rowOff>137160</xdr:rowOff>
    </xdr:to>
    <xdr:sp macro="" textlink="">
      <xdr:nvSpPr>
        <xdr:cNvPr id="43" name="Rectangle: Rounded Corners 42">
          <a:extLst>
            <a:ext uri="{FF2B5EF4-FFF2-40B4-BE49-F238E27FC236}">
              <a16:creationId xmlns:a16="http://schemas.microsoft.com/office/drawing/2014/main" id="{64E2B9C0-B745-4294-A9C1-5B0DB6FA9889}"/>
            </a:ext>
          </a:extLst>
        </xdr:cNvPr>
        <xdr:cNvSpPr/>
      </xdr:nvSpPr>
      <xdr:spPr>
        <a:xfrm>
          <a:off x="3909060" y="586740"/>
          <a:ext cx="1988820" cy="830580"/>
        </a:xfrm>
        <a:prstGeom prst="roundRect">
          <a:avLst/>
        </a:prstGeom>
        <a:solidFill>
          <a:schemeClr val="accent1">
            <a:lumMod val="60000"/>
            <a:lumOff val="4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oneCellAnchor>
    <xdr:from>
      <xdr:col>5</xdr:col>
      <xdr:colOff>967740</xdr:colOff>
      <xdr:row>5</xdr:row>
      <xdr:rowOff>175260</xdr:rowOff>
    </xdr:from>
    <xdr:ext cx="1714500" cy="312420"/>
    <xdr:sp macro="" textlink="">
      <xdr:nvSpPr>
        <xdr:cNvPr id="44" name="TextBox 43">
          <a:extLst>
            <a:ext uri="{FF2B5EF4-FFF2-40B4-BE49-F238E27FC236}">
              <a16:creationId xmlns:a16="http://schemas.microsoft.com/office/drawing/2014/main" id="{99AA5783-56ED-41FC-9F5F-36C5DBCE6F06}"/>
            </a:ext>
          </a:extLst>
        </xdr:cNvPr>
        <xdr:cNvSpPr txBox="1"/>
      </xdr:nvSpPr>
      <xdr:spPr>
        <a:xfrm>
          <a:off x="4015740" y="1089660"/>
          <a:ext cx="1714500" cy="3124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b="1" i="0" u="none" strike="noStrike">
              <a:solidFill>
                <a:schemeClr val="tx1"/>
              </a:solidFill>
              <a:effectLst/>
              <a:latin typeface="Arial" panose="020B0604020202020204" pitchFamily="34" charset="0"/>
              <a:ea typeface="+mn-ea"/>
              <a:cs typeface="Arial" panose="020B0604020202020204" pitchFamily="34" charset="0"/>
            </a:rPr>
            <a:t> Discount</a:t>
          </a:r>
          <a:r>
            <a:rPr lang="en-IN" sz="1400" b="1">
              <a:latin typeface="Arial" panose="020B0604020202020204" pitchFamily="34" charset="0"/>
              <a:cs typeface="Arial" panose="020B0604020202020204" pitchFamily="34" charset="0"/>
            </a:rPr>
            <a:t> </a:t>
          </a:r>
        </a:p>
      </xdr:txBody>
    </xdr:sp>
    <xdr:clientData/>
  </xdr:oneCellAnchor>
  <xdr:oneCellAnchor>
    <xdr:from>
      <xdr:col>5</xdr:col>
      <xdr:colOff>906780</xdr:colOff>
      <xdr:row>3</xdr:row>
      <xdr:rowOff>38100</xdr:rowOff>
    </xdr:from>
    <xdr:ext cx="1889760" cy="327660"/>
    <xdr:sp macro="" textlink="">
      <xdr:nvSpPr>
        <xdr:cNvPr id="45" name="TextBox 44">
          <a:extLst>
            <a:ext uri="{FF2B5EF4-FFF2-40B4-BE49-F238E27FC236}">
              <a16:creationId xmlns:a16="http://schemas.microsoft.com/office/drawing/2014/main" id="{9D36C9E4-E08C-4938-BFAA-92F0273C633D}"/>
            </a:ext>
          </a:extLst>
        </xdr:cNvPr>
        <xdr:cNvSpPr txBox="1"/>
      </xdr:nvSpPr>
      <xdr:spPr>
        <a:xfrm>
          <a:off x="3954780" y="586740"/>
          <a:ext cx="1889760" cy="3276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0" i="0" u="none" strike="noStrike">
              <a:solidFill>
                <a:srgbClr val="FF0000"/>
              </a:solidFill>
              <a:effectLst/>
              <a:latin typeface="+mn-lt"/>
              <a:ea typeface="+mn-ea"/>
              <a:cs typeface="+mn-cs"/>
            </a:rPr>
            <a:t>₹ 10,23,111</a:t>
          </a:r>
          <a:r>
            <a:rPr lang="en-IN" sz="2800" b="0">
              <a:solidFill>
                <a:srgbClr val="FF0000"/>
              </a:solidFill>
            </a:rPr>
            <a:t> </a:t>
          </a:r>
          <a:endParaRPr lang="en-IN" sz="2800" b="0">
            <a:solidFill>
              <a:srgbClr val="FF0000"/>
            </a:solidFill>
            <a:latin typeface="Arial" panose="020B0604020202020204" pitchFamily="34" charset="0"/>
            <a:cs typeface="Arial" panose="020B0604020202020204" pitchFamily="34" charset="0"/>
          </a:endParaRPr>
        </a:p>
      </xdr:txBody>
    </xdr:sp>
    <xdr:clientData/>
  </xdr:oneCellAnchor>
  <xdr:twoCellAnchor>
    <xdr:from>
      <xdr:col>8</xdr:col>
      <xdr:colOff>533400</xdr:colOff>
      <xdr:row>3</xdr:row>
      <xdr:rowOff>38100</xdr:rowOff>
    </xdr:from>
    <xdr:to>
      <xdr:col>11</xdr:col>
      <xdr:colOff>312420</xdr:colOff>
      <xdr:row>7</xdr:row>
      <xdr:rowOff>137160</xdr:rowOff>
    </xdr:to>
    <xdr:sp macro="" textlink="">
      <xdr:nvSpPr>
        <xdr:cNvPr id="47" name="Rectangle: Rounded Corners 46">
          <a:extLst>
            <a:ext uri="{FF2B5EF4-FFF2-40B4-BE49-F238E27FC236}">
              <a16:creationId xmlns:a16="http://schemas.microsoft.com/office/drawing/2014/main" id="{F14EA74B-759B-4545-93EE-1A0340D63991}"/>
            </a:ext>
          </a:extLst>
        </xdr:cNvPr>
        <xdr:cNvSpPr/>
      </xdr:nvSpPr>
      <xdr:spPr>
        <a:xfrm>
          <a:off x="5928360" y="586740"/>
          <a:ext cx="1988820" cy="830580"/>
        </a:xfrm>
        <a:prstGeom prst="roundRect">
          <a:avLst/>
        </a:prstGeom>
        <a:solidFill>
          <a:schemeClr val="accent1">
            <a:lumMod val="60000"/>
            <a:lumOff val="4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oneCellAnchor>
    <xdr:from>
      <xdr:col>9</xdr:col>
      <xdr:colOff>45720</xdr:colOff>
      <xdr:row>5</xdr:row>
      <xdr:rowOff>175260</xdr:rowOff>
    </xdr:from>
    <xdr:ext cx="1714500" cy="312420"/>
    <xdr:sp macro="" textlink="">
      <xdr:nvSpPr>
        <xdr:cNvPr id="48" name="TextBox 47">
          <a:extLst>
            <a:ext uri="{FF2B5EF4-FFF2-40B4-BE49-F238E27FC236}">
              <a16:creationId xmlns:a16="http://schemas.microsoft.com/office/drawing/2014/main" id="{78DCB808-2D22-4FAE-9C77-C4EB3A53766E}"/>
            </a:ext>
          </a:extLst>
        </xdr:cNvPr>
        <xdr:cNvSpPr txBox="1"/>
      </xdr:nvSpPr>
      <xdr:spPr>
        <a:xfrm>
          <a:off x="6050280" y="1089660"/>
          <a:ext cx="1714500" cy="3124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i="0" u="none" strike="noStrike">
              <a:solidFill>
                <a:schemeClr val="tx1"/>
              </a:solidFill>
              <a:effectLst/>
              <a:latin typeface="Arial" panose="020B0604020202020204" pitchFamily="34" charset="0"/>
              <a:ea typeface="+mn-ea"/>
              <a:cs typeface="Arial" panose="020B0604020202020204" pitchFamily="34" charset="0"/>
            </a:rPr>
            <a:t> </a:t>
          </a:r>
          <a:r>
            <a:rPr lang="en-IN" sz="1100" b="1" i="0" u="none" strike="noStrike">
              <a:solidFill>
                <a:schemeClr val="tx1"/>
              </a:solidFill>
              <a:effectLst/>
              <a:latin typeface="Arial" panose="020B0604020202020204" pitchFamily="34" charset="0"/>
              <a:ea typeface="+mn-ea"/>
              <a:cs typeface="Arial" panose="020B0604020202020204" pitchFamily="34" charset="0"/>
            </a:rPr>
            <a:t> Cost</a:t>
          </a:r>
          <a:r>
            <a:rPr lang="en-IN" sz="1400" b="1">
              <a:latin typeface="Arial" panose="020B0604020202020204" pitchFamily="34" charset="0"/>
              <a:cs typeface="Arial" panose="020B0604020202020204" pitchFamily="34" charset="0"/>
            </a:rPr>
            <a:t> </a:t>
          </a:r>
        </a:p>
      </xdr:txBody>
    </xdr:sp>
    <xdr:clientData/>
  </xdr:oneCellAnchor>
  <xdr:oneCellAnchor>
    <xdr:from>
      <xdr:col>8</xdr:col>
      <xdr:colOff>594360</xdr:colOff>
      <xdr:row>3</xdr:row>
      <xdr:rowOff>38100</xdr:rowOff>
    </xdr:from>
    <xdr:ext cx="1889760" cy="327660"/>
    <xdr:sp macro="" textlink="">
      <xdr:nvSpPr>
        <xdr:cNvPr id="49" name="TextBox 48">
          <a:extLst>
            <a:ext uri="{FF2B5EF4-FFF2-40B4-BE49-F238E27FC236}">
              <a16:creationId xmlns:a16="http://schemas.microsoft.com/office/drawing/2014/main" id="{B2C88208-FD0D-4CFD-8BDB-F949746200B4}"/>
            </a:ext>
          </a:extLst>
        </xdr:cNvPr>
        <xdr:cNvSpPr txBox="1"/>
      </xdr:nvSpPr>
      <xdr:spPr>
        <a:xfrm>
          <a:off x="5989320" y="586740"/>
          <a:ext cx="1889760" cy="3276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0" i="0" u="none" strike="noStrike">
              <a:solidFill>
                <a:srgbClr val="FF0000"/>
              </a:solidFill>
              <a:effectLst/>
              <a:latin typeface="+mn-lt"/>
              <a:ea typeface="+mn-ea"/>
              <a:cs typeface="+mn-cs"/>
            </a:rPr>
            <a:t>₹ 51,52,264</a:t>
          </a:r>
          <a:r>
            <a:rPr lang="en-IN" sz="2800" b="0">
              <a:solidFill>
                <a:srgbClr val="FF0000"/>
              </a:solidFill>
            </a:rPr>
            <a:t> </a:t>
          </a:r>
          <a:endParaRPr lang="en-IN" sz="2800" b="0">
            <a:solidFill>
              <a:srgbClr val="FF0000"/>
            </a:solidFill>
            <a:latin typeface="Arial" panose="020B0604020202020204" pitchFamily="34" charset="0"/>
            <a:cs typeface="Arial" panose="020B0604020202020204" pitchFamily="34" charset="0"/>
          </a:endParaRPr>
        </a:p>
      </xdr:txBody>
    </xdr:sp>
    <xdr:clientData/>
  </xdr:oneCellAnchor>
  <xdr:twoCellAnchor>
    <xdr:from>
      <xdr:col>11</xdr:col>
      <xdr:colOff>350520</xdr:colOff>
      <xdr:row>3</xdr:row>
      <xdr:rowOff>38100</xdr:rowOff>
    </xdr:from>
    <xdr:to>
      <xdr:col>14</xdr:col>
      <xdr:colOff>510540</xdr:colOff>
      <xdr:row>7</xdr:row>
      <xdr:rowOff>137160</xdr:rowOff>
    </xdr:to>
    <xdr:sp macro="" textlink="">
      <xdr:nvSpPr>
        <xdr:cNvPr id="51" name="Rectangle: Rounded Corners 50">
          <a:extLst>
            <a:ext uri="{FF2B5EF4-FFF2-40B4-BE49-F238E27FC236}">
              <a16:creationId xmlns:a16="http://schemas.microsoft.com/office/drawing/2014/main" id="{8DBD880D-377A-43A0-8D71-EDF60956BD3B}"/>
            </a:ext>
          </a:extLst>
        </xdr:cNvPr>
        <xdr:cNvSpPr/>
      </xdr:nvSpPr>
      <xdr:spPr>
        <a:xfrm>
          <a:off x="7955280" y="586740"/>
          <a:ext cx="1988820" cy="830580"/>
        </a:xfrm>
        <a:prstGeom prst="roundRect">
          <a:avLst/>
        </a:prstGeom>
        <a:solidFill>
          <a:schemeClr val="accent1">
            <a:lumMod val="60000"/>
            <a:lumOff val="4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oneCellAnchor>
    <xdr:from>
      <xdr:col>11</xdr:col>
      <xdr:colOff>480060</xdr:colOff>
      <xdr:row>5</xdr:row>
      <xdr:rowOff>175260</xdr:rowOff>
    </xdr:from>
    <xdr:ext cx="1714500" cy="312420"/>
    <xdr:sp macro="" textlink="">
      <xdr:nvSpPr>
        <xdr:cNvPr id="52" name="TextBox 51">
          <a:extLst>
            <a:ext uri="{FF2B5EF4-FFF2-40B4-BE49-F238E27FC236}">
              <a16:creationId xmlns:a16="http://schemas.microsoft.com/office/drawing/2014/main" id="{90F99B7E-2FD5-4368-9F06-5CDA28437996}"/>
            </a:ext>
          </a:extLst>
        </xdr:cNvPr>
        <xdr:cNvSpPr txBox="1"/>
      </xdr:nvSpPr>
      <xdr:spPr>
        <a:xfrm>
          <a:off x="8084820" y="1089660"/>
          <a:ext cx="1714500" cy="3124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b="1" i="0" u="none" strike="noStrike">
              <a:solidFill>
                <a:schemeClr val="tx1"/>
              </a:solidFill>
              <a:effectLst/>
              <a:latin typeface="Arial" panose="020B0604020202020204" pitchFamily="34" charset="0"/>
              <a:ea typeface="+mn-ea"/>
              <a:cs typeface="Arial" panose="020B0604020202020204" pitchFamily="34" charset="0"/>
            </a:rPr>
            <a:t> Net Sale</a:t>
          </a:r>
          <a:r>
            <a:rPr lang="en-IN" sz="1400" b="1">
              <a:latin typeface="Arial" panose="020B0604020202020204" pitchFamily="34" charset="0"/>
              <a:cs typeface="Arial" panose="020B0604020202020204" pitchFamily="34" charset="0"/>
            </a:rPr>
            <a:t> </a:t>
          </a:r>
        </a:p>
      </xdr:txBody>
    </xdr:sp>
    <xdr:clientData/>
  </xdr:oneCellAnchor>
  <xdr:oneCellAnchor>
    <xdr:from>
      <xdr:col>11</xdr:col>
      <xdr:colOff>419100</xdr:colOff>
      <xdr:row>3</xdr:row>
      <xdr:rowOff>38100</xdr:rowOff>
    </xdr:from>
    <xdr:ext cx="1889760" cy="327660"/>
    <xdr:sp macro="" textlink="">
      <xdr:nvSpPr>
        <xdr:cNvPr id="53" name="TextBox 52">
          <a:extLst>
            <a:ext uri="{FF2B5EF4-FFF2-40B4-BE49-F238E27FC236}">
              <a16:creationId xmlns:a16="http://schemas.microsoft.com/office/drawing/2014/main" id="{8FEE5DBA-7C5A-4045-AE2F-99ED8B3F8A19}"/>
            </a:ext>
          </a:extLst>
        </xdr:cNvPr>
        <xdr:cNvSpPr txBox="1"/>
      </xdr:nvSpPr>
      <xdr:spPr>
        <a:xfrm>
          <a:off x="8023860" y="586740"/>
          <a:ext cx="1889760" cy="3276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0" i="0" u="none" strike="noStrike">
              <a:solidFill>
                <a:srgbClr val="FF0000"/>
              </a:solidFill>
              <a:effectLst/>
              <a:latin typeface="+mn-lt"/>
              <a:ea typeface="+mn-ea"/>
              <a:cs typeface="+mn-cs"/>
            </a:rPr>
            <a:t>₹ 92,67,797</a:t>
          </a:r>
          <a:r>
            <a:rPr lang="en-IN" sz="2800" b="0">
              <a:solidFill>
                <a:srgbClr val="FF0000"/>
              </a:solidFill>
            </a:rPr>
            <a:t> </a:t>
          </a:r>
          <a:endParaRPr lang="en-IN" sz="2800" b="0">
            <a:solidFill>
              <a:srgbClr val="FF0000"/>
            </a:solidFill>
            <a:latin typeface="Arial" panose="020B0604020202020204" pitchFamily="34" charset="0"/>
            <a:cs typeface="Arial" panose="020B0604020202020204" pitchFamily="34" charset="0"/>
          </a:endParaRPr>
        </a:p>
      </xdr:txBody>
    </xdr:sp>
    <xdr:clientData/>
  </xdr:oneCellAnchor>
  <xdr:twoCellAnchor>
    <xdr:from>
      <xdr:col>14</xdr:col>
      <xdr:colOff>548640</xdr:colOff>
      <xdr:row>3</xdr:row>
      <xdr:rowOff>38100</xdr:rowOff>
    </xdr:from>
    <xdr:to>
      <xdr:col>18</xdr:col>
      <xdr:colOff>99060</xdr:colOff>
      <xdr:row>7</xdr:row>
      <xdr:rowOff>137160</xdr:rowOff>
    </xdr:to>
    <xdr:sp macro="" textlink="">
      <xdr:nvSpPr>
        <xdr:cNvPr id="55" name="Rectangle: Rounded Corners 54">
          <a:extLst>
            <a:ext uri="{FF2B5EF4-FFF2-40B4-BE49-F238E27FC236}">
              <a16:creationId xmlns:a16="http://schemas.microsoft.com/office/drawing/2014/main" id="{A4B5013B-5F8A-4E9B-A454-4A9EE7C340B5}"/>
            </a:ext>
          </a:extLst>
        </xdr:cNvPr>
        <xdr:cNvSpPr/>
      </xdr:nvSpPr>
      <xdr:spPr>
        <a:xfrm>
          <a:off x="9982200" y="586740"/>
          <a:ext cx="1988820" cy="830580"/>
        </a:xfrm>
        <a:prstGeom prst="roundRect">
          <a:avLst/>
        </a:prstGeom>
        <a:solidFill>
          <a:schemeClr val="accent1">
            <a:lumMod val="60000"/>
            <a:lumOff val="4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oneCellAnchor>
    <xdr:from>
      <xdr:col>15</xdr:col>
      <xdr:colOff>76200</xdr:colOff>
      <xdr:row>5</xdr:row>
      <xdr:rowOff>175260</xdr:rowOff>
    </xdr:from>
    <xdr:ext cx="1714500" cy="312420"/>
    <xdr:sp macro="" textlink="">
      <xdr:nvSpPr>
        <xdr:cNvPr id="56" name="TextBox 55">
          <a:extLst>
            <a:ext uri="{FF2B5EF4-FFF2-40B4-BE49-F238E27FC236}">
              <a16:creationId xmlns:a16="http://schemas.microsoft.com/office/drawing/2014/main" id="{3E4FD4BC-E2DD-4717-A494-F50D6C49968F}"/>
            </a:ext>
          </a:extLst>
        </xdr:cNvPr>
        <xdr:cNvSpPr txBox="1"/>
      </xdr:nvSpPr>
      <xdr:spPr>
        <a:xfrm>
          <a:off x="10119360" y="1089660"/>
          <a:ext cx="1714500" cy="3124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i="0" u="none" strike="noStrike">
              <a:solidFill>
                <a:schemeClr val="tx1"/>
              </a:solidFill>
              <a:effectLst/>
              <a:latin typeface="Arial" panose="020B0604020202020204" pitchFamily="34" charset="0"/>
              <a:ea typeface="+mn-ea"/>
              <a:cs typeface="Arial" panose="020B0604020202020204" pitchFamily="34" charset="0"/>
            </a:rPr>
            <a:t> </a:t>
          </a:r>
          <a:r>
            <a:rPr lang="en-IN" sz="1100" b="1" i="0" u="none" strike="noStrike">
              <a:solidFill>
                <a:schemeClr val="tx1"/>
              </a:solidFill>
              <a:effectLst/>
              <a:latin typeface="Arial" panose="020B0604020202020204" pitchFamily="34" charset="0"/>
              <a:ea typeface="+mn-ea"/>
              <a:cs typeface="Arial" panose="020B0604020202020204" pitchFamily="34" charset="0"/>
            </a:rPr>
            <a:t> Gross Margin</a:t>
          </a:r>
          <a:r>
            <a:rPr lang="en-IN" sz="1400" b="1">
              <a:latin typeface="Arial" panose="020B0604020202020204" pitchFamily="34" charset="0"/>
              <a:cs typeface="Arial" panose="020B0604020202020204" pitchFamily="34" charset="0"/>
            </a:rPr>
            <a:t> </a:t>
          </a:r>
        </a:p>
      </xdr:txBody>
    </xdr:sp>
    <xdr:clientData/>
  </xdr:oneCellAnchor>
  <xdr:oneCellAnchor>
    <xdr:from>
      <xdr:col>15</xdr:col>
      <xdr:colOff>15240</xdr:colOff>
      <xdr:row>3</xdr:row>
      <xdr:rowOff>38100</xdr:rowOff>
    </xdr:from>
    <xdr:ext cx="1889760" cy="327660"/>
    <xdr:sp macro="" textlink="">
      <xdr:nvSpPr>
        <xdr:cNvPr id="57" name="TextBox 56">
          <a:extLst>
            <a:ext uri="{FF2B5EF4-FFF2-40B4-BE49-F238E27FC236}">
              <a16:creationId xmlns:a16="http://schemas.microsoft.com/office/drawing/2014/main" id="{8B8F9722-9333-439A-8A25-4AB36EF99EFA}"/>
            </a:ext>
          </a:extLst>
        </xdr:cNvPr>
        <xdr:cNvSpPr txBox="1"/>
      </xdr:nvSpPr>
      <xdr:spPr>
        <a:xfrm>
          <a:off x="10058400" y="586740"/>
          <a:ext cx="1889760" cy="3276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400" b="0" i="0" u="none" strike="noStrike">
              <a:solidFill>
                <a:srgbClr val="FF0000"/>
              </a:solidFill>
              <a:effectLst/>
              <a:latin typeface="+mn-lt"/>
              <a:ea typeface="+mn-ea"/>
              <a:cs typeface="+mn-cs"/>
            </a:rPr>
            <a:t>₹ 41,15,533</a:t>
          </a:r>
          <a:r>
            <a:rPr lang="en-IN" sz="2800" b="0">
              <a:solidFill>
                <a:srgbClr val="FF0000"/>
              </a:solidFill>
            </a:rPr>
            <a:t> </a:t>
          </a:r>
          <a:endParaRPr lang="en-IN" sz="2800" b="0">
            <a:solidFill>
              <a:srgbClr val="FF0000"/>
            </a:solidFill>
            <a:latin typeface="Arial" panose="020B0604020202020204" pitchFamily="34" charset="0"/>
            <a:cs typeface="Arial" panose="020B0604020202020204" pitchFamily="34" charset="0"/>
          </a:endParaRPr>
        </a:p>
      </xdr:txBody>
    </xdr:sp>
    <xdr:clientData/>
  </xdr:oneCellAnchor>
  <mc:AlternateContent xmlns:mc="http://schemas.openxmlformats.org/markup-compatibility/2006">
    <mc:Choice xmlns:a14="http://schemas.microsoft.com/office/drawing/2010/main" Requires="a14">
      <xdr:twoCellAnchor editAs="oneCell">
        <xdr:from>
          <xdr:col>5</xdr:col>
          <xdr:colOff>1089660</xdr:colOff>
          <xdr:row>4</xdr:row>
          <xdr:rowOff>144780</xdr:rowOff>
        </xdr:from>
        <xdr:to>
          <xdr:col>8</xdr:col>
          <xdr:colOff>320040</xdr:colOff>
          <xdr:row>6</xdr:row>
          <xdr:rowOff>53340</xdr:rowOff>
        </xdr:to>
        <xdr:pic>
          <xdr:nvPicPr>
            <xdr:cNvPr id="64" name="Picture 63">
              <a:extLst>
                <a:ext uri="{FF2B5EF4-FFF2-40B4-BE49-F238E27FC236}">
                  <a16:creationId xmlns:a16="http://schemas.microsoft.com/office/drawing/2014/main" id="{4B4F5112-BD9E-4A13-929D-668B3E3A82B0}"/>
                </a:ext>
              </a:extLst>
            </xdr:cNvPr>
            <xdr:cNvPicPr>
              <a:picLocks noChangeAspect="1" noChangeArrowheads="1"/>
              <a:extLst>
                <a:ext uri="{84589F7E-364E-4C9E-8A38-B11213B215E9}">
                  <a14:cameraTool cellRange="support!$C$3" spid="_x0000_s2108"/>
                </a:ext>
              </a:extLst>
            </xdr:cNvPicPr>
          </xdr:nvPicPr>
          <xdr:blipFill>
            <a:blip xmlns:r="http://schemas.openxmlformats.org/officeDocument/2006/relationships" r:embed="rId1"/>
            <a:srcRect/>
            <a:stretch>
              <a:fillRect/>
            </a:stretch>
          </xdr:blipFill>
          <xdr:spPr bwMode="auto">
            <a:xfrm>
              <a:off x="4137660" y="876300"/>
              <a:ext cx="1577340" cy="27432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136916</xdr:colOff>
          <xdr:row>4</xdr:row>
          <xdr:rowOff>182879</xdr:rowOff>
        </xdr:from>
        <xdr:to>
          <xdr:col>11</xdr:col>
          <xdr:colOff>144536</xdr:colOff>
          <xdr:row>6</xdr:row>
          <xdr:rowOff>53340</xdr:rowOff>
        </xdr:to>
        <xdr:pic>
          <xdr:nvPicPr>
            <xdr:cNvPr id="65" name="Picture 64">
              <a:extLst>
                <a:ext uri="{FF2B5EF4-FFF2-40B4-BE49-F238E27FC236}">
                  <a16:creationId xmlns:a16="http://schemas.microsoft.com/office/drawing/2014/main" id="{8A47D086-501A-4695-8468-944D5AC3E64F}"/>
                </a:ext>
              </a:extLst>
            </xdr:cNvPr>
            <xdr:cNvPicPr>
              <a:picLocks noChangeAspect="1" noChangeArrowheads="1"/>
              <a:extLst>
                <a:ext uri="{84589F7E-364E-4C9E-8A38-B11213B215E9}">
                  <a14:cameraTool cellRange="support!$D$3" spid="_x0000_s2109"/>
                </a:ext>
              </a:extLst>
            </xdr:cNvPicPr>
          </xdr:nvPicPr>
          <xdr:blipFill>
            <a:blip xmlns:r="http://schemas.openxmlformats.org/officeDocument/2006/relationships" r:embed="rId2"/>
            <a:srcRect/>
            <a:stretch>
              <a:fillRect/>
            </a:stretch>
          </xdr:blipFill>
          <xdr:spPr bwMode="auto">
            <a:xfrm>
              <a:off x="6141476" y="914399"/>
              <a:ext cx="1607820" cy="23622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45720</xdr:colOff>
          <xdr:row>4</xdr:row>
          <xdr:rowOff>175260</xdr:rowOff>
        </xdr:from>
        <xdr:to>
          <xdr:col>14</xdr:col>
          <xdr:colOff>251460</xdr:colOff>
          <xdr:row>6</xdr:row>
          <xdr:rowOff>58574</xdr:rowOff>
        </xdr:to>
        <xdr:pic>
          <xdr:nvPicPr>
            <xdr:cNvPr id="66" name="Picture 65">
              <a:extLst>
                <a:ext uri="{FF2B5EF4-FFF2-40B4-BE49-F238E27FC236}">
                  <a16:creationId xmlns:a16="http://schemas.microsoft.com/office/drawing/2014/main" id="{05FFE15C-47F4-4C7C-A4A5-2317CF75B69D}"/>
                </a:ext>
              </a:extLst>
            </xdr:cNvPr>
            <xdr:cNvPicPr>
              <a:picLocks noChangeAspect="1" noChangeArrowheads="1"/>
              <a:extLst>
                <a:ext uri="{84589F7E-364E-4C9E-8A38-B11213B215E9}">
                  <a14:cameraTool cellRange="support!$E$3" spid="_x0000_s2110"/>
                </a:ext>
              </a:extLst>
            </xdr:cNvPicPr>
          </xdr:nvPicPr>
          <xdr:blipFill>
            <a:blip xmlns:r="http://schemas.openxmlformats.org/officeDocument/2006/relationships" r:embed="rId3"/>
            <a:srcRect/>
            <a:stretch>
              <a:fillRect/>
            </a:stretch>
          </xdr:blipFill>
          <xdr:spPr bwMode="auto">
            <a:xfrm>
              <a:off x="8260080" y="906780"/>
              <a:ext cx="1424940" cy="249074"/>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251460</xdr:colOff>
          <xdr:row>4</xdr:row>
          <xdr:rowOff>160019</xdr:rowOff>
        </xdr:from>
        <xdr:to>
          <xdr:col>17</xdr:col>
          <xdr:colOff>350520</xdr:colOff>
          <xdr:row>6</xdr:row>
          <xdr:rowOff>64882</xdr:rowOff>
        </xdr:to>
        <xdr:pic>
          <xdr:nvPicPr>
            <xdr:cNvPr id="67" name="Picture 66">
              <a:extLst>
                <a:ext uri="{FF2B5EF4-FFF2-40B4-BE49-F238E27FC236}">
                  <a16:creationId xmlns:a16="http://schemas.microsoft.com/office/drawing/2014/main" id="{08B659E4-9EA9-442F-B5D5-388F187B1F4D}"/>
                </a:ext>
              </a:extLst>
            </xdr:cNvPr>
            <xdr:cNvPicPr>
              <a:picLocks noChangeAspect="1" noChangeArrowheads="1"/>
              <a:extLst>
                <a:ext uri="{84589F7E-364E-4C9E-8A38-B11213B215E9}">
                  <a14:cameraTool cellRange="support!$F$3" spid="_x0000_s2111"/>
                </a:ext>
              </a:extLst>
            </xdr:cNvPicPr>
          </xdr:nvPicPr>
          <xdr:blipFill>
            <a:blip xmlns:r="http://schemas.openxmlformats.org/officeDocument/2006/relationships" r:embed="rId4"/>
            <a:srcRect/>
            <a:stretch>
              <a:fillRect/>
            </a:stretch>
          </xdr:blipFill>
          <xdr:spPr bwMode="auto">
            <a:xfrm>
              <a:off x="10294620" y="891539"/>
              <a:ext cx="1417320" cy="27062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236220</xdr:colOff>
          <xdr:row>4</xdr:row>
          <xdr:rowOff>144781</xdr:rowOff>
        </xdr:from>
        <xdr:to>
          <xdr:col>5</xdr:col>
          <xdr:colOff>693420</xdr:colOff>
          <xdr:row>6</xdr:row>
          <xdr:rowOff>57027</xdr:rowOff>
        </xdr:to>
        <xdr:pic>
          <xdr:nvPicPr>
            <xdr:cNvPr id="68" name="Picture 67">
              <a:extLst>
                <a:ext uri="{FF2B5EF4-FFF2-40B4-BE49-F238E27FC236}">
                  <a16:creationId xmlns:a16="http://schemas.microsoft.com/office/drawing/2014/main" id="{F910EB7A-7360-41CF-AE3D-A5B9FAD8C3E5}"/>
                </a:ext>
              </a:extLst>
            </xdr:cNvPr>
            <xdr:cNvPicPr>
              <a:picLocks noChangeAspect="1" noChangeArrowheads="1"/>
              <a:extLst>
                <a:ext uri="{84589F7E-364E-4C9E-8A38-B11213B215E9}">
                  <a14:cameraTool cellRange="support!$B$3" spid="_x0000_s2112"/>
                </a:ext>
              </a:extLst>
            </xdr:cNvPicPr>
          </xdr:nvPicPr>
          <xdr:blipFill>
            <a:blip xmlns:r="http://schemas.openxmlformats.org/officeDocument/2006/relationships" r:embed="rId5"/>
            <a:srcRect/>
            <a:stretch>
              <a:fillRect/>
            </a:stretch>
          </xdr:blipFill>
          <xdr:spPr bwMode="auto">
            <a:xfrm>
              <a:off x="2065020" y="876301"/>
              <a:ext cx="1676400" cy="27800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60960</xdr:colOff>
      <xdr:row>8</xdr:row>
      <xdr:rowOff>114300</xdr:rowOff>
    </xdr:from>
    <xdr:to>
      <xdr:col>7</xdr:col>
      <xdr:colOff>99060</xdr:colOff>
      <xdr:row>20</xdr:row>
      <xdr:rowOff>129540</xdr:rowOff>
    </xdr:to>
    <xdr:graphicFrame macro="">
      <xdr:nvGraphicFramePr>
        <xdr:cNvPr id="69" name="Chart 68">
          <a:extLst>
            <a:ext uri="{FF2B5EF4-FFF2-40B4-BE49-F238E27FC236}">
              <a16:creationId xmlns:a16="http://schemas.microsoft.com/office/drawing/2014/main" id="{4FC15EE4-E09B-480C-81A3-61E60B4CC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807720</xdr:colOff>
      <xdr:row>8</xdr:row>
      <xdr:rowOff>60960</xdr:rowOff>
    </xdr:from>
    <xdr:to>
      <xdr:col>11</xdr:col>
      <xdr:colOff>205740</xdr:colOff>
      <xdr:row>22</xdr:row>
      <xdr:rowOff>53340</xdr:rowOff>
    </xdr:to>
    <xdr:graphicFrame macro="">
      <xdr:nvGraphicFramePr>
        <xdr:cNvPr id="70" name="Chart 69">
          <a:extLst>
            <a:ext uri="{FF2B5EF4-FFF2-40B4-BE49-F238E27FC236}">
              <a16:creationId xmlns:a16="http://schemas.microsoft.com/office/drawing/2014/main" id="{BAE230A4-B623-477E-B327-1323B1E5E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4</xdr:col>
      <xdr:colOff>449624</xdr:colOff>
      <xdr:row>13</xdr:row>
      <xdr:rowOff>128132</xdr:rowOff>
    </xdr:from>
    <xdr:ext cx="1173393" cy="223796"/>
    <xdr:sp macro="" textlink="">
      <xdr:nvSpPr>
        <xdr:cNvPr id="71" name="TextBox 70">
          <a:extLst>
            <a:ext uri="{FF2B5EF4-FFF2-40B4-BE49-F238E27FC236}">
              <a16:creationId xmlns:a16="http://schemas.microsoft.com/office/drawing/2014/main" id="{9F2C9D4E-2370-4ED3-8A4E-D556F55CDD35}"/>
            </a:ext>
          </a:extLst>
        </xdr:cNvPr>
        <xdr:cNvSpPr txBox="1"/>
      </xdr:nvSpPr>
      <xdr:spPr>
        <a:xfrm>
          <a:off x="2888024" y="2505572"/>
          <a:ext cx="1173393" cy="2237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800" b="1" i="0" u="none" strike="noStrike">
              <a:solidFill>
                <a:schemeClr val="accent2"/>
              </a:solidFill>
              <a:effectLst/>
              <a:latin typeface="+mn-lt"/>
              <a:ea typeface="+mn-ea"/>
              <a:cs typeface="+mn-cs"/>
            </a:rPr>
            <a:t>9.94</a:t>
          </a:r>
          <a:r>
            <a:rPr lang="en-IN" sz="1100" b="0" i="0" u="none" strike="noStrike">
              <a:solidFill>
                <a:schemeClr val="tx1"/>
              </a:solidFill>
              <a:effectLst/>
              <a:latin typeface="+mn-lt"/>
              <a:ea typeface="+mn-ea"/>
              <a:cs typeface="+mn-cs"/>
            </a:rPr>
            <a:t>%</a:t>
          </a:r>
          <a:r>
            <a:rPr lang="en-IN" sz="2000"/>
            <a:t> </a:t>
          </a:r>
          <a:endParaRPr lang="en-IN" sz="2000" b="1">
            <a:solidFill>
              <a:srgbClr val="FF0000"/>
            </a:solidFill>
            <a:latin typeface="Arial" panose="020B0604020202020204" pitchFamily="34" charset="0"/>
            <a:cs typeface="Arial" panose="020B0604020202020204" pitchFamily="34" charset="0"/>
          </a:endParaRPr>
        </a:p>
      </xdr:txBody>
    </xdr:sp>
    <xdr:clientData/>
  </xdr:oneCellAnchor>
  <xdr:oneCellAnchor>
    <xdr:from>
      <xdr:col>7</xdr:col>
      <xdr:colOff>182880</xdr:colOff>
      <xdr:row>13</xdr:row>
      <xdr:rowOff>137160</xdr:rowOff>
    </xdr:from>
    <xdr:ext cx="1889760" cy="327660"/>
    <xdr:sp macro="" textlink="">
      <xdr:nvSpPr>
        <xdr:cNvPr id="72" name="TextBox 71">
          <a:extLst>
            <a:ext uri="{FF2B5EF4-FFF2-40B4-BE49-F238E27FC236}">
              <a16:creationId xmlns:a16="http://schemas.microsoft.com/office/drawing/2014/main" id="{4F69B8CF-625F-4C8B-9C82-85D6986BAEE2}"/>
            </a:ext>
          </a:extLst>
        </xdr:cNvPr>
        <xdr:cNvSpPr txBox="1"/>
      </xdr:nvSpPr>
      <xdr:spPr>
        <a:xfrm>
          <a:off x="4968240" y="2514600"/>
          <a:ext cx="1889760" cy="3276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b="1" i="0" u="none" strike="noStrike">
              <a:solidFill>
                <a:schemeClr val="accent6"/>
              </a:solidFill>
              <a:effectLst/>
              <a:latin typeface="+mn-lt"/>
              <a:ea typeface="+mn-ea"/>
              <a:cs typeface="+mn-cs"/>
            </a:rPr>
            <a:t>44.41</a:t>
          </a:r>
          <a:r>
            <a:rPr lang="en-IN" sz="1100" b="0" i="0" u="none" strike="noStrike">
              <a:solidFill>
                <a:schemeClr val="tx1"/>
              </a:solidFill>
              <a:effectLst/>
              <a:latin typeface="+mn-lt"/>
              <a:ea typeface="+mn-ea"/>
              <a:cs typeface="+mn-cs"/>
            </a:rPr>
            <a:t>%</a:t>
          </a:r>
          <a:r>
            <a:rPr lang="en-IN" sz="2400"/>
            <a:t> </a:t>
          </a:r>
          <a:endParaRPr lang="en-IN" sz="2400" b="0">
            <a:solidFill>
              <a:srgbClr val="FF0000"/>
            </a:solidFill>
            <a:latin typeface="Arial" panose="020B0604020202020204" pitchFamily="34" charset="0"/>
            <a:cs typeface="Arial" panose="020B0604020202020204" pitchFamily="34" charset="0"/>
          </a:endParaRPr>
        </a:p>
      </xdr:txBody>
    </xdr:sp>
    <xdr:clientData/>
  </xdr:oneCellAnchor>
  <xdr:twoCellAnchor>
    <xdr:from>
      <xdr:col>3</xdr:col>
      <xdr:colOff>144780</xdr:colOff>
      <xdr:row>16</xdr:row>
      <xdr:rowOff>68580</xdr:rowOff>
    </xdr:from>
    <xdr:to>
      <xdr:col>9</xdr:col>
      <xdr:colOff>541020</xdr:colOff>
      <xdr:row>31</xdr:row>
      <xdr:rowOff>68580</xdr:rowOff>
    </xdr:to>
    <xdr:graphicFrame macro="">
      <xdr:nvGraphicFramePr>
        <xdr:cNvPr id="73" name="Chart 72">
          <a:extLst>
            <a:ext uri="{FF2B5EF4-FFF2-40B4-BE49-F238E27FC236}">
              <a16:creationId xmlns:a16="http://schemas.microsoft.com/office/drawing/2014/main" id="{09A29956-8749-46FB-81F7-EA288C06E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617220</xdr:colOff>
      <xdr:row>12</xdr:row>
      <xdr:rowOff>45720</xdr:rowOff>
    </xdr:from>
    <xdr:to>
      <xdr:col>15</xdr:col>
      <xdr:colOff>121920</xdr:colOff>
      <xdr:row>26</xdr:row>
      <xdr:rowOff>121920</xdr:rowOff>
    </xdr:to>
    <xdr:graphicFrame macro="">
      <xdr:nvGraphicFramePr>
        <xdr:cNvPr id="74" name="Chart 73">
          <a:extLst>
            <a:ext uri="{FF2B5EF4-FFF2-40B4-BE49-F238E27FC236}">
              <a16:creationId xmlns:a16="http://schemas.microsoft.com/office/drawing/2014/main" id="{1B513DF3-E9F5-47A4-B48B-2CE0ECB12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388620</xdr:colOff>
      <xdr:row>0</xdr:row>
      <xdr:rowOff>38100</xdr:rowOff>
    </xdr:from>
    <xdr:to>
      <xdr:col>18</xdr:col>
      <xdr:colOff>114300</xdr:colOff>
      <xdr:row>2</xdr:row>
      <xdr:rowOff>144780</xdr:rowOff>
    </xdr:to>
    <xdr:sp macro="" textlink="">
      <xdr:nvSpPr>
        <xdr:cNvPr id="76" name="Arrow: Right 75">
          <a:hlinkClick xmlns:r="http://schemas.openxmlformats.org/officeDocument/2006/relationships" r:id="rId10"/>
          <a:extLst>
            <a:ext uri="{FF2B5EF4-FFF2-40B4-BE49-F238E27FC236}">
              <a16:creationId xmlns:a16="http://schemas.microsoft.com/office/drawing/2014/main" id="{454B1459-B456-4B03-B287-29411E74E0C1}"/>
            </a:ext>
          </a:extLst>
        </xdr:cNvPr>
        <xdr:cNvSpPr/>
      </xdr:nvSpPr>
      <xdr:spPr>
        <a:xfrm>
          <a:off x="10431780" y="38100"/>
          <a:ext cx="1653540" cy="472440"/>
        </a:xfrm>
        <a:prstGeom prst="rightArrow">
          <a:avLst/>
        </a:prstGeom>
        <a:solidFill>
          <a:sysClr val="window" lastClr="FFFFFF"/>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1400" b="0" cap="none" spc="0">
              <a:ln w="0"/>
              <a:solidFill>
                <a:schemeClr val="tx1"/>
              </a:solidFill>
              <a:effectLst>
                <a:outerShdw blurRad="38100" dist="25400" dir="5400000" algn="ctr" rotWithShape="0">
                  <a:srgbClr val="6E747A">
                    <a:alpha val="43000"/>
                  </a:srgbClr>
                </a:outerShdw>
              </a:effectLst>
            </a:rPr>
            <a:t>TABULAR</a:t>
          </a:r>
          <a:r>
            <a:rPr lang="en-IN" sz="1400" baseline="0">
              <a:solidFill>
                <a:schemeClr val="tx1"/>
              </a:solidFill>
            </a:rPr>
            <a:t> VIEW</a:t>
          </a:r>
        </a:p>
        <a:p>
          <a:pPr algn="ctr"/>
          <a:endParaRPr lang="en-IN" sz="14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0.3103</cdr:x>
      <cdr:y>0.52806</cdr:y>
    </cdr:from>
    <cdr:to>
      <cdr:x>0.76762</cdr:x>
      <cdr:y>0.66896</cdr:y>
    </cdr:to>
    <cdr:sp macro="" textlink="">
      <cdr:nvSpPr>
        <cdr:cNvPr id="2" name="TextBox 9">
          <a:extLst xmlns:a="http://schemas.openxmlformats.org/drawingml/2006/main">
            <a:ext uri="{FF2B5EF4-FFF2-40B4-BE49-F238E27FC236}">
              <a16:creationId xmlns:a16="http://schemas.microsoft.com/office/drawing/2014/main" id="{DA4322F8-0BE2-451C-BCAB-05F5A756A27B}"/>
            </a:ext>
          </a:extLst>
        </cdr:cNvPr>
        <cdr:cNvSpPr txBox="1"/>
      </cdr:nvSpPr>
      <cdr:spPr>
        <a:xfrm xmlns:a="http://schemas.openxmlformats.org/drawingml/2006/main">
          <a:off x="1163320" y="1170940"/>
          <a:ext cx="1714500" cy="31242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IN" sz="1200" b="1" i="0" u="none" strike="noStrike">
              <a:solidFill>
                <a:schemeClr val="tx1"/>
              </a:solidFill>
              <a:effectLst/>
              <a:latin typeface="+mn-lt"/>
              <a:ea typeface="+mn-ea"/>
              <a:cs typeface="+mn-cs"/>
            </a:rPr>
            <a:t> </a:t>
          </a:r>
          <a:r>
            <a:rPr lang="en-IN" sz="1600" b="1" i="0" u="none" strike="noStrike">
              <a:solidFill>
                <a:schemeClr val="tx1"/>
              </a:solidFill>
              <a:effectLst/>
              <a:latin typeface="+mn-lt"/>
              <a:ea typeface="+mn-ea"/>
              <a:cs typeface="+mn-cs"/>
            </a:rPr>
            <a:t>Discount</a:t>
          </a:r>
          <a:endParaRPr lang="en-IN" sz="1400" b="1">
            <a:latin typeface="Arial" panose="020B0604020202020204" pitchFamily="34" charset="0"/>
            <a:cs typeface="Arial" panose="020B060402020202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0.29825</cdr:x>
      <cdr:y>0.49374</cdr:y>
    </cdr:from>
    <cdr:to>
      <cdr:x>0.72118</cdr:x>
      <cdr:y>0.63367</cdr:y>
    </cdr:to>
    <cdr:sp macro="" textlink="">
      <cdr:nvSpPr>
        <cdr:cNvPr id="2" name="TextBox 9">
          <a:extLst xmlns:a="http://schemas.openxmlformats.org/drawingml/2006/main">
            <a:ext uri="{FF2B5EF4-FFF2-40B4-BE49-F238E27FC236}">
              <a16:creationId xmlns:a16="http://schemas.microsoft.com/office/drawing/2014/main" id="{DA4322F8-0BE2-451C-BCAB-05F5A756A27B}"/>
            </a:ext>
          </a:extLst>
        </cdr:cNvPr>
        <cdr:cNvSpPr txBox="1"/>
      </cdr:nvSpPr>
      <cdr:spPr>
        <a:xfrm xmlns:a="http://schemas.openxmlformats.org/drawingml/2006/main">
          <a:off x="1209040" y="1102360"/>
          <a:ext cx="1714500" cy="31242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IN" sz="1400" b="1">
              <a:latin typeface="Arial" panose="020B0604020202020204" pitchFamily="34" charset="0"/>
              <a:cs typeface="Arial" panose="020B0604020202020204" pitchFamily="34" charset="0"/>
            </a:rPr>
            <a:t>GM%</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15240</xdr:rowOff>
    </xdr:from>
    <xdr:to>
      <xdr:col>15</xdr:col>
      <xdr:colOff>457200</xdr:colOff>
      <xdr:row>2</xdr:row>
      <xdr:rowOff>175260</xdr:rowOff>
    </xdr:to>
    <xdr:sp macro="" textlink="">
      <xdr:nvSpPr>
        <xdr:cNvPr id="3" name="Rectangle 2">
          <a:extLst>
            <a:ext uri="{FF2B5EF4-FFF2-40B4-BE49-F238E27FC236}">
              <a16:creationId xmlns:a16="http://schemas.microsoft.com/office/drawing/2014/main" id="{4953EF6C-1ADA-4250-8DE8-1E43C095BE03}"/>
            </a:ext>
          </a:extLst>
        </xdr:cNvPr>
        <xdr:cNvSpPr/>
      </xdr:nvSpPr>
      <xdr:spPr>
        <a:xfrm>
          <a:off x="0" y="15240"/>
          <a:ext cx="11498580" cy="525780"/>
        </a:xfrm>
        <a:prstGeom prst="rect">
          <a:avLst/>
        </a:prstGeom>
        <a:solidFill>
          <a:schemeClr val="tx1">
            <a:lumMod val="65000"/>
            <a:lumOff val="35000"/>
          </a:schemeClr>
        </a:solid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oneCellAnchor>
    <xdr:from>
      <xdr:col>4</xdr:col>
      <xdr:colOff>182582</xdr:colOff>
      <xdr:row>0</xdr:row>
      <xdr:rowOff>1</xdr:rowOff>
    </xdr:from>
    <xdr:ext cx="6523324" cy="541020"/>
    <xdr:sp macro="" textlink="">
      <xdr:nvSpPr>
        <xdr:cNvPr id="4" name="Rectangle 3">
          <a:extLst>
            <a:ext uri="{FF2B5EF4-FFF2-40B4-BE49-F238E27FC236}">
              <a16:creationId xmlns:a16="http://schemas.microsoft.com/office/drawing/2014/main" id="{DCDA7B56-D79D-4879-B749-14A217B94A50}"/>
            </a:ext>
          </a:extLst>
        </xdr:cNvPr>
        <xdr:cNvSpPr/>
      </xdr:nvSpPr>
      <xdr:spPr>
        <a:xfrm>
          <a:off x="2620982" y="1"/>
          <a:ext cx="6523324" cy="541020"/>
        </a:xfrm>
        <a:prstGeom prst="rect">
          <a:avLst/>
        </a:prstGeom>
        <a:noFill/>
      </xdr:spPr>
      <xdr:txBody>
        <a:bodyPr wrap="none" lIns="91440" tIns="45720" rIns="91440" bIns="45720" anchor="ctr">
          <a:noAutofit/>
        </a:bodyPr>
        <a:lstStyle/>
        <a:p>
          <a:pPr algn="ctr"/>
          <a:r>
            <a:rPr lang="en-US" sz="3200" b="1" cap="none" spc="0">
              <a:ln w="12700">
                <a:solidFill>
                  <a:schemeClr val="accent1"/>
                </a:solidFill>
                <a:prstDash val="solid"/>
              </a:ln>
              <a:solidFill>
                <a:schemeClr val="bg1"/>
              </a:solidFill>
              <a:effectLst>
                <a:outerShdw dist="38100" dir="2640000" algn="bl" rotWithShape="0">
                  <a:schemeClr val="accent1"/>
                </a:outerShdw>
              </a:effectLst>
            </a:rPr>
            <a:t>EXCEL</a:t>
          </a:r>
          <a:r>
            <a:rPr lang="en-US" sz="3200" b="1" cap="none" spc="0" baseline="0">
              <a:ln w="12700">
                <a:solidFill>
                  <a:schemeClr val="accent1"/>
                </a:solidFill>
                <a:prstDash val="solid"/>
              </a:ln>
              <a:solidFill>
                <a:schemeClr val="bg1"/>
              </a:solidFill>
              <a:effectLst>
                <a:outerShdw dist="38100" dir="2640000" algn="bl" rotWithShape="0">
                  <a:schemeClr val="accent1"/>
                </a:outerShdw>
              </a:effectLst>
            </a:rPr>
            <a:t> DASHBOARD WITH </a:t>
          </a:r>
          <a:r>
            <a:rPr lang="en-US" sz="3600" b="1" cap="none" spc="0" baseline="0">
              <a:ln w="12700">
                <a:solidFill>
                  <a:schemeClr val="accent1"/>
                </a:solidFill>
                <a:prstDash val="solid"/>
              </a:ln>
              <a:solidFill>
                <a:schemeClr val="bg1"/>
              </a:solidFill>
              <a:effectLst>
                <a:outerShdw dist="38100" dir="2640000" algn="bl" rotWithShape="0">
                  <a:schemeClr val="accent1"/>
                </a:outerShdw>
              </a:effectLst>
            </a:rPr>
            <a:t>POWER</a:t>
          </a:r>
          <a:r>
            <a:rPr lang="en-US" sz="3200" b="1" cap="none" spc="0" baseline="0">
              <a:ln w="12700">
                <a:solidFill>
                  <a:schemeClr val="accent1"/>
                </a:solidFill>
                <a:prstDash val="solid"/>
              </a:ln>
              <a:solidFill>
                <a:schemeClr val="bg1"/>
              </a:solidFill>
              <a:effectLst>
                <a:outerShdw dist="38100" dir="2640000" algn="bl" rotWithShape="0">
                  <a:schemeClr val="accent1"/>
                </a:outerShdw>
              </a:effectLst>
            </a:rPr>
            <a:t> BI</a:t>
          </a:r>
          <a:endParaRPr lang="en-US" sz="3200" b="1" cap="none" spc="0">
            <a:ln w="12700">
              <a:solidFill>
                <a:schemeClr val="accent1"/>
              </a:solidFill>
              <a:prstDash val="solid"/>
            </a:ln>
            <a:solidFill>
              <a:schemeClr val="bg1"/>
            </a:solidFill>
            <a:effectLst>
              <a:outerShdw dist="38100" dir="2640000" algn="bl" rotWithShape="0">
                <a:schemeClr val="accent1"/>
              </a:outerShdw>
            </a:effectLst>
          </a:endParaRPr>
        </a:p>
      </xdr:txBody>
    </xdr:sp>
    <xdr:clientData/>
  </xdr:oneCellAnchor>
  <xdr:twoCellAnchor editAs="oneCell">
    <xdr:from>
      <xdr:col>4</xdr:col>
      <xdr:colOff>213360</xdr:colOff>
      <xdr:row>19</xdr:row>
      <xdr:rowOff>137159</xdr:rowOff>
    </xdr:from>
    <xdr:to>
      <xdr:col>11</xdr:col>
      <xdr:colOff>647700</xdr:colOff>
      <xdr:row>26</xdr:row>
      <xdr:rowOff>175260</xdr:rowOff>
    </xdr:to>
    <mc:AlternateContent xmlns:mc="http://schemas.openxmlformats.org/markup-compatibility/2006" xmlns:a14="http://schemas.microsoft.com/office/drawing/2010/main">
      <mc:Choice Requires="a14">
        <xdr:graphicFrame macro="">
          <xdr:nvGraphicFramePr>
            <xdr:cNvPr id="5" name="Month Name 2">
              <a:extLst>
                <a:ext uri="{FF2B5EF4-FFF2-40B4-BE49-F238E27FC236}">
                  <a16:creationId xmlns:a16="http://schemas.microsoft.com/office/drawing/2014/main" id="{BF610B73-2F8C-4A04-A83A-A9A3C178D517}"/>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mlns="">
        <xdr:sp macro="" textlink="">
          <xdr:nvSpPr>
            <xdr:cNvPr id="0" name=""/>
            <xdr:cNvSpPr>
              <a:spLocks noTextEdit="1"/>
            </xdr:cNvSpPr>
          </xdr:nvSpPr>
          <xdr:spPr>
            <a:xfrm>
              <a:off x="2651760" y="3611879"/>
              <a:ext cx="6256020" cy="1318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68579</xdr:rowOff>
    </xdr:from>
    <xdr:to>
      <xdr:col>3</xdr:col>
      <xdr:colOff>0</xdr:colOff>
      <xdr:row>18</xdr:row>
      <xdr:rowOff>7618</xdr:rowOff>
    </xdr:to>
    <mc:AlternateContent xmlns:mc="http://schemas.openxmlformats.org/markup-compatibility/2006" xmlns:a14="http://schemas.microsoft.com/office/drawing/2010/main">
      <mc:Choice Requires="a14">
        <xdr:graphicFrame macro="">
          <xdr:nvGraphicFramePr>
            <xdr:cNvPr id="6" name="Quarter 2">
              <a:extLst>
                <a:ext uri="{FF2B5EF4-FFF2-40B4-BE49-F238E27FC236}">
                  <a16:creationId xmlns:a16="http://schemas.microsoft.com/office/drawing/2014/main" id="{90F49DE6-27A6-429E-80B5-402BF3B2C3FE}"/>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mlns="">
        <xdr:sp macro="" textlink="">
          <xdr:nvSpPr>
            <xdr:cNvPr id="0" name=""/>
            <xdr:cNvSpPr>
              <a:spLocks noTextEdit="1"/>
            </xdr:cNvSpPr>
          </xdr:nvSpPr>
          <xdr:spPr>
            <a:xfrm>
              <a:off x="0" y="1714499"/>
              <a:ext cx="1828800" cy="1584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449580</xdr:colOff>
      <xdr:row>3</xdr:row>
      <xdr:rowOff>30480</xdr:rowOff>
    </xdr:from>
    <xdr:to>
      <xdr:col>15</xdr:col>
      <xdr:colOff>495300</xdr:colOff>
      <xdr:row>17</xdr:row>
      <xdr:rowOff>134160</xdr:rowOff>
    </xdr:to>
    <mc:AlternateContent xmlns:mc="http://schemas.openxmlformats.org/markup-compatibility/2006" xmlns:a14="http://schemas.microsoft.com/office/drawing/2010/main">
      <mc:Choice Requires="a14">
        <xdr:graphicFrame macro="">
          <xdr:nvGraphicFramePr>
            <xdr:cNvPr id="7" name="Team 2">
              <a:extLst>
                <a:ext uri="{FF2B5EF4-FFF2-40B4-BE49-F238E27FC236}">
                  <a16:creationId xmlns:a16="http://schemas.microsoft.com/office/drawing/2014/main" id="{C80015FB-B774-4A1C-9BAF-62D793BC33D6}"/>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9662160" y="579120"/>
              <a:ext cx="1805940" cy="26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3</xdr:row>
      <xdr:rowOff>7620</xdr:rowOff>
    </xdr:from>
    <xdr:to>
      <xdr:col>3</xdr:col>
      <xdr:colOff>0</xdr:colOff>
      <xdr:row>9</xdr:row>
      <xdr:rowOff>30480</xdr:rowOff>
    </xdr:to>
    <mc:AlternateContent xmlns:mc="http://schemas.openxmlformats.org/markup-compatibility/2006" xmlns:a14="http://schemas.microsoft.com/office/drawing/2010/main">
      <mc:Choice Requires="a14">
        <xdr:graphicFrame macro="">
          <xdr:nvGraphicFramePr>
            <xdr:cNvPr id="8" name="Year 2">
              <a:extLst>
                <a:ext uri="{FF2B5EF4-FFF2-40B4-BE49-F238E27FC236}">
                  <a16:creationId xmlns:a16="http://schemas.microsoft.com/office/drawing/2014/main" id="{72240F01-AFBC-4F6A-8721-583EC446DAA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5240" y="556260"/>
              <a:ext cx="181356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6</xdr:row>
      <xdr:rowOff>175260</xdr:rowOff>
    </xdr:from>
    <xdr:to>
      <xdr:col>9</xdr:col>
      <xdr:colOff>45719</xdr:colOff>
      <xdr:row>7</xdr:row>
      <xdr:rowOff>38099</xdr:rowOff>
    </xdr:to>
    <xdr:sp macro="" textlink="">
      <xdr:nvSpPr>
        <xdr:cNvPr id="10" name="TextBox 9">
          <a:extLst>
            <a:ext uri="{FF2B5EF4-FFF2-40B4-BE49-F238E27FC236}">
              <a16:creationId xmlns:a16="http://schemas.microsoft.com/office/drawing/2014/main" id="{82C7EC07-6C62-48FD-8456-85EF0540FF75}"/>
            </a:ext>
          </a:extLst>
        </xdr:cNvPr>
        <xdr:cNvSpPr txBox="1"/>
      </xdr:nvSpPr>
      <xdr:spPr>
        <a:xfrm>
          <a:off x="6004560" y="1272540"/>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15240</xdr:colOff>
      <xdr:row>0</xdr:row>
      <xdr:rowOff>60960</xdr:rowOff>
    </xdr:from>
    <xdr:to>
      <xdr:col>2</xdr:col>
      <xdr:colOff>480060</xdr:colOff>
      <xdr:row>2</xdr:row>
      <xdr:rowOff>129540</xdr:rowOff>
    </xdr:to>
    <xdr:sp macro="" textlink="">
      <xdr:nvSpPr>
        <xdr:cNvPr id="39" name="Arrow: Left 38">
          <a:hlinkClick xmlns:r="http://schemas.openxmlformats.org/officeDocument/2006/relationships" r:id="rId1"/>
          <a:extLst>
            <a:ext uri="{FF2B5EF4-FFF2-40B4-BE49-F238E27FC236}">
              <a16:creationId xmlns:a16="http://schemas.microsoft.com/office/drawing/2014/main" id="{7667E6C5-2903-4468-A189-CFCB2C9CA23F}"/>
            </a:ext>
          </a:extLst>
        </xdr:cNvPr>
        <xdr:cNvSpPr/>
      </xdr:nvSpPr>
      <xdr:spPr>
        <a:xfrm>
          <a:off x="15240" y="60960"/>
          <a:ext cx="1684020" cy="434340"/>
        </a:xfrm>
        <a:prstGeom prst="leftArrow">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0" cap="none" spc="0">
              <a:ln w="0"/>
              <a:solidFill>
                <a:schemeClr val="tx1"/>
              </a:solidFill>
              <a:effectLst>
                <a:outerShdw blurRad="38100" dist="19050" dir="2700000" algn="tl" rotWithShape="0">
                  <a:schemeClr val="dk1">
                    <a:alpha val="40000"/>
                  </a:schemeClr>
                </a:outerShdw>
              </a:effectLst>
            </a:rPr>
            <a:t>DASHBOARD</a:t>
          </a:r>
          <a:r>
            <a:rPr lang="en-IN" sz="1400" b="0" cap="none" spc="0" baseline="0">
              <a:ln w="0"/>
              <a:solidFill>
                <a:schemeClr val="tx1"/>
              </a:solidFill>
              <a:effectLst>
                <a:outerShdw blurRad="38100" dist="19050" dir="2700000" algn="tl" rotWithShape="0">
                  <a:schemeClr val="dk1">
                    <a:alpha val="40000"/>
                  </a:schemeClr>
                </a:outerShdw>
              </a:effectLst>
            </a:rPr>
            <a:t> VIEW</a:t>
          </a:r>
          <a:endParaRPr lang="en-IN"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Nakade" refreshedDate="44665.905275231482" backgroundQuery="1" missingItemsLimit="0" createdVersion="7" refreshedVersion="7" minRefreshableVersion="3" recordCount="2280" xr:uid="{3B145AAE-8BCD-4775-BC8E-3CA33DA9DE34}">
  <cacheSource type="external" connectionId="2"/>
  <cacheFields count="14">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fieldGroup par="13" base="1">
        <rangePr groupBy="months" startDate="2019-01-01T00:00:00" endDate="2020-04-01T00:00:00"/>
        <groupItems count="14">
          <s v="&lt;01-01-2019"/>
          <s v="Jan"/>
          <s v="Feb"/>
          <s v="Mar"/>
          <s v="Apr"/>
          <s v="May"/>
          <s v="Jun"/>
          <s v="Jul"/>
          <s v="Aug"/>
          <s v="Sep"/>
          <s v="Oct"/>
          <s v="Nov"/>
          <s v="Dec"/>
          <s v="&gt;01-04-2020"/>
        </groupItems>
      </fieldGroup>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 numFmtId="0" formula="'Gross Margin'/'Net Sale'" databaseField="0"/>
    <cacheField name="Quarters" numFmtId="0" databaseField="0">
      <fieldGroup base="1">
        <rangePr groupBy="quarters" startDate="2019-01-01T00:00:00" endDate="2020-04-01T00:00:00"/>
        <groupItems count="6">
          <s v="&lt;01-01-2019"/>
          <s v="Qtr1"/>
          <s v="Qtr2"/>
          <s v="Qtr3"/>
          <s v="Qtr4"/>
          <s v="&gt;01-04-2020"/>
        </groupItems>
      </fieldGroup>
    </cacheField>
    <cacheField name="Years" numFmtId="0" databaseField="0">
      <fieldGroup base="1">
        <rangePr groupBy="years" startDate="2019-01-01T00:00:00" endDate="2020-04-01T00:00:00"/>
        <groupItems count="4">
          <s v="&lt;01-01-2019"/>
          <s v="2019"/>
          <s v="2020"/>
          <s v="&gt;01-04-2020"/>
        </groupItems>
      </fieldGroup>
    </cacheField>
  </cacheFields>
  <extLst>
    <ext xmlns:x14="http://schemas.microsoft.com/office/spreadsheetml/2009/9/main" uri="{725AE2AE-9491-48be-B2B4-4EB974FC3084}">
      <x14:pivotCacheDefinition pivotCacheId="117192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138D78-58C1-495D-952C-3364969C758D}" name="PivotTable8"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9" fieldListSortAscending="1">
  <location ref="D20:E25" firstHeaderRow="1" firstDataRow="1" firstDataCol="1"/>
  <pivotFields count="14">
    <pivotField axis="axisRow"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items count="3">
        <item x="0"/>
        <item h="1"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0"/>
  </rowFields>
  <rowItems count="5">
    <i>
      <x/>
    </i>
    <i>
      <x v="1"/>
    </i>
    <i>
      <x v="2"/>
    </i>
    <i>
      <x v="3"/>
    </i>
    <i>
      <x v="4"/>
    </i>
  </rowItems>
  <colItems count="1">
    <i/>
  </colItems>
  <dataFields count="1">
    <dataField name="Sum of Net Sale" fld="5" baseField="0" baseItem="0" numFmtId="165"/>
  </dataFields>
  <formats count="8">
    <format dxfId="15">
      <pivotArea type="all" dataOnly="0" outline="0" fieldPosition="0"/>
    </format>
    <format dxfId="14">
      <pivotArea outline="0" collapsedLevelsAreSubtotals="1" fieldPosition="0"/>
    </format>
    <format dxfId="13">
      <pivotArea field="8" type="button" dataOnly="0" labelOnly="1" outline="0"/>
    </format>
    <format dxfId="12">
      <pivotArea type="all" dataOnly="0" outline="0" fieldPosition="0"/>
    </format>
    <format dxfId="11">
      <pivotArea outline="0" collapsedLevelsAreSubtotals="1" fieldPosition="0"/>
    </format>
    <format dxfId="10">
      <pivotArea field="8" type="button" dataOnly="0" labelOnly="1" outline="0"/>
    </format>
    <format dxfId="9">
      <pivotArea dataOnly="0" labelOnly="1" outline="0" axis="axisValues" fieldPosition="0"/>
    </format>
    <format dxfId="8">
      <pivotArea outline="0" fieldPosition="0">
        <references count="1">
          <reference field="4294967294" count="1">
            <x v="0"/>
          </reference>
        </references>
      </pivotArea>
    </format>
  </formats>
  <chartFormats count="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0" count="1" selected="0">
            <x v="0"/>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6" format="10">
      <pivotArea type="data" outline="0" fieldPosition="0">
        <references count="2">
          <reference field="4294967294" count="1" selected="0">
            <x v="0"/>
          </reference>
          <reference field="0" count="1" selected="0">
            <x v="2"/>
          </reference>
        </references>
      </pivotArea>
    </chartFormat>
    <chartFormat chart="6" format="11">
      <pivotArea type="data" outline="0" fieldPosition="0">
        <references count="2">
          <reference field="4294967294" count="1" selected="0">
            <x v="0"/>
          </reference>
          <reference field="0" count="1" selected="0">
            <x v="3"/>
          </reference>
        </references>
      </pivotArea>
    </chartFormat>
    <chartFormat chart="6"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3D49B1-C936-463C-AF99-9659D1149981}" name="PivotTable7"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6" fieldListSortAscending="1">
  <location ref="A20:B32" firstHeaderRow="1" firstDataRow="1" firstDataCol="1"/>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3">
        <item x="0"/>
        <item h="1"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Items count="1">
    <i/>
  </colItems>
  <dataFields count="1">
    <dataField name="Sum of Gross margin%" fld="11" baseField="0" baseItem="0" numFmtId="10"/>
  </dataFields>
  <formats count="10">
    <format dxfId="25">
      <pivotArea type="all" dataOnly="0" outline="0" fieldPosition="0"/>
    </format>
    <format dxfId="24">
      <pivotArea outline="0" collapsedLevelsAreSubtotals="1" fieldPosition="0"/>
    </format>
    <format dxfId="23">
      <pivotArea field="8" type="button" dataOnly="0" labelOnly="1" outline="0" axis="axisRow" fieldPosition="0"/>
    </format>
    <format dxfId="22">
      <pivotArea dataOnly="0" labelOnly="1" fieldPosition="0">
        <references count="1">
          <reference field="8" count="0"/>
        </references>
      </pivotArea>
    </format>
    <format dxfId="21">
      <pivotArea type="all" dataOnly="0" outline="0" fieldPosition="0"/>
    </format>
    <format dxfId="20">
      <pivotArea outline="0" collapsedLevelsAreSubtotals="1" fieldPosition="0"/>
    </format>
    <format dxfId="19">
      <pivotArea field="8" type="button" dataOnly="0" labelOnly="1" outline="0" axis="axisRow" fieldPosition="0"/>
    </format>
    <format dxfId="18">
      <pivotArea dataOnly="0" labelOnly="1" fieldPosition="0">
        <references count="1">
          <reference field="8" count="0"/>
        </references>
      </pivotArea>
    </format>
    <format dxfId="17">
      <pivotArea dataOnly="0" labelOnly="1" outline="0" axis="axisValues" fieldPosition="0"/>
    </format>
    <format dxfId="16">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69721A-343C-449D-AF67-FDEB4BAA0C76}" name="PivotTable5"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fieldListSortAscending="1">
  <location ref="A5:H17" firstHeaderRow="0" firstDataRow="1" firstDataCol="1"/>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h="1"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0" numFmtId="165"/>
    <dataField name=" Discount" fld="3" baseField="0" baseItem="0" numFmtId="165"/>
    <dataField name=" Cost" fld="4" baseField="0" baseItem="0" numFmtId="165"/>
    <dataField name=" Net Sale" fld="5" baseField="0" baseItem="0" numFmtId="165"/>
    <dataField name=" Gross Margin" fld="6" baseField="0" baseItem="0" numFmtId="165"/>
    <dataField name=" Discount%" fld="10" baseField="0" baseItem="0" numFmtId="10"/>
    <dataField name=" Gross margin%" fld="11" baseField="0" baseItem="0" numFmtId="10"/>
  </dataFields>
  <formats count="10">
    <format dxfId="35">
      <pivotArea type="all" dataOnly="0" outline="0" fieldPosition="0"/>
    </format>
    <format dxfId="34">
      <pivotArea outline="0" collapsedLevelsAreSubtotals="1" fieldPosition="0"/>
    </format>
    <format dxfId="33">
      <pivotArea field="8" type="button" dataOnly="0" labelOnly="1" outline="0" axis="axisRow" fieldPosition="0"/>
    </format>
    <format dxfId="32">
      <pivotArea dataOnly="0" labelOnly="1" fieldPosition="0">
        <references count="1">
          <reference field="8" count="0"/>
        </references>
      </pivotArea>
    </format>
    <format dxfId="31">
      <pivotArea dataOnly="0" labelOnly="1" outline="0" fieldPosition="0">
        <references count="1">
          <reference field="4294967294" count="7">
            <x v="0"/>
            <x v="1"/>
            <x v="2"/>
            <x v="3"/>
            <x v="4"/>
            <x v="5"/>
            <x v="6"/>
          </reference>
        </references>
      </pivotArea>
    </format>
    <format dxfId="30">
      <pivotArea type="all" dataOnly="0" outline="0" fieldPosition="0"/>
    </format>
    <format dxfId="29">
      <pivotArea outline="0" collapsedLevelsAreSubtotals="1" fieldPosition="0"/>
    </format>
    <format dxfId="28">
      <pivotArea field="8" type="button" dataOnly="0" labelOnly="1" outline="0" axis="axisRow" fieldPosition="0"/>
    </format>
    <format dxfId="27">
      <pivotArea dataOnly="0" labelOnly="1" fieldPosition="0">
        <references count="1">
          <reference field="8" count="0"/>
        </references>
      </pivotArea>
    </format>
    <format dxfId="26">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E1F258-061D-4E05-AF4B-AF6A0FFE6D2B}" name="PivotTable2" cacheId="0" applyNumberFormats="0" applyBorderFormats="0" applyFontFormats="0" applyPatternFormats="0" applyAlignmentFormats="0" applyWidthHeightFormats="1" dataCaption="Values" updatedVersion="7" minRefreshableVersion="3" preserveFormatting="0" itemPrintTitles="1" createdVersion="7" indent="0" outline="1" outlineData="1" multipleFieldFilters="0" fieldListSortAscending="1">
  <location ref="B1:H2" firstHeaderRow="0" firstDataRow="1" firstDataCol="0"/>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h="1"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7">
    <i>
      <x/>
    </i>
    <i i="1">
      <x v="1"/>
    </i>
    <i i="2">
      <x v="2"/>
    </i>
    <i i="3">
      <x v="3"/>
    </i>
    <i i="4">
      <x v="4"/>
    </i>
    <i i="5">
      <x v="5"/>
    </i>
    <i i="6">
      <x v="6"/>
    </i>
  </colItems>
  <dataFields count="7">
    <dataField name=" Gross Sales" fld="2" baseField="0" baseItem="0" numFmtId="165"/>
    <dataField name=" Discount" fld="3" baseField="0" baseItem="0" numFmtId="165"/>
    <dataField name=" Cost" fld="4" baseField="0" baseItem="0" numFmtId="165"/>
    <dataField name=" Net Sale" fld="5" baseField="0" baseItem="0" numFmtId="165"/>
    <dataField name=" Gross Margin" fld="6" baseField="0" baseItem="0" numFmtId="165"/>
    <dataField name=" Discount%" fld="10" baseField="0" baseItem="0" numFmtId="10"/>
    <dataField name=" Gross margin%" fld="11"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F140CB-E878-440C-9069-0BE3396754D4}" name="PivotTable10" cacheId="0" applyNumberFormats="0" applyBorderFormats="0" applyFontFormats="0" applyPatternFormats="0" applyAlignmentFormats="0" applyWidthHeightFormats="1" dataCaption="Values" updatedVersion="7" minRefreshableVersion="3" itemPrintTitles="1" createdVersion="7" indent="0" compact="0" compactData="0" multipleFieldFilters="0" fieldListSortAscending="1">
  <location ref="E6:L19" firstHeaderRow="0" firstDataRow="1" firstDataCol="1"/>
  <pivotFields count="14">
    <pivotField compact="0" outline="0" showAll="0">
      <items count="6">
        <item x="0"/>
        <item x="1"/>
        <item x="2"/>
        <item x="3"/>
        <item x="4"/>
        <item t="default"/>
      </items>
    </pivotField>
    <pivotField compact="0" outline="0" showAll="0">
      <items count="15">
        <item x="0"/>
        <item x="1"/>
        <item x="2"/>
        <item x="3"/>
        <item x="4"/>
        <item x="5"/>
        <item x="6"/>
        <item x="7"/>
        <item x="8"/>
        <item x="9"/>
        <item x="10"/>
        <item x="11"/>
        <item x="12"/>
        <item x="1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items count="3">
        <item x="0"/>
        <item h="1" x="1"/>
        <item t="default"/>
      </items>
    </pivotField>
    <pivotField axis="axisRow" compact="0" outline="0" showAll="0">
      <items count="13">
        <item x="4"/>
        <item x="3"/>
        <item x="7"/>
        <item x="0"/>
        <item x="8"/>
        <item x="6"/>
        <item x="5"/>
        <item x="1"/>
        <item x="11"/>
        <item x="10"/>
        <item x="9"/>
        <item x="2"/>
        <item t="default"/>
      </items>
    </pivotField>
    <pivotField compact="0" outline="0" showAll="0">
      <items count="5">
        <item x="3"/>
        <item x="0"/>
        <item x="1"/>
        <item x="2"/>
        <item t="default"/>
      </items>
    </pivotField>
    <pivotField dataField="1" compact="0" outline="0" dragToRow="0" dragToCol="0" dragToPage="0" showAll="0" defaultSubtotal="0"/>
    <pivotField dataField="1" compact="0" outline="0" dragToRow="0" dragToCol="0" dragToPage="0" showAll="0" defaultSubtotal="0"/>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1">
    <field x="8"/>
  </rowFields>
  <rowItems count="13">
    <i>
      <x/>
    </i>
    <i>
      <x v="1"/>
    </i>
    <i>
      <x v="2"/>
    </i>
    <i>
      <x v="3"/>
    </i>
    <i>
      <x v="4"/>
    </i>
    <i>
      <x v="5"/>
    </i>
    <i>
      <x v="6"/>
    </i>
    <i>
      <x v="7"/>
    </i>
    <i>
      <x v="8"/>
    </i>
    <i>
      <x v="9"/>
    </i>
    <i>
      <x v="10"/>
    </i>
    <i>
      <x v="11"/>
    </i>
    <i t="grand">
      <x/>
    </i>
  </rowItems>
  <colFields count="1">
    <field x="-2"/>
  </colFields>
  <colItems count="7">
    <i>
      <x/>
    </i>
    <i i="1">
      <x v="1"/>
    </i>
    <i i="2">
      <x v="2"/>
    </i>
    <i i="3">
      <x v="3"/>
    </i>
    <i i="4">
      <x v="4"/>
    </i>
    <i i="5">
      <x v="5"/>
    </i>
    <i i="6">
      <x v="6"/>
    </i>
  </colItems>
  <dataFields count="7">
    <dataField name=" Gross Sales" fld="2" baseField="0" baseItem="0" numFmtId="165"/>
    <dataField name=" Discount" fld="3" baseField="0" baseItem="0" numFmtId="165"/>
    <dataField name=" Cost" fld="4" baseField="0" baseItem="0" numFmtId="165"/>
    <dataField name=" Net Sale" fld="5" baseField="0" baseItem="0" numFmtId="165"/>
    <dataField name=" Gross Margin" fld="6" baseField="0" baseItem="0" numFmtId="165"/>
    <dataField name=" Discount%" fld="10" baseField="0" baseItem="0" numFmtId="10"/>
    <dataField name=" Gross margin%" fld="11" baseField="0" baseItem="0" numFmtId="10"/>
  </dataFields>
  <formats count="8">
    <format dxfId="7">
      <pivotArea type="all" dataOnly="0" outline="0" fieldPosition="0"/>
    </format>
    <format dxfId="6">
      <pivotArea outline="0" collapsedLevelsAreSubtotals="1" fieldPosition="0"/>
    </format>
    <format dxfId="5">
      <pivotArea field="8" type="button" dataOnly="0" labelOnly="1" outline="0" axis="axisRow" fieldPosition="0"/>
    </format>
    <format dxfId="4">
      <pivotArea dataOnly="0" labelOnly="1" outline="0" fieldPosition="0">
        <references count="1">
          <reference field="4294967294" count="7">
            <x v="0"/>
            <x v="1"/>
            <x v="2"/>
            <x v="3"/>
            <x v="4"/>
            <x v="5"/>
            <x v="6"/>
          </reference>
        </references>
      </pivotArea>
    </format>
    <format dxfId="3">
      <pivotArea type="all" dataOnly="0" outline="0" fieldPosition="0"/>
    </format>
    <format dxfId="2">
      <pivotArea outline="0" collapsedLevelsAreSubtotals="1" fieldPosition="0"/>
    </format>
    <format dxfId="1">
      <pivotArea field="8" type="button" dataOnly="0" labelOnly="1" outline="0" axis="axisRow" fieldPosition="0"/>
    </format>
    <format dxfId="0">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740ECE8C-9778-48B6-9624-18E76361C327}" sourceName="Month Name">
  <pivotTables>
    <pivotTable tabId="1" name="PivotTable5"/>
    <pivotTable tabId="1" name="PivotTable7"/>
    <pivotTable tabId="1" name="PivotTable8"/>
    <pivotTable tabId="7" name="PivotTable10"/>
    <pivotTable tabId="1" name="PivotTable2"/>
  </pivotTables>
  <data>
    <tabular pivotCacheId="117192497">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8FC608F0-338C-4798-BA18-ECAB65DC00E9}" sourceName="Quarter">
  <pivotTables>
    <pivotTable tabId="1" name="PivotTable5"/>
    <pivotTable tabId="1" name="PivotTable7"/>
    <pivotTable tabId="1" name="PivotTable8"/>
    <pivotTable tabId="7" name="PivotTable10"/>
    <pivotTable tabId="1" name="PivotTable2"/>
  </pivotTables>
  <data>
    <tabular pivotCacheId="117192497">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6BFE5C0F-ECA8-478C-B248-4DDBDFD0E7D4}" sourceName="Team">
  <pivotTables>
    <pivotTable tabId="1" name="PivotTable5"/>
    <pivotTable tabId="1" name="PivotTable7"/>
    <pivotTable tabId="1" name="PivotTable8"/>
    <pivotTable tabId="7" name="PivotTable10"/>
    <pivotTable tabId="1" name="PivotTable2"/>
  </pivotTables>
  <data>
    <tabular pivotCacheId="117192497">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A2AE01C-2C91-488B-B509-FFC52E27BF37}" sourceName="Year">
  <pivotTables>
    <pivotTable tabId="1" name="PivotTable5"/>
    <pivotTable tabId="1" name="PivotTable2"/>
    <pivotTable tabId="1" name="PivotTable7"/>
    <pivotTable tabId="1" name="PivotTable8"/>
    <pivotTable tabId="7" name="PivotTable10"/>
  </pivotTables>
  <data>
    <tabular pivotCacheId="117192497">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5ECFD2A4-5FD8-433D-AC87-6C0C0010960A}" cache="Slicer_Month_Name" caption="Month Name" rowHeight="234950"/>
  <slicer name="Quarter 1" xr10:uid="{521D41D7-F8A5-4AB4-A237-3DC01EECE03D}" cache="Slicer_Quarter" caption="Quarter" rowHeight="234950"/>
  <slicer name="Team 1" xr10:uid="{84BA82A8-F1D1-4CB9-A54A-B2D0A448B4FD}" cache="Slicer_Team" caption="Team" rowHeight="234950"/>
  <slicer name="Year 1" xr10:uid="{696F94D9-A237-48EC-891F-7EA4F61190B5}"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2" xr10:uid="{A1085BDD-B03D-46F7-A3F8-AE51DAA7296B}" cache="Slicer_Month_Name" caption="Month Name" columnCount="4" rowHeight="234950"/>
  <slicer name="Quarter 2" xr10:uid="{2851AAD5-9265-4FE9-A8D4-D98289E859EB}" cache="Slicer_Quarter" caption="Quarter" rowHeight="234950"/>
  <slicer name="Team 2" xr10:uid="{86F85237-A8AC-48E6-BC7F-7E5F1DC836F0}" cache="Slicer_Team" caption="Team" rowHeight="396000"/>
  <slicer name="Year 2" xr10:uid="{76EA098B-06E8-400C-A72B-36C1110122EE}" cache="Slicer_Year" caption="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8DD82-8E93-4235-B40D-BFA6DEE9926F}">
  <dimension ref="A1:L32"/>
  <sheetViews>
    <sheetView showGridLines="0" workbookViewId="0">
      <selection activeCell="A5" sqref="A5:H17"/>
    </sheetView>
  </sheetViews>
  <sheetFormatPr defaultRowHeight="14.4" x14ac:dyDescent="0.3"/>
  <cols>
    <col min="1" max="1" width="14.77734375" style="4" bestFit="1" customWidth="1"/>
    <col min="2" max="2" width="17.109375" style="4" customWidth="1"/>
    <col min="3" max="3" width="14.88671875" style="4" bestFit="1" customWidth="1"/>
    <col min="4" max="4" width="11.109375" style="4" bestFit="1" customWidth="1"/>
    <col min="5" max="5" width="14.44140625" style="4" bestFit="1" customWidth="1"/>
    <col min="6" max="6" width="18.6640625" style="4" bestFit="1" customWidth="1"/>
    <col min="7" max="7" width="16.33203125" style="4" bestFit="1" customWidth="1"/>
    <col min="8" max="8" width="20" style="4" bestFit="1" customWidth="1"/>
    <col min="9" max="16384" width="8.88671875" style="4"/>
  </cols>
  <sheetData>
    <row r="1" spans="1:11" x14ac:dyDescent="0.3">
      <c r="B1" t="s">
        <v>7</v>
      </c>
      <c r="C1" t="s">
        <v>8</v>
      </c>
      <c r="D1" t="s">
        <v>9</v>
      </c>
      <c r="E1" t="s">
        <v>10</v>
      </c>
      <c r="F1" t="s">
        <v>11</v>
      </c>
      <c r="G1" t="s">
        <v>12</v>
      </c>
      <c r="H1" t="s">
        <v>13</v>
      </c>
      <c r="J1" s="4" t="s">
        <v>29</v>
      </c>
      <c r="K1" s="4" t="s">
        <v>29</v>
      </c>
    </row>
    <row r="2" spans="1:11" x14ac:dyDescent="0.3">
      <c r="B2" s="3">
        <v>8231999</v>
      </c>
      <c r="C2" s="3">
        <v>820845</v>
      </c>
      <c r="D2" s="3">
        <v>4114311</v>
      </c>
      <c r="E2" s="3">
        <v>7411154</v>
      </c>
      <c r="F2" s="3">
        <v>3296843</v>
      </c>
      <c r="G2" s="2">
        <v>9.9713933395764509E-2</v>
      </c>
      <c r="H2" s="2">
        <v>0.44484880492295803</v>
      </c>
      <c r="J2" s="6">
        <f>G2</f>
        <v>9.9713933395764509E-2</v>
      </c>
      <c r="K2" s="6">
        <f>H2</f>
        <v>0.44484880492295803</v>
      </c>
    </row>
    <row r="3" spans="1:11" x14ac:dyDescent="0.3">
      <c r="B3" s="3"/>
      <c r="C3" s="3"/>
      <c r="D3" s="3"/>
      <c r="E3" s="3"/>
      <c r="F3" s="3"/>
      <c r="G3" s="3"/>
      <c r="H3" s="3"/>
      <c r="J3" s="9">
        <f>1-J2</f>
        <v>0.90028606660423549</v>
      </c>
      <c r="K3" s="9">
        <f>1-K2</f>
        <v>0.55515119507704203</v>
      </c>
    </row>
    <row r="4" spans="1:11" x14ac:dyDescent="0.3">
      <c r="B4" s="5"/>
      <c r="C4" s="5"/>
      <c r="D4" s="5"/>
      <c r="E4" s="5"/>
      <c r="F4" s="5"/>
      <c r="G4" s="6"/>
      <c r="H4" s="6"/>
      <c r="J4" s="8">
        <f>1</f>
        <v>1</v>
      </c>
      <c r="K4" s="8">
        <f>1</f>
        <v>1</v>
      </c>
    </row>
    <row r="5" spans="1:11" x14ac:dyDescent="0.3">
      <c r="A5" s="7" t="s">
        <v>14</v>
      </c>
      <c r="B5" s="4" t="s">
        <v>7</v>
      </c>
      <c r="C5" s="4" t="s">
        <v>8</v>
      </c>
      <c r="D5" s="4" t="s">
        <v>9</v>
      </c>
      <c r="E5" s="4" t="s">
        <v>10</v>
      </c>
      <c r="F5" s="4" t="s">
        <v>11</v>
      </c>
      <c r="G5" s="4" t="s">
        <v>12</v>
      </c>
      <c r="H5" s="4" t="s">
        <v>13</v>
      </c>
    </row>
    <row r="6" spans="1:11" x14ac:dyDescent="0.3">
      <c r="A6" s="4" t="s">
        <v>15</v>
      </c>
      <c r="B6" s="5">
        <v>700041</v>
      </c>
      <c r="C6" s="5">
        <v>69815</v>
      </c>
      <c r="D6" s="5">
        <v>353705</v>
      </c>
      <c r="E6" s="5">
        <v>630226</v>
      </c>
      <c r="F6" s="5">
        <v>276521</v>
      </c>
      <c r="G6" s="6">
        <v>9.9729872964583507E-2</v>
      </c>
      <c r="H6" s="6">
        <v>0.43876482404724654</v>
      </c>
    </row>
    <row r="7" spans="1:11" x14ac:dyDescent="0.3">
      <c r="A7" s="4" t="s">
        <v>16</v>
      </c>
      <c r="B7" s="5">
        <v>626396</v>
      </c>
      <c r="C7" s="5">
        <v>62407</v>
      </c>
      <c r="D7" s="5">
        <v>315872</v>
      </c>
      <c r="E7" s="5">
        <v>563989</v>
      </c>
      <c r="F7" s="5">
        <v>248117</v>
      </c>
      <c r="G7" s="6">
        <v>9.9628669404019182E-2</v>
      </c>
      <c r="H7" s="6">
        <v>0.43993233910590457</v>
      </c>
    </row>
    <row r="8" spans="1:11" x14ac:dyDescent="0.3">
      <c r="A8" s="4" t="s">
        <v>17</v>
      </c>
      <c r="B8" s="5">
        <v>701050</v>
      </c>
      <c r="C8" s="5">
        <v>69187</v>
      </c>
      <c r="D8" s="5">
        <v>352772</v>
      </c>
      <c r="E8" s="5">
        <v>631863</v>
      </c>
      <c r="F8" s="5">
        <v>279091</v>
      </c>
      <c r="G8" s="6">
        <v>9.8690535625133732E-2</v>
      </c>
      <c r="H8" s="6">
        <v>0.44169543081332502</v>
      </c>
    </row>
    <row r="9" spans="1:11" x14ac:dyDescent="0.3">
      <c r="A9" s="4" t="s">
        <v>18</v>
      </c>
      <c r="B9" s="5">
        <v>671405</v>
      </c>
      <c r="C9" s="5">
        <v>67795</v>
      </c>
      <c r="D9" s="5">
        <v>329695</v>
      </c>
      <c r="E9" s="5">
        <v>603610</v>
      </c>
      <c r="F9" s="5">
        <v>273915</v>
      </c>
      <c r="G9" s="6">
        <v>0.10097482145649794</v>
      </c>
      <c r="H9" s="6">
        <v>0.45379466874306257</v>
      </c>
    </row>
    <row r="10" spans="1:11" x14ac:dyDescent="0.3">
      <c r="A10" s="4" t="s">
        <v>19</v>
      </c>
      <c r="B10" s="5">
        <v>702475</v>
      </c>
      <c r="C10" s="5">
        <v>68105</v>
      </c>
      <c r="D10" s="5">
        <v>356676</v>
      </c>
      <c r="E10" s="5">
        <v>634370</v>
      </c>
      <c r="F10" s="5">
        <v>277694</v>
      </c>
      <c r="G10" s="6">
        <v>9.6950069397487459E-2</v>
      </c>
      <c r="H10" s="6">
        <v>0.43774768668127434</v>
      </c>
    </row>
    <row r="11" spans="1:11" x14ac:dyDescent="0.3">
      <c r="A11" s="4" t="s">
        <v>20</v>
      </c>
      <c r="B11" s="5">
        <v>675589</v>
      </c>
      <c r="C11" s="5">
        <v>69581</v>
      </c>
      <c r="D11" s="5">
        <v>338593</v>
      </c>
      <c r="E11" s="5">
        <v>606008</v>
      </c>
      <c r="F11" s="5">
        <v>267415</v>
      </c>
      <c r="G11" s="6">
        <v>0.10299309195383584</v>
      </c>
      <c r="H11" s="6">
        <v>0.44127305250095711</v>
      </c>
    </row>
    <row r="12" spans="1:11" x14ac:dyDescent="0.3">
      <c r="A12" s="4" t="s">
        <v>21</v>
      </c>
      <c r="B12" s="5">
        <v>705540</v>
      </c>
      <c r="C12" s="5">
        <v>69352</v>
      </c>
      <c r="D12" s="5">
        <v>340046</v>
      </c>
      <c r="E12" s="5">
        <v>636188</v>
      </c>
      <c r="F12" s="5">
        <v>296142</v>
      </c>
      <c r="G12" s="6">
        <v>9.8296340391756665E-2</v>
      </c>
      <c r="H12" s="6">
        <v>0.46549447647550724</v>
      </c>
    </row>
    <row r="13" spans="1:11" x14ac:dyDescent="0.3">
      <c r="A13" s="4" t="s">
        <v>22</v>
      </c>
      <c r="B13" s="5">
        <v>699151</v>
      </c>
      <c r="C13" s="5">
        <v>69375</v>
      </c>
      <c r="D13" s="5">
        <v>353813</v>
      </c>
      <c r="E13" s="5">
        <v>629776</v>
      </c>
      <c r="F13" s="5">
        <v>275963</v>
      </c>
      <c r="G13" s="6">
        <v>9.9227491629133052E-2</v>
      </c>
      <c r="H13" s="6">
        <v>0.43819230964660449</v>
      </c>
    </row>
    <row r="14" spans="1:11" x14ac:dyDescent="0.3">
      <c r="A14" s="4" t="s">
        <v>23</v>
      </c>
      <c r="B14" s="5">
        <v>678248</v>
      </c>
      <c r="C14" s="5">
        <v>66827</v>
      </c>
      <c r="D14" s="5">
        <v>334421</v>
      </c>
      <c r="E14" s="5">
        <v>611421</v>
      </c>
      <c r="F14" s="5">
        <v>277000</v>
      </c>
      <c r="G14" s="6">
        <v>9.852885670138356E-2</v>
      </c>
      <c r="H14" s="6">
        <v>0.4530429932894029</v>
      </c>
    </row>
    <row r="15" spans="1:11" x14ac:dyDescent="0.3">
      <c r="A15" s="4" t="s">
        <v>24</v>
      </c>
      <c r="B15" s="5">
        <v>686497</v>
      </c>
      <c r="C15" s="5">
        <v>70024</v>
      </c>
      <c r="D15" s="5">
        <v>342129</v>
      </c>
      <c r="E15" s="5">
        <v>616473</v>
      </c>
      <c r="F15" s="5">
        <v>274344</v>
      </c>
      <c r="G15" s="6">
        <v>0.10200190241180952</v>
      </c>
      <c r="H15" s="6">
        <v>0.44502192310125505</v>
      </c>
    </row>
    <row r="16" spans="1:11" x14ac:dyDescent="0.3">
      <c r="A16" s="4" t="s">
        <v>25</v>
      </c>
      <c r="B16" s="5">
        <v>681421</v>
      </c>
      <c r="C16" s="5">
        <v>67652</v>
      </c>
      <c r="D16" s="5">
        <v>335693</v>
      </c>
      <c r="E16" s="5">
        <v>613769</v>
      </c>
      <c r="F16" s="5">
        <v>278076</v>
      </c>
      <c r="G16" s="6">
        <v>9.928076768987161E-2</v>
      </c>
      <c r="H16" s="6">
        <v>0.45306296016905384</v>
      </c>
    </row>
    <row r="17" spans="1:12" x14ac:dyDescent="0.3">
      <c r="A17" s="4" t="s">
        <v>26</v>
      </c>
      <c r="B17" s="5">
        <v>704186</v>
      </c>
      <c r="C17" s="5">
        <v>70725</v>
      </c>
      <c r="D17" s="5">
        <v>360896</v>
      </c>
      <c r="E17" s="5">
        <v>633461</v>
      </c>
      <c r="F17" s="5">
        <v>272565</v>
      </c>
      <c r="G17" s="6">
        <v>0.10043511231407611</v>
      </c>
      <c r="H17" s="6">
        <v>0.4302790542748488</v>
      </c>
    </row>
    <row r="20" spans="1:12" x14ac:dyDescent="0.3">
      <c r="A20" s="7" t="s">
        <v>14</v>
      </c>
      <c r="B20" s="6" t="s">
        <v>6</v>
      </c>
      <c r="C20"/>
      <c r="D20" s="7" t="s">
        <v>14</v>
      </c>
      <c r="E20" s="6" t="s">
        <v>5</v>
      </c>
      <c r="F20"/>
      <c r="G20"/>
      <c r="H20"/>
    </row>
    <row r="21" spans="1:12" x14ac:dyDescent="0.3">
      <c r="A21" s="4" t="s">
        <v>15</v>
      </c>
      <c r="B21" s="6">
        <v>0.43876482404724654</v>
      </c>
      <c r="C21"/>
      <c r="D21" s="4" t="s">
        <v>0</v>
      </c>
      <c r="E21" s="5">
        <v>1478675</v>
      </c>
      <c r="F21"/>
      <c r="G21"/>
      <c r="H21"/>
    </row>
    <row r="22" spans="1:12" x14ac:dyDescent="0.3">
      <c r="A22" s="4" t="s">
        <v>16</v>
      </c>
      <c r="B22" s="6">
        <v>0.43993233910590457</v>
      </c>
      <c r="C22"/>
      <c r="D22" s="4" t="s">
        <v>1</v>
      </c>
      <c r="E22" s="5">
        <v>1486188</v>
      </c>
      <c r="F22"/>
      <c r="G22"/>
      <c r="H22"/>
    </row>
    <row r="23" spans="1:12" x14ac:dyDescent="0.3">
      <c r="A23" s="4" t="s">
        <v>17</v>
      </c>
      <c r="B23" s="6">
        <v>0.44169543081332502</v>
      </c>
      <c r="C23"/>
      <c r="D23" s="4" t="s">
        <v>2</v>
      </c>
      <c r="E23" s="5">
        <v>1508713</v>
      </c>
      <c r="F23"/>
      <c r="G23"/>
      <c r="H23"/>
    </row>
    <row r="24" spans="1:12" x14ac:dyDescent="0.3">
      <c r="A24" s="4" t="s">
        <v>18</v>
      </c>
      <c r="B24" s="6">
        <v>0.45379466874306257</v>
      </c>
      <c r="C24"/>
      <c r="D24" s="4" t="s">
        <v>3</v>
      </c>
      <c r="E24" s="5">
        <v>1466424</v>
      </c>
      <c r="F24"/>
      <c r="G24"/>
      <c r="H24"/>
      <c r="L24" s="4" t="s">
        <v>30</v>
      </c>
    </row>
    <row r="25" spans="1:12" x14ac:dyDescent="0.3">
      <c r="A25" s="4" t="s">
        <v>19</v>
      </c>
      <c r="B25" s="6">
        <v>0.43774768668127434</v>
      </c>
      <c r="C25"/>
      <c r="D25" s="4" t="s">
        <v>4</v>
      </c>
      <c r="E25" s="5">
        <v>1471154</v>
      </c>
      <c r="F25"/>
      <c r="G25"/>
      <c r="H25"/>
    </row>
    <row r="26" spans="1:12" x14ac:dyDescent="0.3">
      <c r="A26" s="4" t="s">
        <v>20</v>
      </c>
      <c r="B26" s="6">
        <v>0.44127305250095711</v>
      </c>
      <c r="C26"/>
      <c r="D26"/>
      <c r="E26"/>
      <c r="F26"/>
      <c r="G26"/>
      <c r="H26"/>
    </row>
    <row r="27" spans="1:12" x14ac:dyDescent="0.3">
      <c r="A27" s="4" t="s">
        <v>21</v>
      </c>
      <c r="B27" s="6">
        <v>0.46549447647550724</v>
      </c>
      <c r="C27"/>
      <c r="D27"/>
      <c r="E27"/>
      <c r="F27"/>
      <c r="G27"/>
      <c r="H27"/>
    </row>
    <row r="28" spans="1:12" x14ac:dyDescent="0.3">
      <c r="A28" s="4" t="s">
        <v>22</v>
      </c>
      <c r="B28" s="6">
        <v>0.43819230964660449</v>
      </c>
      <c r="C28"/>
      <c r="D28"/>
      <c r="E28"/>
      <c r="F28"/>
      <c r="G28"/>
      <c r="H28"/>
    </row>
    <row r="29" spans="1:12" x14ac:dyDescent="0.3">
      <c r="A29" s="4" t="s">
        <v>23</v>
      </c>
      <c r="B29" s="6">
        <v>0.4530429932894029</v>
      </c>
      <c r="C29"/>
      <c r="D29"/>
      <c r="E29"/>
      <c r="F29"/>
      <c r="G29"/>
      <c r="H29"/>
    </row>
    <row r="30" spans="1:12" x14ac:dyDescent="0.3">
      <c r="A30" s="4" t="s">
        <v>24</v>
      </c>
      <c r="B30" s="6">
        <v>0.44502192310125505</v>
      </c>
      <c r="C30"/>
      <c r="D30"/>
      <c r="E30"/>
      <c r="F30"/>
      <c r="G30"/>
      <c r="H30"/>
    </row>
    <row r="31" spans="1:12" x14ac:dyDescent="0.3">
      <c r="A31" s="4" t="s">
        <v>25</v>
      </c>
      <c r="B31" s="6">
        <v>0.45306296016905384</v>
      </c>
      <c r="C31"/>
      <c r="D31"/>
      <c r="E31"/>
      <c r="F31"/>
      <c r="G31"/>
      <c r="H31"/>
    </row>
    <row r="32" spans="1:12" x14ac:dyDescent="0.3">
      <c r="A32" s="4" t="s">
        <v>26</v>
      </c>
      <c r="B32" s="6">
        <v>0.4302790542748488</v>
      </c>
      <c r="C32"/>
      <c r="D32"/>
      <c r="E32"/>
      <c r="F32"/>
      <c r="G32"/>
      <c r="H32"/>
    </row>
  </sheetData>
  <pageMargins left="0.7" right="0.7" top="0.75" bottom="0.75" header="0.3" footer="0.3"/>
  <pageSetup orientation="portrait" r:id="rId5"/>
  <extLst>
    <ext xmlns:x14="http://schemas.microsoft.com/office/spreadsheetml/2009/9/main" uri="{05C60535-1F16-4fd2-B633-F4F36F0B64E0}">
      <x14:sparklineGroups xmlns:xm="http://schemas.microsoft.com/office/excel/2006/main">
        <x14:sparklineGroup type="column" displayEmptyCellsAs="gap" high="1" low="1" xr2:uid="{4D755DC2-3EAB-4CA5-9633-7D069A4A66E8}">
          <x14:colorSeries rgb="FF000000"/>
          <x14:colorNegative rgb="FF0070C0"/>
          <x14:colorAxis rgb="FF000000"/>
          <x14:colorMarkers rgb="FF0070C0"/>
          <x14:colorFirst rgb="FF0070C0"/>
          <x14:colorLast rgb="FF0070C0"/>
          <x14:colorHigh rgb="FF92D050"/>
          <x14:colorLow rgb="FFC00000"/>
          <x14:sparklines>
            <x14:sparkline>
              <xm:f>support!H6:H17</xm:f>
              <xm:sqref>H3</xm:sqref>
            </x14:sparkline>
          </x14:sparklines>
        </x14:sparklineGroup>
        <x14:sparklineGroup type="column" displayEmptyCellsAs="gap" high="1" low="1" xr2:uid="{F236E1A4-59CD-4975-85F3-C668592A7CD4}">
          <x14:colorSeries rgb="FF000000"/>
          <x14:colorNegative rgb="FF0070C0"/>
          <x14:colorAxis rgb="FF000000"/>
          <x14:colorMarkers rgb="FF0070C0"/>
          <x14:colorFirst rgb="FF0070C0"/>
          <x14:colorLast rgb="FF0070C0"/>
          <x14:colorHigh rgb="FF92D050"/>
          <x14:colorLow rgb="FFC00000"/>
          <x14:sparklines>
            <x14:sparkline>
              <xm:f>support!G6:G17</xm:f>
              <xm:sqref>G3</xm:sqref>
            </x14:sparkline>
          </x14:sparklines>
        </x14:sparklineGroup>
        <x14:sparklineGroup type="column" displayEmptyCellsAs="gap" high="1" low="1" xr2:uid="{280F3C10-F51A-419E-8CEF-4E4093EE18F0}">
          <x14:colorSeries rgb="FF000000"/>
          <x14:colorNegative rgb="FF0070C0"/>
          <x14:colorAxis rgb="FF000000"/>
          <x14:colorMarkers rgb="FF0070C0"/>
          <x14:colorFirst rgb="FF0070C0"/>
          <x14:colorLast rgb="FF0070C0"/>
          <x14:colorHigh rgb="FF92D050"/>
          <x14:colorLow rgb="FFC00000"/>
          <x14:sparklines>
            <x14:sparkline>
              <xm:f>support!B6:B17</xm:f>
              <xm:sqref>B3</xm:sqref>
            </x14:sparkline>
          </x14:sparklines>
        </x14:sparklineGroup>
        <x14:sparklineGroup type="column" displayEmptyCellsAs="gap" high="1" low="1" xr2:uid="{08700ACE-CC1B-468B-AB10-12278A5C13A9}">
          <x14:colorSeries rgb="FF000000"/>
          <x14:colorNegative rgb="FF0070C0"/>
          <x14:colorAxis rgb="FF000000"/>
          <x14:colorMarkers rgb="FF0070C0"/>
          <x14:colorFirst rgb="FF0070C0"/>
          <x14:colorLast rgb="FF0070C0"/>
          <x14:colorHigh rgb="FF92D050"/>
          <x14:colorLow rgb="FFC00000"/>
          <x14:sparklines>
            <x14:sparkline>
              <xm:f>support!C6:C17</xm:f>
              <xm:sqref>C3</xm:sqref>
            </x14:sparkline>
          </x14:sparklines>
        </x14:sparklineGroup>
        <x14:sparklineGroup type="column" displayEmptyCellsAs="gap" high="1" low="1" xr2:uid="{DE9BFD4B-7289-4E51-9B7A-6E5D48FA450F}">
          <x14:colorSeries rgb="FF000000"/>
          <x14:colorNegative rgb="FF0070C0"/>
          <x14:colorAxis rgb="FF000000"/>
          <x14:colorMarkers rgb="FF0070C0"/>
          <x14:colorFirst rgb="FF0070C0"/>
          <x14:colorLast rgb="FF0070C0"/>
          <x14:colorHigh rgb="FF92D050"/>
          <x14:colorLow rgb="FFC00000"/>
          <x14:sparklines>
            <x14:sparkline>
              <xm:f>support!D6:D17</xm:f>
              <xm:sqref>D3</xm:sqref>
            </x14:sparkline>
          </x14:sparklines>
        </x14:sparklineGroup>
        <x14:sparklineGroup type="column" displayEmptyCellsAs="gap" high="1" low="1" xr2:uid="{0E0AC3C7-D073-4B3C-82ED-009E6E72301D}">
          <x14:colorSeries rgb="FF000000"/>
          <x14:colorNegative rgb="FF0070C0"/>
          <x14:colorAxis rgb="FF000000"/>
          <x14:colorMarkers rgb="FF0070C0"/>
          <x14:colorFirst rgb="FF0070C0"/>
          <x14:colorLast rgb="FF0070C0"/>
          <x14:colorHigh rgb="FF92D050"/>
          <x14:colorLow rgb="FFC00000"/>
          <x14:sparklines>
            <x14:sparkline>
              <xm:f>support!E6:E17</xm:f>
              <xm:sqref>E3</xm:sqref>
            </x14:sparkline>
          </x14:sparklines>
        </x14:sparklineGroup>
        <x14:sparklineGroup type="column" displayEmptyCellsAs="gap" high="1" low="1" xr2:uid="{8A037E6C-51BF-48F3-BFC3-1460C8FF719F}">
          <x14:colorSeries rgb="FF000000"/>
          <x14:colorNegative rgb="FF0070C0"/>
          <x14:colorAxis rgb="FF000000"/>
          <x14:colorMarkers rgb="FF0070C0"/>
          <x14:colorFirst rgb="FF0070C0"/>
          <x14:colorLast rgb="FF0070C0"/>
          <x14:colorHigh rgb="FF92D050"/>
          <x14:colorLow rgb="FFC00000"/>
          <x14:sparklines>
            <x14:sparkline>
              <xm:f>support!F6:F17</xm:f>
              <xm:sqref>F3</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4B43E-50CE-4006-A38A-371F7E245CC8}">
  <dimension ref="C5:Q31"/>
  <sheetViews>
    <sheetView showGridLines="0" tabSelected="1" workbookViewId="0">
      <selection activeCell="U12" sqref="U12"/>
    </sheetView>
  </sheetViews>
  <sheetFormatPr defaultRowHeight="14.4" x14ac:dyDescent="0.3"/>
  <cols>
    <col min="6" max="6" width="16.44140625" bestFit="1" customWidth="1"/>
    <col min="10" max="10" width="14.44140625" bestFit="1" customWidth="1"/>
    <col min="17" max="17" width="10.33203125" bestFit="1" customWidth="1"/>
  </cols>
  <sheetData>
    <row r="5" spans="6:10" x14ac:dyDescent="0.3">
      <c r="F5" s="3"/>
    </row>
    <row r="12" spans="6:10" x14ac:dyDescent="0.3">
      <c r="J12" s="1"/>
    </row>
    <row r="23" spans="3:17" x14ac:dyDescent="0.3">
      <c r="Q23" s="3"/>
    </row>
    <row r="31" spans="3:17" x14ac:dyDescent="0.3">
      <c r="C31" t="s">
        <v>31</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8E61A-762F-4836-9C26-D6F9277E63A1}">
  <dimension ref="C5:Q31"/>
  <sheetViews>
    <sheetView showGridLines="0" workbookViewId="0"/>
  </sheetViews>
  <sheetFormatPr defaultRowHeight="14.4" x14ac:dyDescent="0.3"/>
  <cols>
    <col min="5" max="5" width="16.6640625" bestFit="1" customWidth="1"/>
    <col min="6" max="6" width="12.109375" bestFit="1" customWidth="1"/>
    <col min="7" max="8" width="10.5546875" bestFit="1" customWidth="1"/>
    <col min="9" max="9" width="10.33203125" bestFit="1" customWidth="1"/>
    <col min="10" max="10" width="14.44140625" bestFit="1" customWidth="1"/>
    <col min="11" max="11" width="10.21875" bestFit="1" customWidth="1"/>
    <col min="12" max="12" width="13.88671875" bestFit="1" customWidth="1"/>
    <col min="14" max="14" width="7.88671875" customWidth="1"/>
    <col min="17" max="17" width="10.33203125" bestFit="1" customWidth="1"/>
  </cols>
  <sheetData>
    <row r="5" spans="5:12" x14ac:dyDescent="0.3">
      <c r="F5" s="3"/>
    </row>
    <row r="6" spans="5:12" x14ac:dyDescent="0.3">
      <c r="E6" s="7" t="s">
        <v>28</v>
      </c>
      <c r="F6" s="4" t="s">
        <v>7</v>
      </c>
      <c r="G6" s="4" t="s">
        <v>8</v>
      </c>
      <c r="H6" s="4" t="s">
        <v>9</v>
      </c>
      <c r="I6" s="4" t="s">
        <v>10</v>
      </c>
      <c r="J6" s="4" t="s">
        <v>11</v>
      </c>
      <c r="K6" s="4" t="s">
        <v>12</v>
      </c>
      <c r="L6" s="4" t="s">
        <v>13</v>
      </c>
    </row>
    <row r="7" spans="5:12" x14ac:dyDescent="0.3">
      <c r="E7" s="4" t="s">
        <v>15</v>
      </c>
      <c r="F7" s="5">
        <v>700041</v>
      </c>
      <c r="G7" s="5">
        <v>69815</v>
      </c>
      <c r="H7" s="5">
        <v>353705</v>
      </c>
      <c r="I7" s="5">
        <v>630226</v>
      </c>
      <c r="J7" s="5">
        <v>276521</v>
      </c>
      <c r="K7" s="6">
        <v>9.9729872964583507E-2</v>
      </c>
      <c r="L7" s="6">
        <v>0.43876482404724654</v>
      </c>
    </row>
    <row r="8" spans="5:12" x14ac:dyDescent="0.3">
      <c r="E8" s="4" t="s">
        <v>16</v>
      </c>
      <c r="F8" s="5">
        <v>626396</v>
      </c>
      <c r="G8" s="5">
        <v>62407</v>
      </c>
      <c r="H8" s="5">
        <v>315872</v>
      </c>
      <c r="I8" s="5">
        <v>563989</v>
      </c>
      <c r="J8" s="5">
        <v>248117</v>
      </c>
      <c r="K8" s="6">
        <v>9.9628669404019182E-2</v>
      </c>
      <c r="L8" s="6">
        <v>0.43993233910590457</v>
      </c>
    </row>
    <row r="9" spans="5:12" x14ac:dyDescent="0.3">
      <c r="E9" s="4" t="s">
        <v>17</v>
      </c>
      <c r="F9" s="5">
        <v>701050</v>
      </c>
      <c r="G9" s="5">
        <v>69187</v>
      </c>
      <c r="H9" s="5">
        <v>352772</v>
      </c>
      <c r="I9" s="5">
        <v>631863</v>
      </c>
      <c r="J9" s="5">
        <v>279091</v>
      </c>
      <c r="K9" s="6">
        <v>9.8690535625133732E-2</v>
      </c>
      <c r="L9" s="6">
        <v>0.44169543081332502</v>
      </c>
    </row>
    <row r="10" spans="5:12" x14ac:dyDescent="0.3">
      <c r="E10" s="4" t="s">
        <v>18</v>
      </c>
      <c r="F10" s="5">
        <v>671405</v>
      </c>
      <c r="G10" s="5">
        <v>67795</v>
      </c>
      <c r="H10" s="5">
        <v>329695</v>
      </c>
      <c r="I10" s="5">
        <v>603610</v>
      </c>
      <c r="J10" s="5">
        <v>273915</v>
      </c>
      <c r="K10" s="6">
        <v>0.10097482145649794</v>
      </c>
      <c r="L10" s="6">
        <v>0.45379466874306257</v>
      </c>
    </row>
    <row r="11" spans="5:12" x14ac:dyDescent="0.3">
      <c r="E11" s="4" t="s">
        <v>19</v>
      </c>
      <c r="F11" s="5">
        <v>702475</v>
      </c>
      <c r="G11" s="5">
        <v>68105</v>
      </c>
      <c r="H11" s="5">
        <v>356676</v>
      </c>
      <c r="I11" s="5">
        <v>634370</v>
      </c>
      <c r="J11" s="5">
        <v>277694</v>
      </c>
      <c r="K11" s="6">
        <v>9.6950069397487459E-2</v>
      </c>
      <c r="L11" s="6">
        <v>0.43774768668127434</v>
      </c>
    </row>
    <row r="12" spans="5:12" x14ac:dyDescent="0.3">
      <c r="E12" s="4" t="s">
        <v>20</v>
      </c>
      <c r="F12" s="5">
        <v>675589</v>
      </c>
      <c r="G12" s="5">
        <v>69581</v>
      </c>
      <c r="H12" s="5">
        <v>338593</v>
      </c>
      <c r="I12" s="5">
        <v>606008</v>
      </c>
      <c r="J12" s="5">
        <v>267415</v>
      </c>
      <c r="K12" s="6">
        <v>0.10299309195383584</v>
      </c>
      <c r="L12" s="6">
        <v>0.44127305250095711</v>
      </c>
    </row>
    <row r="13" spans="5:12" x14ac:dyDescent="0.3">
      <c r="E13" s="4" t="s">
        <v>21</v>
      </c>
      <c r="F13" s="5">
        <v>705540</v>
      </c>
      <c r="G13" s="5">
        <v>69352</v>
      </c>
      <c r="H13" s="5">
        <v>340046</v>
      </c>
      <c r="I13" s="5">
        <v>636188</v>
      </c>
      <c r="J13" s="5">
        <v>296142</v>
      </c>
      <c r="K13" s="6">
        <v>9.8296340391756665E-2</v>
      </c>
      <c r="L13" s="6">
        <v>0.46549447647550724</v>
      </c>
    </row>
    <row r="14" spans="5:12" x14ac:dyDescent="0.3">
      <c r="E14" s="4" t="s">
        <v>22</v>
      </c>
      <c r="F14" s="5">
        <v>699151</v>
      </c>
      <c r="G14" s="5">
        <v>69375</v>
      </c>
      <c r="H14" s="5">
        <v>353813</v>
      </c>
      <c r="I14" s="5">
        <v>629776</v>
      </c>
      <c r="J14" s="5">
        <v>275963</v>
      </c>
      <c r="K14" s="6">
        <v>9.9227491629133052E-2</v>
      </c>
      <c r="L14" s="6">
        <v>0.43819230964660449</v>
      </c>
    </row>
    <row r="15" spans="5:12" x14ac:dyDescent="0.3">
      <c r="E15" s="4" t="s">
        <v>23</v>
      </c>
      <c r="F15" s="5">
        <v>678248</v>
      </c>
      <c r="G15" s="5">
        <v>66827</v>
      </c>
      <c r="H15" s="5">
        <v>334421</v>
      </c>
      <c r="I15" s="5">
        <v>611421</v>
      </c>
      <c r="J15" s="5">
        <v>277000</v>
      </c>
      <c r="K15" s="6">
        <v>9.852885670138356E-2</v>
      </c>
      <c r="L15" s="6">
        <v>0.4530429932894029</v>
      </c>
    </row>
    <row r="16" spans="5:12" x14ac:dyDescent="0.3">
      <c r="E16" s="4" t="s">
        <v>24</v>
      </c>
      <c r="F16" s="5">
        <v>686497</v>
      </c>
      <c r="G16" s="5">
        <v>70024</v>
      </c>
      <c r="H16" s="5">
        <v>342129</v>
      </c>
      <c r="I16" s="5">
        <v>616473</v>
      </c>
      <c r="J16" s="5">
        <v>274344</v>
      </c>
      <c r="K16" s="6">
        <v>0.10200190241180952</v>
      </c>
      <c r="L16" s="6">
        <v>0.44502192310125505</v>
      </c>
    </row>
    <row r="17" spans="3:17" x14ac:dyDescent="0.3">
      <c r="E17" s="4" t="s">
        <v>25</v>
      </c>
      <c r="F17" s="5">
        <v>681421</v>
      </c>
      <c r="G17" s="5">
        <v>67652</v>
      </c>
      <c r="H17" s="5">
        <v>335693</v>
      </c>
      <c r="I17" s="5">
        <v>613769</v>
      </c>
      <c r="J17" s="5">
        <v>278076</v>
      </c>
      <c r="K17" s="6">
        <v>9.928076768987161E-2</v>
      </c>
      <c r="L17" s="6">
        <v>0.45306296016905384</v>
      </c>
    </row>
    <row r="18" spans="3:17" x14ac:dyDescent="0.3">
      <c r="E18" s="4" t="s">
        <v>26</v>
      </c>
      <c r="F18" s="5">
        <v>704186</v>
      </c>
      <c r="G18" s="5">
        <v>70725</v>
      </c>
      <c r="H18" s="5">
        <v>360896</v>
      </c>
      <c r="I18" s="5">
        <v>633461</v>
      </c>
      <c r="J18" s="5">
        <v>272565</v>
      </c>
      <c r="K18" s="6">
        <v>0.10043511231407611</v>
      </c>
      <c r="L18" s="6">
        <v>0.4302790542748488</v>
      </c>
    </row>
    <row r="19" spans="3:17" x14ac:dyDescent="0.3">
      <c r="E19" s="4" t="s">
        <v>27</v>
      </c>
      <c r="F19" s="5">
        <v>8231999</v>
      </c>
      <c r="G19" s="5">
        <v>820845</v>
      </c>
      <c r="H19" s="5">
        <v>4114311</v>
      </c>
      <c r="I19" s="5">
        <v>7411154</v>
      </c>
      <c r="J19" s="5">
        <v>3296843</v>
      </c>
      <c r="K19" s="6">
        <v>9.9713933395764509E-2</v>
      </c>
      <c r="L19" s="6">
        <v>0.44484880492295803</v>
      </c>
    </row>
    <row r="23" spans="3:17" x14ac:dyDescent="0.3">
      <c r="Q23" s="3"/>
    </row>
    <row r="31" spans="3:17" x14ac:dyDescent="0.3">
      <c r="C31" t="s">
        <v>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e 0 4 3 a f 5 - e 5 c 0 - 4 d 1 b - a d 3 d - 3 3 e c d e d 1 c 0 0 8 "   x m l n s = " h t t p : / / s c h e m a s . m i c r o s o f t . c o m / D a t a M a s h u p " > A A A A A F I F A A B Q S w M E F A A C A A g A c q 2 O V G 3 + l g O l A A A A 9 g A A A B I A H A B D b 2 5 m a W c v U G F j a 2 F n Z S 5 4 b W w g o h g A K K A U A A A A A A A A A A A A A A A A A A A A A A A A A A A A h Y + x D o I w F E V / h X S n L c X B k E c Z n E z E m J g Y 1 w Y r N M L D 0 G L 5 N w c / y V 8 Q o 6 i b 4 z 3 3 D P f e r z f I h q Y O L r q z p s W U R J S T Q G P R H g y W K e n d M Z y T T M J G F S d V 6 m C U 0 S a D P a S k c u 6 c M O a 9 p z 6 m b V c y w X n E 9 v l q W 1 S 6 U e Q j m / 9 y a N A 6 h Y U m E n a v M V L Q i M d 0 J g T l w C Y I u c G v I M a 9 z / Y H w q K v X d 9 p q T F c r o F N E d j 7 g 3 w A U E s D B B Q A A g A I A H K t j 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r Y 5 U J J + H 1 E s C A A D E D Q A A E w A c A E Z v c m 1 1 b G F z L 1 N l Y 3 R p b 2 4 x L m 0 g o h g A K K A U A A A A A A A A A A A A A A A A A A A A A A A A A A A A 7 V V R a 9 s w E H 4 P 5 D 8 I l Y E D X r a 0 Z d C N P Q y 3 3 c p o y 5 a M M Z I 8 q P a 1 8 W p L Q Z K 7 l J D / v p O c 2 H I j d 9 v j w H 6 R u N P d 9 9 2 n k 0 9 B r F P B y b h c R + / 6 v X 5 P L Z i E h C y l + I n m E X l P M t D 9 H s F v L A o Z A 1 r O R Z a A H J 6 n G a i A R m 9 n 3 x R I N T s Z n R y / n p 2 K X z w T L F G z X Q 4 6 C M s E B / Q r 5 O I B 0 1 / r B U g S i a z I u a K Y c s J u M h i O I c O A r T k o 8 c I 1 j Q T X w D X d 1 I k + J A m m i Q q l R V 7 H o 7 U M D t q g Q k K 3 Q S E B F i / I 2 S q G b P h d y P s b I e 6 D 6 R Z r H m p Z w K A G P F s t G f d h l g 6 7 r 7 A b 7 F z I N b 1 i O R j T K d P M r B c a 7 J H P K U / M + i n F W E 4 3 / 3 L 2 D / q O 2 g T e r y p 8 A r r x C G A d z 5 b f w q K u Z G 0 2 F u W j F E q R M c N O s v 5 U x a L A q z a i C a V L H f 7 6 c M 0 2 W j B + h x Q m j 0 u o y U 4 k 4 + p W y L z k Z J w N F U p 6 6 0 o E j Q e I h p V 2 a V h j g n t r b H K K C i m B x 4 9 D k 7 o M q k n u O y 3 r p 4 6 W L h / 5 2 7 x R q C P K i 1 2 D T 3 e W + a u p Q 3 a + 3 z R 7 z 7 F 0 1 N 3 S p B O u H b A W 0 o f P v 0 3 n V V 6 B t s Q q 2 i 7 X l 3 U R f p w j P 0 6 T S t V B l 0 z e p b x C 2 k E j j L m Q h j I c G 8 G r j H H 4 l T l y O 4 h O g O X U v d M L j j 9 L j a d / A J N t 8 j R h M Y 0 9 v C V s + n B o D M H U b J E v u e D 6 z b F t H w / Q J f 7 S F s Q S 8 s I 1 G S G Y E + B C W r O x 1 r j V A / H A f i k Y r i 0 l + s g h 8 i 7 G h d 3 a r m 9 b S + 7 3 U t 4 K 7 0 6 1 A 1 r N t e B w Q L v h 1 g 2 3 b r h 1 w 6 0 b b t 1 w + 0 + H 2 2 9 Q S w E C L Q A U A A I A C A B y r Y 5 U b f 6 W A 6 U A A A D 2 A A A A E g A A A A A A A A A A A A A A A A A A A A A A Q 2 9 u Z m l n L 1 B h Y 2 t h Z 2 U u e G 1 s U E s B A i 0 A F A A C A A g A c q 2 O V A / K 6 a u k A A A A 6 Q A A A B M A A A A A A A A A A A A A A A A A 8 Q A A A F t D b 2 5 0 Z W 5 0 X 1 R 5 c G V z X S 5 4 b W x Q S w E C L Q A U A A I A C A B y r Y 5 U J J + H 1 E s C A A D E D Q A A E w A A A A A A A A A A A A A A A A D i A Q A A R m 9 y b X V s Y X M v U 2 V j d G l v b j E u b V B L B Q Y A A A A A A w A D A M I A A A B 6 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J g A A A A A A A K 0 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c m 9 q Z W N 0 M T w v S X R l b V B h d G g + P C 9 J d G V t T G 9 j Y X R p b 2 4 + P F N 0 Y W J s Z U V u d H J p Z X M + P E V u d H J 5 I F R 5 c G U 9 I k l z U H J p d m F 0 Z S I g V m F s d W U 9 I m w w I i A v P j x F b n R y e S B U e X B l P S J G a W x s R W 5 h Y m x l Z C I g V m F s d W U 9 I m w w I i A v P j x F b n R y e S B U e X B l P S J G a W x s T G F z d F V w Z G F 0 Z W Q i I F Z h b H V l P S J k M j A y M i 0 w N C 0 x N F Q x N D o w N D o z O C 4 z O T Q 5 M j U 5 W i 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9 i a m V j d F R 5 c G U i I F Z h b H V l P S J z Q 2 9 u b m V j d G l v b k 9 u b H k i I C 8 + P E V u d H J 5 I F R 5 c G U 9 I k Z p b G x U b 0 R h d G F N b 2 R l b E V u Y W J s Z W Q i I F Z h b H V l P S J s M C I g L z 4 8 R W 5 0 c n k g V H l w Z T 0 i Q W R k Z W R U b 0 R h d G F N b 2 R l b C I g V m F s d W U 9 I m w w I i A v P j x F b n R y e S B U e X B l P S J G a W x s R X J y b 3 J D b 2 R l I i B W Y W x 1 Z T 0 i c 1 V u a 2 5 v d 2 4 i I C 8 + P E V u d H J 5 I F R 5 c G U 9 I k Z p b G x D b 2 x 1 b W 5 U e X B l c y I g V m F s d W U 9 I n N C Z 2 t S R V J F Q U F B P T 0 i I C 8 + P E V u d H J 5 I F R 5 c G U 9 I k Z p b G x D b 2 x 1 b W 5 O Y W 1 l c y I g V m F s d W U 9 I n N b J n F 1 b 3 Q 7 T m F t Z S Z x d W 9 0 O y w m c X V v d D t E Y X R l J n F 1 b 3 Q 7 L C Z x d W 9 0 O 0 d y b 3 N z I F N h b G V z J n F 1 b 3 Q 7 L C Z x d W 9 0 O 0 R p c 2 N v d W 5 0 J n F 1 b 3 Q 7 L C Z x d W 9 0 O 0 N v c 3 Q m c X V v d D s s J n F 1 b 3 Q 7 T m V 0 I F N h b G U m c X V v d D s s J n F 1 b 3 Q 7 R 3 J v c 3 M g T W F y Z 2 l u J n F 1 b 3 Q 7 X S I g L z 4 8 R W 5 0 c n k g V H l w Z T 0 i R m l s b F N 0 Y X R 1 c y I g V m F s d W U 9 I n N D b 2 1 w b G V 0 Z S I g L z 4 8 R W 5 0 c n k g V H l w Z T 0 i U X V l c n l J R C I g V m F s d W U 9 I n N j M z F h Y z k 0 Z C 0 3 M T M x L T Q 5 Y m Y t Y j M y M S 1 l Z j V m Y z Y 5 M D d k Y T c i I C 8 + P E V u d H J 5 I F R 5 c G U 9 I l J l b G F 0 a W 9 u c 2 h p c E l u Z m 9 D b 2 5 0 Y W l u Z X I i I F Z h b H V l P S J z e y Z x d W 9 0 O 2 N v b H V t b k N v d W 5 0 J n F 1 b 3 Q 7 O j c s J n F 1 b 3 Q 7 a 2 V 5 Q 2 9 s d W 1 u T m F t Z X M m c X V v d D s 6 W 1 0 s J n F 1 b 3 Q 7 c X V l c n l S Z W x h d G l v b n N o a X B z J n F 1 b 3 Q 7 O l t d L C Z x d W 9 0 O 2 N v b H V t b k l k Z W 5 0 a X R p Z X M m c X V v d D s 6 W y Z x d W 9 0 O 1 N l Y 3 R p b 2 4 x L 3 B y b 2 p l Y 3 Q x L 0 N o Y W 5 n Z W Q g V H l w Z S 5 7 T m F t Z S w w f S Z x d W 9 0 O y w m c X V v d D t T Z W N 0 a W 9 u M S 9 w c m 9 q Z W N 0 M S 9 D a G F u Z 2 V k I F R 5 c G U u e 0 R h d G U s M X 0 m c X V v d D s s J n F 1 b 3 Q 7 U 2 V j d G l v b j E v c H J v a m V j d D E v Q 2 h h b m d l Z C B U e X B l L n t H c m 9 z c y B T Y W x l c y w y f S Z x d W 9 0 O y w m c X V v d D t T Z W N 0 a W 9 u M S 9 w c m 9 q Z W N 0 M S 9 D a G F u Z 2 V k I F R 5 c G U u e 0 R p c 2 N v d W 5 0 L D N 9 J n F 1 b 3 Q 7 L C Z x d W 9 0 O 1 N l Y 3 R p b 2 4 x L 3 B y b 2 p l Y 3 Q x L 0 N o Y W 5 n Z W Q g V H l w Z S 5 7 Q 2 9 z d C w 0 f S Z x d W 9 0 O y w m c X V v d D t T Z W N 0 a W 9 u M S 9 w c m 9 q Z W N 0 M S 9 B Z G R l Z C B D d X N 0 b 2 0 y L n t O Z X Q g U 2 F s Z S w 1 f S Z x d W 9 0 O y w m c X V v d D t T Z W N 0 a W 9 u M S 9 w c m 9 q Z W N 0 M S 9 B Z G R l Z C B D d X N 0 b 2 0 z L n t H c m 9 z c y B N Y X J n a W 4 s N n 0 m c X V v d D t d L C Z x d W 9 0 O 0 N v b H V t b k N v d W 5 0 J n F 1 b 3 Q 7 O j c s J n F 1 b 3 Q 7 S 2 V 5 Q 2 9 s d W 1 u T m F t Z X M m c X V v d D s 6 W 1 0 s J n F 1 b 3 Q 7 Q 2 9 s d W 1 u S W R l b n R p d G l l c y Z x d W 9 0 O z p b J n F 1 b 3 Q 7 U 2 V j d G l v b j E v c H J v a m V j d D E v Q 2 h h b m d l Z C B U e X B l L n t O Y W 1 l L D B 9 J n F 1 b 3 Q 7 L C Z x d W 9 0 O 1 N l Y 3 R p b 2 4 x L 3 B y b 2 p l Y 3 Q x L 0 N o Y W 5 n Z W Q g V H l w Z S 5 7 R G F 0 Z S w x f S Z x d W 9 0 O y w m c X V v d D t T Z W N 0 a W 9 u M S 9 w c m 9 q Z W N 0 M S 9 D a G F u Z 2 V k I F R 5 c G U u e 0 d y b 3 N z I F N h b G V z L D J 9 J n F 1 b 3 Q 7 L C Z x d W 9 0 O 1 N l Y 3 R p b 2 4 x L 3 B y b 2 p l Y 3 Q x L 0 N o Y W 5 n Z W Q g V H l w Z S 5 7 R G l z Y 2 9 1 b n Q s M 3 0 m c X V v d D s s J n F 1 b 3 Q 7 U 2 V j d G l v b j E v c H J v a m V j d D E v Q 2 h h b m d l Z C B U e X B l L n t D b 3 N 0 L D R 9 J n F 1 b 3 Q 7 L C Z x d W 9 0 O 1 N l Y 3 R p b 2 4 x L 3 B y b 2 p l Y 3 Q x L 0 F k Z G V k I E N 1 c 3 R v b T I u e 0 5 l d C B T Y W x l L D V 9 J n F 1 b 3 Q 7 L C Z x d W 9 0 O 1 N l Y 3 R p b 2 4 x L 3 B y b 2 p l Y 3 Q x L 0 F k Z G V k I E N 1 c 3 R v b T M u e 0 d y b 3 N z I E 1 h c m d p b i w 2 f S Z x d W 9 0 O 1 0 s J n F 1 b 3 Q 7 U m V s Y X R p b 2 5 z a G l w S W 5 m b y Z x d W 9 0 O z p b X X 0 i I C 8 + P E V u d H J 5 I F R 5 c G U 9 I l J l Y 2 9 2 Z X J 5 V G F y Z 2 V 0 U 2 h l Z X Q i I F Z h b H V l P S J z c H J v a m V j d D E i I C 8 + P E V u d H J 5 I F R 5 c G U 9 I l J l Y 2 9 2 Z X J 5 V G F y Z 2 V 0 Q 2 9 s d W 1 u I i B W Y W x 1 Z T 0 i b D E i I C 8 + P E V u d H J 5 I F R 5 c G U 9 I l J l Y 2 9 2 Z X J 5 V G F y Z 2 V 0 U m 9 3 I i B W Y W x 1 Z T 0 i b D E i I C 8 + P C 9 T d G F i b G V F b n R y a W V z P j w v S X R l b T 4 8 S X R l b T 4 8 S X R l b U x v Y 2 F 0 a W 9 u P j x J d G V t V H l w Z T 5 G b 3 J t d W x h P C 9 J d G V t V H l w Z T 4 8 S X R l b V B h d G g + U 2 V j d G l v b j E v c H J v a m V j d D E v U 2 9 1 c m N l P C 9 J d G V t U G F 0 a D 4 8 L 0 l 0 Z W 1 M b 2 N h d G l v b j 4 8 U 3 R h Y m x l R W 5 0 c m l l c y A v P j w v S X R l b T 4 8 S X R l b T 4 8 S X R l b U x v Y 2 F 0 a W 9 u P j x J d G V t V H l w Z T 5 G b 3 J t d W x h P C 9 J d G V t V H l w Z T 4 8 S X R l b V B h d G g + U 2 V j d G l v b j E v c H J v a m V j d D E v U m V t b 3 Z l Z C U y M E 9 0 a G V y J T I w Q 2 9 s d W 1 u c z w v S X R l b V B h d G g + P C 9 J d G V t T G 9 j Y X R p b 2 4 + P F N 0 Y W J s Z U V u d H J p Z X M g L z 4 8 L 0 l 0 Z W 0 + P E l 0 Z W 0 + P E l 0 Z W 1 M b 2 N h d G l v b j 4 8 S X R l b V R 5 c G U + R m 9 y b X V s Y T w v S X R l b V R 5 c G U + P E l 0 Z W 1 Q Y X R o P l N l Y 3 R p b 2 4 x L 3 B y b 2 p l Y 3 Q x L 0 F k Z G V k J T I w Q 3 V z d G 9 t P C 9 J d G V t U G F 0 a D 4 8 L 0 l 0 Z W 1 M b 2 N h d G l v b j 4 8 U 3 R h Y m x l R W 5 0 c m l l c y A v P j w v S X R l b T 4 8 S X R l b T 4 8 S X R l b U x v Y 2 F 0 a W 9 u P j x J d G V t V H l w Z T 5 G b 3 J t d W x h P C 9 J d G V t V H l w Z T 4 8 S X R l b V B h d G g + U 2 V j d G l v b j E v c H J v a m V j d D E v R X h w Y W 5 k Z W Q l M j B D d X N 0 b 2 0 8 L 0 l 0 Z W 1 Q Y X R o P j w v S X R l b U x v Y 2 F 0 a W 9 u P j x T d G F i b G V F b n R y a W V z I C 8 + P C 9 J d G V t P j x J d G V t P j x J d G V t T G 9 j Y X R p b 2 4 + P E l 0 Z W 1 U e X B l P k Z v c m 1 1 b G E 8 L 0 l 0 Z W 1 U e X B l P j x J d G V t U G F 0 a D 5 T Z W N 0 a W 9 u M S 9 w c m 9 q Z W N 0 M S 9 S Z W 1 v d m V k J T I w T 3 R o Z X I l M j B D b 2 x 1 b W 5 z M T w v S X R l b V B h d G g + P C 9 J d G V t T G 9 j Y X R p b 2 4 + P F N 0 Y W J s Z U V u d H J p Z X M g L z 4 8 L 0 l 0 Z W 0 + P E l 0 Z W 0 + P E l 0 Z W 1 M b 2 N h d G l v b j 4 8 S X R l b V R 5 c G U + R m 9 y b X V s Y T w v S X R l b V R 5 c G U + P E l 0 Z W 1 Q Y X R o P l N l Y 3 R p b 2 4 x L 3 B y b 2 p l Y 3 Q x L 0 V 4 c G F u Z G V k J T I w R G F 0 Y T w v S X R l b V B h d G g + P C 9 J d G V t T G 9 j Y X R p b 2 4 + P F N 0 Y W J s Z U V u d H J p Z X M g L z 4 8 L 0 l 0 Z W 0 + P E l 0 Z W 0 + P E l 0 Z W 1 M b 2 N h d G l v b j 4 8 S X R l b V R 5 c G U + R m 9 y b X V s Y T w v S X R l b V R 5 c G U + P E l 0 Z W 1 Q Y X R o P l N l Y 3 R p b 2 4 x L 3 B y b 2 p l Y 3 Q x L 0 N o Y W 5 n Z W Q l M j B U e X B l P C 9 J d G V t U G F 0 a D 4 8 L 0 l 0 Z W 1 M b 2 N h d G l v b j 4 8 U 3 R h Y m x l R W 5 0 c m l l c y A v P j w v S X R l b T 4 8 S X R l b T 4 8 S X R l b U x v Y 2 F 0 a W 9 u P j x J d G V t V H l w Z T 5 G b 3 J t d W x h P C 9 J d G V t V H l w Z T 4 8 S X R l b V B h d G g + U 2 V j d G l v b j E v c H J v a m V j d D E v Q W R k Z W Q l M j B D d X N 0 b 2 0 x P C 9 J d G V t U G F 0 a D 4 8 L 0 l 0 Z W 1 M b 2 N h d G l v b j 4 8 U 3 R h Y m x l R W 5 0 c m l l c y A v P j w v S X R l b T 4 8 S X R l b T 4 8 S X R l b U x v Y 2 F 0 a W 9 u P j x J d G V t V H l w Z T 5 G b 3 J t d W x h P C 9 J d G V t V H l w Z T 4 8 S X R l b V B h d G g + U 2 V j d G l v b j E v c H J v a m V j d D E v U m V t b 3 Z l Z C U y M E N v b H V t b n M 8 L 0 l 0 Z W 1 Q Y X R o P j w v S X R l b U x v Y 2 F 0 a W 9 u P j x T d G F i b G V F b n R y a W V z I C 8 + P C 9 J d G V t P j x J d G V t P j x J d G V t T G 9 j Y X R p b 2 4 + P E l 0 Z W 1 U e X B l P k Z v c m 1 1 b G E 8 L 0 l 0 Z W 1 U e X B l P j x J d G V t U G F 0 a D 5 T Z W N 0 a W 9 u M S 9 w c m 9 q Z W N 0 M S 9 B Z G R l Z C U y M E N 1 c 3 R v b T I 8 L 0 l 0 Z W 1 Q Y X R o P j w v S X R l b U x v Y 2 F 0 a W 9 u P j x T d G F i b G V F b n R y a W V z I C 8 + P C 9 J d G V t P j x J d G V t P j x J d G V t T G 9 j Y X R p b 2 4 + P E l 0 Z W 1 U e X B l P k Z v c m 1 1 b G E 8 L 0 l 0 Z W 1 U e X B l P j x J d G V t U G F 0 a D 5 T Z W N 0 a W 9 u M S 9 w c m 9 q Z W N 0 M S 9 B Z G R l Z C U y M E N 1 c 3 R v b T M 8 L 0 l 0 Z W 1 Q Y X R o P j w v S X R l b U x v Y 2 F 0 a W 9 u P j x T d G F i b G V F b n R y a W V z I C 8 + P C 9 J d G V t P j x J d G V t P j x J d G V t T G 9 j Y X R p b 2 4 + P E l 0 Z W 1 U e X B l P k Z v c m 1 1 b G E 8 L 0 l 0 Z W 1 U e X B l P j x J d G V t U G F 0 a D 5 T Z W N 0 a W 9 u M S 9 w c m 9 q Z W N 0 M S 9 S Z W 5 h b W V k J T I w Q 2 9 s d W 1 u c z w v S X R l b V B h d G g + P C 9 J d G V t T G 9 j Y X R p b 2 4 + P F N 0 Y W J s Z U V u d H J p Z X M g L z 4 8 L 0 l 0 Z W 0 + P E l 0 Z W 0 + P E l 0 Z W 1 M b 2 N h d G l v b j 4 8 S X R l b V R 5 c G U + R m 9 y b X V s Y T w v S X R l b V R 5 c G U + P E l 0 Z W 1 Q Y X R o P l N l Y 3 R p b 2 4 x L 3 B y b 2 p l Y 3 Q x J T I w K D I p P C 9 J d G V t U G F 0 a D 4 8 L 0 l 0 Z W 1 M b 2 N h d G l v b j 4 8 U 3 R h Y m x l R W 5 0 c m l l c z 4 8 R W 5 0 c n k g V H l w Z T 0 i S X N Q c m l 2 Y X R l I i B W Y W x 1 Z T 0 i b D A i I C 8 + P E V u d H J 5 I F R 5 c G U 9 I k Z p b G x F b m F i b G V k I i B W Y W x 1 Z T 0 i b D A i I C 8 + P E V u d H J 5 I F R 5 c G U 9 I k Z p b G x M Y X N 0 V X B k Y X R l Z C I g V m F s d W U 9 I m Q y M D I y L T A 0 L T E 0 V D E 2 O j E z O j M 2 L j U w N T g 1 M z h 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T 2 J q Z W N 0 V H l w Z S I g V m F s d W U 9 I n N Q a X Z v d F R h Y m x l I i A v P j x F b n R y e S B U e X B l P S J G a W x s V G 9 E Y X R h T W 9 k Z W x F b m F i b G V k I i B W Y W x 1 Z T 0 i b D A i I C 8 + P E V u d H J 5 I F R 5 c G U 9 I k Z p b G x D b 3 V u d C I g V m F s d W U 9 I m w y M j g w I i A v P j x F b n R y e S B U e X B l P S J B Z G R l Z F R v R G F 0 Y U 1 v Z G V s I i B W Y W x 1 Z T 0 i b D A i I C 8 + P E V u d H J 5 I F R 5 c G U 9 I k Z p b G x F c n J v c k N v d W 5 0 I i B W Y W x 1 Z T 0 i b D A i I C 8 + P E V u d H J 5 I F R 5 c G U 9 I k Z p b G x F c n J v c k N v Z G U i I F Z h b H V l P S J z V W 5 r b m 9 3 b i I g L z 4 8 R W 5 0 c n k g V H l w Z T 0 i R m l s b E N v b H V t b l R 5 c G V z I i B W Y W x 1 Z T 0 i c 0 J n a 1 J F U k V B Q U F N R 0 F 3 P T 0 i I C 8 + P E V u d H J 5 I F R 5 c G U 9 I k Z p b G x D b 2 x 1 b W 5 O Y W 1 l c y I g V m F s d W U 9 I n N b J n F 1 b 3 Q 7 V G V h b S Z x d W 9 0 O y w m c X V v d D t E Y X R l J n F 1 b 3 Q 7 L C Z x d W 9 0 O 0 d y b 3 N z I F N h b G V z J n F 1 b 3 Q 7 L C Z x d W 9 0 O 0 R p c 2 N v d W 5 0 J n F 1 b 3 Q 7 L C Z x d W 9 0 O 0 N v c 3 Q m c X V v d D s s J n F 1 b 3 Q 7 T m V 0 I F N h b G U m c X V v d D s s J n F 1 b 3 Q 7 R 3 J v c 3 M g T W F y Z 2 l u J n F 1 b 3 Q 7 L C Z x d W 9 0 O 1 l l Y X I m c X V v d D s s J n F 1 b 3 Q 7 T W 9 u d G g g T m F t Z S Z x d W 9 0 O y w m c X V v d D t R d W F y d G V y J n F 1 b 3 Q 7 X S I g L z 4 8 R W 5 0 c n k g V H l w Z T 0 i R m l s b F N 0 Y X R 1 c y I g V m F s d W U 9 I n N D b 2 1 w b G V 0 Z S I g L z 4 8 R W 5 0 c n k g V H l w Z T 0 i U X V l c n l J R C I g V m F s d W U 9 I n M x Y j V h Y W N i Y S 1 i N D Y 3 L T R j N D Q t O W E 4 O S 0 w M W Q z N j Y z Z T c 1 N z M i I C 8 + P E V u d H J 5 I F R 5 c G U 9 I l B p d m 9 0 T 2 J q Z W N 0 T m F t Z S I g V m F s d W U 9 I n N z d X B w b 3 J 0 I V B p d m 9 0 V G F i b G U y I i A v P j x F b n R y e S B U e X B l P S J S Z W x h d G l v b n N o a X B J b m Z v Q 2 9 u d G F p b m V y I i B W Y W x 1 Z T 0 i c 3 s m c X V v d D t j b 2 x 1 b W 5 D b 3 V u d C Z x d W 9 0 O z o x M C w m c X V v d D t r Z X l D b 2 x 1 b W 5 O Y W 1 l c y Z x d W 9 0 O z p b X S w m c X V v d D t x d W V y e V J l b G F 0 a W 9 u c 2 h p c H M m c X V v d D s 6 W 1 0 s J n F 1 b 3 Q 7 Y 2 9 s d W 1 u S W R l b n R p d G l l c y Z x d W 9 0 O z p b J n F 1 b 3 Q 7 U 2 V j d G l v b j E v c H J v a m V j d D E g K D I p L 0 N o Y W 5 n Z W Q g V H l w Z S 5 7 T m F t Z S w w f S Z x d W 9 0 O y w m c X V v d D t T Z W N 0 a W 9 u M S 9 w c m 9 q Z W N 0 M S A o M i k v Q 2 h h b m d l Z C B U e X B l L n t E Y X R l L D F 9 J n F 1 b 3 Q 7 L C Z x d W 9 0 O 1 N l Y 3 R p b 2 4 x L 3 B y b 2 p l Y 3 Q x I C g y K S 9 D a G F u Z 2 V k I F R 5 c G U u e 0 d y b 3 N z I F N h b G V z L D J 9 J n F 1 b 3 Q 7 L C Z x d W 9 0 O 1 N l Y 3 R p b 2 4 x L 3 B y b 2 p l Y 3 Q x I C g y K S 9 D a G F u Z 2 V k I F R 5 c G U u e 0 R p c 2 N v d W 5 0 L D N 9 J n F 1 b 3 Q 7 L C Z x d W 9 0 O 1 N l Y 3 R p b 2 4 x L 3 B y b 2 p l Y 3 Q x I C g y K S 9 D a G F u Z 2 V k I F R 5 c G U u e 0 N v c 3 Q s N H 0 m c X V v d D s s J n F 1 b 3 Q 7 U 2 V j d G l v b j E v c H J v a m V j d D E g K D I p L 0 F k Z G V k I E N 1 c 3 R v b T I u e 0 5 l d C B T Y W x l L D V 9 J n F 1 b 3 Q 7 L C Z x d W 9 0 O 1 N l Y 3 R p b 2 4 x L 3 B y b 2 p l Y 3 Q x I C g y K S 9 B Z G R l Z C B D d X N 0 b 2 0 z L n t H c m 9 z c y B N Y X J n a W 4 s N n 0 m c X V v d D s s J n F 1 b 3 Q 7 U 2 V j d G l v b j E v c H J v a m V j d D E g K D I p L 0 l u c 2 V y d G V k I F l l Y X I u e 1 l l Y X I s N 3 0 m c X V v d D s s J n F 1 b 3 Q 7 U 2 V j d G l v b j E v c H J v a m V j d D E g K D I p L 0 l u c 2 V y d G V k I E 1 v b n R o I E 5 h b W U u e 0 1 v b n R o I E 5 h b W U s O H 0 m c X V v d D s s J n F 1 b 3 Q 7 U 2 V j d G l v b j E v c H J v a m V j d D E g K D I p L 0 l u c 2 V y d G V k I F F 1 Y X J 0 Z X I u e 1 F 1 Y X J 0 Z X I s O X 0 m c X V v d D t d L C Z x d W 9 0 O 0 N v b H V t b k N v d W 5 0 J n F 1 b 3 Q 7 O j E w L C Z x d W 9 0 O 0 t l e U N v b H V t b k 5 h b W V z J n F 1 b 3 Q 7 O l t d L C Z x d W 9 0 O 0 N v b H V t b k l k Z W 5 0 a X R p Z X M m c X V v d D s 6 W y Z x d W 9 0 O 1 N l Y 3 R p b 2 4 x L 3 B y b 2 p l Y 3 Q x I C g y K S 9 D a G F u Z 2 V k I F R 5 c G U u e 0 5 h b W U s M H 0 m c X V v d D s s J n F 1 b 3 Q 7 U 2 V j d G l v b j E v c H J v a m V j d D E g K D I p L 0 N o Y W 5 n Z W Q g V H l w Z S 5 7 R G F 0 Z S w x f S Z x d W 9 0 O y w m c X V v d D t T Z W N 0 a W 9 u M S 9 w c m 9 q Z W N 0 M S A o M i k v Q 2 h h b m d l Z C B U e X B l L n t H c m 9 z c y B T Y W x l c y w y f S Z x d W 9 0 O y w m c X V v d D t T Z W N 0 a W 9 u M S 9 w c m 9 q Z W N 0 M S A o M i k v Q 2 h h b m d l Z C B U e X B l L n t E a X N j b 3 V u d C w z f S Z x d W 9 0 O y w m c X V v d D t T Z W N 0 a W 9 u M S 9 w c m 9 q Z W N 0 M S A o M i k v Q 2 h h b m d l Z C B U e X B l L n t D b 3 N 0 L D R 9 J n F 1 b 3 Q 7 L C Z x d W 9 0 O 1 N l Y 3 R p b 2 4 x L 3 B y b 2 p l Y 3 Q x I C g y K S 9 B Z G R l Z C B D d X N 0 b 2 0 y L n t O Z X Q g U 2 F s Z S w 1 f S Z x d W 9 0 O y w m c X V v d D t T Z W N 0 a W 9 u M S 9 w c m 9 q Z W N 0 M S A o M i k v Q W R k Z W Q g Q 3 V z d G 9 t M y 5 7 R 3 J v c 3 M g T W F y Z 2 l u L D Z 9 J n F 1 b 3 Q 7 L C Z x d W 9 0 O 1 N l Y 3 R p b 2 4 x L 3 B y b 2 p l Y 3 Q x I C g y K S 9 J b n N l c n R l Z C B Z Z W F y L n t Z Z W F y L D d 9 J n F 1 b 3 Q 7 L C Z x d W 9 0 O 1 N l Y 3 R p b 2 4 x L 3 B y b 2 p l Y 3 Q x I C g y K S 9 J b n N l c n R l Z C B N b 2 5 0 a C B O Y W 1 l L n t N b 2 5 0 a C B O Y W 1 l L D h 9 J n F 1 b 3 Q 7 L C Z x d W 9 0 O 1 N l Y 3 R p b 2 4 x L 3 B y b 2 p l Y 3 Q x I C g y K S 9 J b n N l c n R l Z C B R d W F y d G V y L n t R d W F y d G V y L D l 9 J n F 1 b 3 Q 7 X S w m c X V v d D t S Z W x h d G l v b n N o a X B J b m Z v J n F 1 b 3 Q 7 O l t d f S I g L z 4 8 R W 5 0 c n k g V H l w Z T 0 i T G 9 h Z G V k V G 9 B b m F s e X N p c 1 N l c n Z p Y 2 V z I i B W Y W x 1 Z T 0 i b D A i I C 8 + P C 9 T d G F i b G V F b n R y a W V z P j w v S X R l b T 4 8 S X R l b T 4 8 S X R l b U x v Y 2 F 0 a W 9 u P j x J d G V t V H l w Z T 5 G b 3 J t d W x h P C 9 J d G V t V H l w Z T 4 8 S X R l b V B h d G g + U 2 V j d G l v b j E v c H J v a m V j d D E l M j A o M i k v U 2 9 1 c m N l P C 9 J d G V t U G F 0 a D 4 8 L 0 l 0 Z W 1 M b 2 N h d G l v b j 4 8 U 3 R h Y m x l R W 5 0 c m l l c y A v P j w v S X R l b T 4 8 S X R l b T 4 8 S X R l b U x v Y 2 F 0 a W 9 u P j x J d G V t V H l w Z T 5 G b 3 J t d W x h P C 9 J d G V t V H l w Z T 4 8 S X R l b V B h d G g + U 2 V j d G l v b j E v c H J v a m V j d D E l M j A o M i k v U m V t b 3 Z l Z C U y M E 9 0 a G V y J T I w Q 2 9 s d W 1 u c z w v S X R l b V B h d G g + P C 9 J d G V t T G 9 j Y X R p b 2 4 + P F N 0 Y W J s Z U V u d H J p Z X M g L z 4 8 L 0 l 0 Z W 0 + P E l 0 Z W 0 + P E l 0 Z W 1 M b 2 N h d G l v b j 4 8 S X R l b V R 5 c G U + R m 9 y b X V s Y T w v S X R l b V R 5 c G U + P E l 0 Z W 1 Q Y X R o P l N l Y 3 R p b 2 4 x L 3 B y b 2 p l Y 3 Q x J T I w K D I p L 0 F k Z G V k J T I w Q 3 V z d G 9 t P C 9 J d G V t U G F 0 a D 4 8 L 0 l 0 Z W 1 M b 2 N h d G l v b j 4 8 U 3 R h Y m x l R W 5 0 c m l l c y A v P j w v S X R l b T 4 8 S X R l b T 4 8 S X R l b U x v Y 2 F 0 a W 9 u P j x J d G V t V H l w Z T 5 G b 3 J t d W x h P C 9 J d G V t V H l w Z T 4 8 S X R l b V B h d G g + U 2 V j d G l v b j E v c H J v a m V j d D E l M j A o M i k v R X h w Y W 5 k Z W Q l M j B D d X N 0 b 2 0 8 L 0 l 0 Z W 1 Q Y X R o P j w v S X R l b U x v Y 2 F 0 a W 9 u P j x T d G F i b G V F b n R y a W V z I C 8 + P C 9 J d G V t P j x J d G V t P j x J d G V t T G 9 j Y X R p b 2 4 + P E l 0 Z W 1 U e X B l P k Z v c m 1 1 b G E 8 L 0 l 0 Z W 1 U e X B l P j x J d G V t U G F 0 a D 5 T Z W N 0 a W 9 u M S 9 w c m 9 q Z W N 0 M S U y M C g y K S 9 S Z W 1 v d m V k J T I w T 3 R o Z X I l M j B D b 2 x 1 b W 5 z M T w v S X R l b V B h d G g + P C 9 J d G V t T G 9 j Y X R p b 2 4 + P F N 0 Y W J s Z U V u d H J p Z X M g L z 4 8 L 0 l 0 Z W 0 + P E l 0 Z W 0 + P E l 0 Z W 1 M b 2 N h d G l v b j 4 8 S X R l b V R 5 c G U + R m 9 y b X V s Y T w v S X R l b V R 5 c G U + P E l 0 Z W 1 Q Y X R o P l N l Y 3 R p b 2 4 x L 3 B y b 2 p l Y 3 Q x J T I w K D I p L 0 V 4 c G F u Z G V k J T I w R G F 0 Y T w v S X R l b V B h d G g + P C 9 J d G V t T G 9 j Y X R p b 2 4 + P F N 0 Y W J s Z U V u d H J p Z X M g L z 4 8 L 0 l 0 Z W 0 + P E l 0 Z W 0 + P E l 0 Z W 1 M b 2 N h d G l v b j 4 8 S X R l b V R 5 c G U + R m 9 y b X V s Y T w v S X R l b V R 5 c G U + P E l 0 Z W 1 Q Y X R o P l N l Y 3 R p b 2 4 x L 3 B y b 2 p l Y 3 Q x J T I w K D I p L 0 N o Y W 5 n Z W Q l M j B U e X B l P C 9 J d G V t U G F 0 a D 4 8 L 0 l 0 Z W 1 M b 2 N h d G l v b j 4 8 U 3 R h Y m x l R W 5 0 c m l l c y A v P j w v S X R l b T 4 8 S X R l b T 4 8 S X R l b U x v Y 2 F 0 a W 9 u P j x J d G V t V H l w Z T 5 G b 3 J t d W x h P C 9 J d G V t V H l w Z T 4 8 S X R l b V B h d G g + U 2 V j d G l v b j E v c H J v a m V j d D E l M j A o M i k v Q W R k Z W Q l M j B D d X N 0 b 2 0 x P C 9 J d G V t U G F 0 a D 4 8 L 0 l 0 Z W 1 M b 2 N h d G l v b j 4 8 U 3 R h Y m x l R W 5 0 c m l l c y A v P j w v S X R l b T 4 8 S X R l b T 4 8 S X R l b U x v Y 2 F 0 a W 9 u P j x J d G V t V H l w Z T 5 G b 3 J t d W x h P C 9 J d G V t V H l w Z T 4 8 S X R l b V B h d G g + U 2 V j d G l v b j E v c H J v a m V j d D E l M j A o M i k v U m V t b 3 Z l Z C U y M E N v b H V t b n M 8 L 0 l 0 Z W 1 Q Y X R o P j w v S X R l b U x v Y 2 F 0 a W 9 u P j x T d G F i b G V F b n R y a W V z I C 8 + P C 9 J d G V t P j x J d G V t P j x J d G V t T G 9 j Y X R p b 2 4 + P E l 0 Z W 1 U e X B l P k Z v c m 1 1 b G E 8 L 0 l 0 Z W 1 U e X B l P j x J d G V t U G F 0 a D 5 T Z W N 0 a W 9 u M S 9 w c m 9 q Z W N 0 M S U y M C g y K S 9 B Z G R l Z C U y M E N 1 c 3 R v b T I 8 L 0 l 0 Z W 1 Q Y X R o P j w v S X R l b U x v Y 2 F 0 a W 9 u P j x T d G F i b G V F b n R y a W V z I C 8 + P C 9 J d G V t P j x J d G V t P j x J d G V t T G 9 j Y X R p b 2 4 + P E l 0 Z W 1 U e X B l P k Z v c m 1 1 b G E 8 L 0 l 0 Z W 1 U e X B l P j x J d G V t U G F 0 a D 5 T Z W N 0 a W 9 u M S 9 w c m 9 q Z W N 0 M S U y M C g y K S 9 B Z G R l Z C U y M E N 1 c 3 R v b T M 8 L 0 l 0 Z W 1 Q Y X R o P j w v S X R l b U x v Y 2 F 0 a W 9 u P j x T d G F i b G V F b n R y a W V z I C 8 + P C 9 J d G V t P j x J d G V t P j x J d G V t T G 9 j Y X R p b 2 4 + P E l 0 Z W 1 U e X B l P k Z v c m 1 1 b G E 8 L 0 l 0 Z W 1 U e X B l P j x J d G V t U G F 0 a D 5 T Z W N 0 a W 9 u M S 9 w c m 9 q Z W N 0 M S U y M C g y K S 9 S Z W 5 h b W V k J T I w Q 2 9 s d W 1 u c z w v S X R l b V B h d G g + P C 9 J d G V t T G 9 j Y X R p b 2 4 + P F N 0 Y W J s Z U V u d H J p Z X M g L z 4 8 L 0 l 0 Z W 0 + P E l 0 Z W 0 + P E l 0 Z W 1 M b 2 N h d G l v b j 4 8 S X R l b V R 5 c G U + R m 9 y b X V s Y T w v S X R l b V R 5 c G U + P E l 0 Z W 1 Q Y X R o P l N l Y 3 R p b 2 4 x L 3 B y b 2 p l Y 3 Q x L 0 l u c 2 V y d G V k J T I w W W V h c j w v S X R l b V B h d G g + P C 9 J d G V t T G 9 j Y X R p b 2 4 + P F N 0 Y W J s Z U V u d H J p Z X M g L z 4 8 L 0 l 0 Z W 0 + P E l 0 Z W 0 + P E l 0 Z W 1 M b 2 N h d G l v b j 4 8 S X R l b V R 5 c G U + R m 9 y b X V s Y T w v S X R l b V R 5 c G U + P E l 0 Z W 1 Q Y X R o P l N l Y 3 R p b 2 4 x L 3 B y b 2 p l Y 3 Q x L 0 l u c 2 V y d G V k J T I w T W 9 u d G g l M j B O Y W 1 l P C 9 J d G V t U G F 0 a D 4 8 L 0 l 0 Z W 1 M b 2 N h d G l v b j 4 8 U 3 R h Y m x l R W 5 0 c m l l c y A v P j w v S X R l b T 4 8 S X R l b T 4 8 S X R l b U x v Y 2 F 0 a W 9 u P j x J d G V t V H l w Z T 5 G b 3 J t d W x h P C 9 J d G V t V H l w Z T 4 8 S X R l b V B h d G g + U 2 V j d G l v b j E v c H J v a m V j d D E v S W 5 z Z X J 0 Z W Q l M j B R d W F y d G V y P C 9 J d G V t U G F 0 a D 4 8 L 0 l 0 Z W 1 M b 2 N h d G l v b j 4 8 U 3 R h Y m x l R W 5 0 c m l l c y A v P j w v S X R l b T 4 8 S X R l b T 4 8 S X R l b U x v Y 2 F 0 a W 9 u P j x J d G V t V H l w Z T 5 G b 3 J t d W x h P C 9 J d G V t V H l w Z T 4 8 S X R l b V B h d G g + U 2 V j d G l v b j E v c H J v a m V j d D E l M j A o M i k v S W 5 z Z X J 0 Z W Q l M j B Z Z W F y P C 9 J d G V t U G F 0 a D 4 8 L 0 l 0 Z W 1 M b 2 N h d G l v b j 4 8 U 3 R h Y m x l R W 5 0 c m l l c y A v P j w v S X R l b T 4 8 S X R l b T 4 8 S X R l b U x v Y 2 F 0 a W 9 u P j x J d G V t V H l w Z T 5 G b 3 J t d W x h P C 9 J d G V t V H l w Z T 4 8 S X R l b V B h d G g + U 2 V j d G l v b j E v c H J v a m V j d D E l M j A o M i k v S W 5 z Z X J 0 Z W Q l M j B N b 2 5 0 a C U y M E 5 h b W U 8 L 0 l 0 Z W 1 Q Y X R o P j w v S X R l b U x v Y 2 F 0 a W 9 u P j x T d G F i b G V F b n R y a W V z I C 8 + P C 9 J d G V t P j x J d G V t P j x J d G V t T G 9 j Y X R p b 2 4 + P E l 0 Z W 1 U e X B l P k Z v c m 1 1 b G E 8 L 0 l 0 Z W 1 U e X B l P j x J d G V t U G F 0 a D 5 T Z W N 0 a W 9 u M S 9 w c m 9 q Z W N 0 M S U y M C g y K S 9 J b n N l c n R l Z C U y M F F 1 Y X J 0 Z X I 8 L 0 l 0 Z W 1 Q Y X R o P j w v S X R l b U x v Y 2 F 0 a W 9 u P j x T d G F i b G V F b n R y a W V z I C 8 + P C 9 J d G V t P j w v S X R l b X M + P C 9 M b 2 N h b F B h Y 2 t h Z 2 V N Z X R h Z G F 0 Y U Z p b G U + F g A A A F B L B Q Y A A A A A A A A A A A A A A A A A A A A A A A A m A Q A A A Q A A A N C M n d 8 B F d E R j H o A w E / C l + s B A A A A 2 x 3 k 4 D v v E E K x R G v O K f J H b Q A A A A A C A A A A A A A Q Z g A A A A E A A C A A A A A 6 n h w 6 E g e Y e g P J S J P t + P r J H z P U k A 5 W Y l E Q n 1 G C 9 D X 9 Y w A A A A A O g A A A A A I A A C A A A A D u h a 8 x E U k d a I n E f F R 7 Q + B 3 T p l U X K S y g o 5 1 H g k N G K p n B 1 A A A A B E a s T 9 Z o T v m z B M J z u M Q Q m 9 d d u Y K y 7 Q f u v z x a b 9 D v f N v s c d a s O Q h g s 2 4 c k J F X H G J k j B m t W 0 + R N k S 5 y U J i 7 C T V S V e 2 U B G L P 7 B l t 4 n 4 3 / r 9 k T c k A A A A C S y D D x q k j D y 7 9 / A I v o p v A V s 0 y U Z u c y q V 4 c v M O L H C H q T U L N V Y K q w E x L z z G q y c I 0 k G i D F T + H 2 7 N q 4 a 9 i M u 4 9 r d Y q < / D a t a M a s h u p > 
</file>

<file path=customXml/itemProps1.xml><?xml version="1.0" encoding="utf-8"?>
<ds:datastoreItem xmlns:ds="http://schemas.openxmlformats.org/officeDocument/2006/customXml" ds:itemID="{347A30AF-6BD3-4B1A-A6F0-D4D480E38A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support</vt:lpstr>
      <vt:lpstr>Dashboard</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Nakade</dc:creator>
  <cp:lastModifiedBy>Mohit Nakade</cp:lastModifiedBy>
  <dcterms:created xsi:type="dcterms:W3CDTF">2022-04-14T07:01:43Z</dcterms:created>
  <dcterms:modified xsi:type="dcterms:W3CDTF">2022-04-14T19:40:24Z</dcterms:modified>
</cp:coreProperties>
</file>