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OMPUTER WORLD\Documents\My projects\project\Hospital dashboard Data\Hospital Emergency Room Excel\"/>
    </mc:Choice>
  </mc:AlternateContent>
  <xr:revisionPtr revIDLastSave="0" documentId="13_ncr:1_{644641DC-3259-4DA1-8163-E9660740A46A}" xr6:coauthVersionLast="47" xr6:coauthVersionMax="47" xr10:uidLastSave="{00000000-0000-0000-0000-000000000000}"/>
  <bookViews>
    <workbookView xWindow="-120" yWindow="-120" windowWidth="20730" windowHeight="11040" activeTab="4" xr2:uid="{B97726D6-98F3-4BF3-9467-753AD94741A3}"/>
  </bookViews>
  <sheets>
    <sheet name="Pivot chart" sheetId="1" r:id="rId1"/>
    <sheet name=" Satisfaction Score" sheetId="6" r:id="rId2"/>
    <sheet name="No. of Patient" sheetId="4" r:id="rId3"/>
    <sheet name="Average wait time" sheetId="5" r:id="rId4"/>
    <sheet name="Dashboard" sheetId="3" r:id="rId5"/>
  </sheets>
  <externalReferences>
    <externalReference r:id="rId6"/>
  </externalReferences>
  <definedNames>
    <definedName name="_xlcn.WorksheetConnection_HospitalEmergencyRoomData.xlsxcalender_table" hidden="1">[1]calender_table!$A$1:$A$732</definedName>
    <definedName name="Slicer_calender__Month">#N/A</definedName>
    <definedName name="Slicer_calender__Year">#N/A</definedName>
  </definedNames>
  <calcPr calcId="191029"/>
  <pivotCaches>
    <pivotCache cacheId="123" r:id="rId7"/>
    <pivotCache cacheId="126" r:id="rId8"/>
    <pivotCache cacheId="129" r:id="rId9"/>
    <pivotCache cacheId="132" r:id="rId10"/>
    <pivotCache cacheId="135" r:id="rId11"/>
    <pivotCache cacheId="138" r:id="rId12"/>
    <pivotCache cacheId="141" r:id="rId13"/>
    <pivotCache cacheId="144" r:id="rId14"/>
    <pivotCache cacheId="147" r:id="rId15"/>
    <pivotCache cacheId="150" r:id="rId16"/>
    <pivotCache cacheId="153" r:id="rId17"/>
    <pivotCache cacheId="156"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f409d82-74be-454a-8cba-f17f5499a902" name="Hospital Emergency Room Data" connection="Query - Hospital Emergency Room Data"/>
          <x15:modelTable id="Calender_e523a2da-b753-4063-bde0-335c0e62cf23" name="Calender" connection="Query - Calender"/>
          <x15:modelTable id="calender_table-35997d8f-bae4-40c1-852d-0cb97d98871a" name="calender_table" connection="WorksheetConnection_Hospital Emergency Room Data.xlsx!calender_table"/>
        </x15:modelTables>
        <x15:modelRelationships>
          <x15:modelRelationship fromTable="Hospital Emergency Room Data" fromColumn="Patient Admission Date" toTable="Calender" toColumn="calender"/>
        </x15:modelRelationships>
        <x15:extLst>
          <ext xmlns:x16="http://schemas.microsoft.com/office/spreadsheetml/2014/11/main" uri="{9835A34E-60A6-4A7C-AAB8-D5F71C897F49}">
            <x16:modelTimeGroupings>
              <x16:modelTimeGrouping tableName="calende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Calender" columnName="calender" columnId="calender">
                <x16:calculatedTimeColumn columnName="calender (Year)" columnId="calender (Year)" contentType="years" isSelected="1"/>
                <x16:calculatedTimeColumn columnName="calender (Quarter)" columnId="calender (Quarter)" contentType="quarters" isSelected="1"/>
                <x16:calculatedTimeColumn columnName="calender (Month Index)" columnId="calender (Month Index)" contentType="monthsindex" isSelected="1"/>
                <x16:calculatedTimeColumn columnName="calender (Month)" columnId="calender (Month)" contentType="months" isSelected="1"/>
                <x16:calculatedTimeColumn columnName="calender (Day Index)" columnId="calender (Day Index)" contentType="daysindex" isSelected="0"/>
                <x16:calculatedTimeColumn columnName="calender (Day)" columnId="calender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1" l="1"/>
  <c r="G47" i="1"/>
  <c r="H47" i="1"/>
  <c r="F48" i="1"/>
  <c r="G48" i="1"/>
  <c r="H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08801-DB44-480D-A76B-E0C7AC7AE8D1}" name="Query - Calender" description="Connection to the 'Calender' query in the workbook." type="100" refreshedVersion="7" minRefreshableVersion="5">
    <extLst>
      <ext xmlns:x15="http://schemas.microsoft.com/office/spreadsheetml/2010/11/main" uri="{DE250136-89BD-433C-8126-D09CA5730AF9}">
        <x15:connection id="389589cf-0c28-47e6-a0ca-a2dd0e38d524"/>
      </ext>
    </extLst>
  </connection>
  <connection id="2" xr16:uid="{582DDF73-EA2C-4178-AD9E-404EA950F102}"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41737074-fa1f-4e5f-a0bb-3a8bedede16c"/>
      </ext>
    </extLst>
  </connection>
  <connection id="3" xr16:uid="{C9F14D4B-0C70-4503-8756-5B615D622F1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5EA3BF4-79F7-4358-9681-5C44AFC2EF50}" name="WorksheetConnection_Hospital Emergency Room Data.xlsx!calender_table" type="102" refreshedVersion="7" minRefreshableVersion="5">
    <extLst>
      <ext xmlns:x15="http://schemas.microsoft.com/office/spreadsheetml/2010/11/main" uri="{DE250136-89BD-433C-8126-D09CA5730AF9}">
        <x15:connection id="calender_table-35997d8f-bae4-40c1-852d-0cb97d98871a">
          <x15:rangePr sourceName="_xlcn.WorksheetConnection_HospitalEmergencyRoomData.xlsxcalender_table"/>
        </x15:connection>
      </ext>
    </extLst>
  </connection>
</connections>
</file>

<file path=xl/sharedStrings.xml><?xml version="1.0" encoding="utf-8"?>
<sst xmlns="http://schemas.openxmlformats.org/spreadsheetml/2006/main" count="160" uniqueCount="77">
  <si>
    <t>Count of Patient Id</t>
  </si>
  <si>
    <t>Distinct Count of Patient Id</t>
  </si>
  <si>
    <t>Average of Patient Satisfaction Score</t>
  </si>
  <si>
    <t>Average of Patient Waittime</t>
  </si>
  <si>
    <t>Row Labels</t>
  </si>
  <si>
    <t>Grand Total</t>
  </si>
  <si>
    <t>No. of patient</t>
  </si>
  <si>
    <t>Average wait time</t>
  </si>
  <si>
    <t xml:space="preserve"> Satisfaction Score</t>
  </si>
  <si>
    <t>0-9</t>
  </si>
  <si>
    <t>10-19</t>
  </si>
  <si>
    <t>20-29</t>
  </si>
  <si>
    <t>30-39</t>
  </si>
  <si>
    <t>40-49</t>
  </si>
  <si>
    <t>50-59</t>
  </si>
  <si>
    <t>60-69</t>
  </si>
  <si>
    <t>70-79</t>
  </si>
  <si>
    <t>Count of Age Group</t>
  </si>
  <si>
    <t>No. of Patient by Age Group</t>
  </si>
  <si>
    <t>Deley</t>
  </si>
  <si>
    <t>Ontime</t>
  </si>
  <si>
    <t>Patient Attend Status</t>
  </si>
  <si>
    <t>Female</t>
  </si>
  <si>
    <t>Male</t>
  </si>
  <si>
    <t>Gender</t>
  </si>
  <si>
    <t>Cardiology</t>
  </si>
  <si>
    <t>Gastroenterology</t>
  </si>
  <si>
    <t>General Practice</t>
  </si>
  <si>
    <t>Neurology</t>
  </si>
  <si>
    <t>None</t>
  </si>
  <si>
    <t>Orthopedics</t>
  </si>
  <si>
    <t>Physiotherapy</t>
  </si>
  <si>
    <t>Renal</t>
  </si>
  <si>
    <t>Count of Department Referral</t>
  </si>
  <si>
    <t>Department referal</t>
  </si>
  <si>
    <t>year slicer</t>
  </si>
  <si>
    <t>Admited</t>
  </si>
  <si>
    <t>Not Admited</t>
  </si>
  <si>
    <t>Count of Patient Admission Flag</t>
  </si>
  <si>
    <t>Count of Patient Admission Flag2</t>
  </si>
  <si>
    <t>Adimission Status</t>
  </si>
  <si>
    <t>Patients</t>
  </si>
  <si>
    <t>% of Total</t>
  </si>
  <si>
    <t>Patient Admission Flag</t>
  </si>
  <si>
    <t>Status in %</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</si>
  <si>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</si>
  <si>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</si>
  <si>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</si>
  <si>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</si>
  <si>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</si>
  <si>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</si>
  <si>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</si>
  <si>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</si>
  <si>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</si>
  <si>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</si>
  <si>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</si>
  <si>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</si>
  <si>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</si>
  <si>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</si>
  <si>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</si>
  <si>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</si>
  <si>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</si>
  <si>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</si>
  <si>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</si>
  <si>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</si>
  <si>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</si>
  <si>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</si>
  <si>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</si>
  <si>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</si>
  <si>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</si>
  <si>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</si>
  <si>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</si>
  <si>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</si>
  <si>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</si>
  <si>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</si>
  <si>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2024</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</si>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</sst>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NumberFormat="1"/>
    <xf numFmtId="0" fontId="0" fillId="0" borderId="0" xfId="0" pivotButton="1"/>
    <xf numFmtId="2" fontId="0" fillId="0" borderId="0" xfId="0" applyNumberFormat="1"/>
    <xf numFmtId="1" fontId="0" fillId="0" borderId="0" xfId="0" applyNumberFormat="1"/>
    <xf numFmtId="0" fontId="0" fillId="0" borderId="0" xfId="0" applyAlignment="1">
      <alignment horizontal="left"/>
    </xf>
    <xf numFmtId="0" fontId="1" fillId="0" borderId="0" xfId="0" applyFont="1"/>
    <xf numFmtId="10" fontId="0" fillId="0" borderId="0" xfId="0" applyNumberFormat="1"/>
    <xf numFmtId="9" fontId="0" fillId="0" borderId="0" xfId="0" applyNumberFormat="1"/>
    <xf numFmtId="0" fontId="2" fillId="2" borderId="0" xfId="0" applyFont="1" applyFill="1" applyAlignment="1">
      <alignment horizontal="center"/>
    </xf>
    <xf numFmtId="0" fontId="0" fillId="0" borderId="0" xfId="0" applyFill="1"/>
    <xf numFmtId="0" fontId="2" fillId="0" borderId="0" xfId="0" applyFont="1" applyFill="1" applyAlignment="1">
      <alignment horizontal="center"/>
    </xf>
    <xf numFmtId="0" fontId="0" fillId="3" borderId="0" xfId="0" applyFill="1"/>
    <xf numFmtId="0" fontId="0" fillId="0" borderId="0" xfId="0" applyAlignment="1"/>
    <xf numFmtId="0" fontId="0" fillId="4" borderId="0" xfId="0" applyFill="1"/>
    <xf numFmtId="0" fontId="2" fillId="3" borderId="0" xfId="0" applyFont="1" applyFill="1" applyAlignment="1">
      <alignment horizontal="center" vertical="center"/>
    </xf>
    <xf numFmtId="1" fontId="2" fillId="3" borderId="0" xfId="0" applyNumberFormat="1" applyFont="1" applyFill="1" applyAlignment="1">
      <alignment horizontal="center" vertical="center"/>
    </xf>
    <xf numFmtId="9" fontId="2" fillId="3" borderId="0" xfId="0" applyNumberFormat="1" applyFont="1" applyFill="1" applyAlignment="1">
      <alignment horizontal="center" vertical="center"/>
    </xf>
    <xf numFmtId="0" fontId="2" fillId="0" borderId="0" xfId="0" applyFont="1" applyFill="1" applyAlignment="1">
      <alignment horizontal="center" vertical="center"/>
    </xf>
    <xf numFmtId="1" fontId="2" fillId="0" borderId="0" xfId="0" applyNumberFormat="1" applyFont="1" applyFill="1" applyAlignment="1">
      <alignment horizontal="center" vertical="center"/>
    </xf>
    <xf numFmtId="9" fontId="2" fillId="0" borderId="0" xfId="0" applyNumberFormat="1" applyFont="1" applyFill="1" applyAlignment="1">
      <alignment horizontal="center" vertical="center"/>
    </xf>
  </cellXfs>
  <cellStyles count="1">
    <cellStyle name="Normal" xfId="0" builtinId="0"/>
  </cellStyles>
  <dxfs count="80">
    <dxf>
      <numFmt numFmtId="2" formatCode="0.00"/>
    </dxf>
    <dxf>
      <numFmt numFmtId="1" formatCode="0"/>
    </dxf>
    <dxf>
      <numFmt numFmtId="14" formatCode="0.00%"/>
    </dxf>
    <dxf>
      <numFmt numFmtId="13"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3"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4" formatCode="0.00%"/>
    </dxf>
    <dxf>
      <numFmt numFmtId="13"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4" formatCode="0.00%"/>
    </dxf>
    <dxf>
      <numFmt numFmtId="13"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4" formatCode="0.00%"/>
    </dxf>
    <dxf>
      <numFmt numFmtId="13"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font>
        <b/>
        <color theme="1"/>
      </font>
      <border>
        <bottom style="thin">
          <color rgb="FF4F81BD"/>
        </bottom>
        <vertical/>
        <horizontal/>
      </border>
    </dxf>
    <dxf>
      <font>
        <color theme="1"/>
      </font>
      <border diagonalUp="0" diagonalDown="0">
        <left/>
        <right/>
        <top/>
        <bottom/>
        <vertical/>
        <horizontal/>
      </border>
    </dxf>
    <dxf>
      <font>
        <sz val="8"/>
      </font>
      <border diagonalUp="0" diagonalDown="0">
        <left/>
        <right/>
        <top/>
        <bottom/>
        <vertical/>
        <horizontal/>
      </border>
    </dxf>
    <dxf>
      <font>
        <b/>
        <color theme="1"/>
      </font>
      <border>
        <bottom style="thin">
          <color theme="9"/>
        </bottom>
        <vertical/>
        <horizontal/>
      </border>
    </dxf>
    <dxf>
      <font>
        <b/>
        <i val="0"/>
        <sz val="8"/>
        <color theme="5" tint="-0.24994659260841701"/>
      </font>
      <fill>
        <patternFill patternType="none">
          <bgColor auto="1"/>
        </patternFill>
      </fill>
      <border diagonalUp="0" diagonalDown="0">
        <left/>
        <right/>
        <top/>
        <bottom/>
        <vertical/>
        <horizontal/>
      </border>
    </dxf>
  </dxfs>
  <tableStyles count="3" defaultTableStyle="TableStyleMedium2" defaultPivotStyle="PivotStyleLight16">
    <tableStyle name="new" pivot="0" table="0" count="10" xr9:uid="{33A65675-F147-4D0A-ABC0-DDDBE978710E}">
      <tableStyleElement type="wholeTable" dxfId="79"/>
      <tableStyleElement type="headerRow" dxfId="78"/>
    </tableStyle>
    <tableStyle name="Slicer Style 1" pivot="0" table="0" count="1" xr9:uid="{BCE0082D-4EBB-4F95-ABA9-CD6D7039BF24}">
      <tableStyleElement type="wholeTable" dxfId="77"/>
    </tableStyle>
    <tableStyle name="SlicerStyleOther2 2" pivot="0" table="0" count="10" xr9:uid="{B0FD13E5-E099-469F-B58B-9F24449D0EA0}">
      <tableStyleElement type="wholeTable" dxfId="76"/>
      <tableStyleElement type="headerRow" dxfId="75"/>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Other2">
        <x14:slicerStyle name="new">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noFill/>
          <a:ln>
            <a:noFill/>
          </a:ln>
          <a:effectLst/>
        </c:spPr>
      </c:pivotFmt>
      <c:pivotFmt>
        <c:idx val="4"/>
        <c:spPr>
          <a:solidFill>
            <a:schemeClr val="accent1"/>
          </a:solidFill>
          <a:ln w="0">
            <a:solidFill>
              <a:schemeClr val="accent1"/>
            </a:solidFill>
          </a:ln>
          <a:effectLst>
            <a:softEdge rad="0"/>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136865342163356"/>
                  <c:h val="0.40390551181102363"/>
                </c:manualLayout>
              </c15:layout>
              <c15:showDataLabelsRange val="1"/>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019867549668874"/>
                  <c:h val="0.38380952380952382"/>
                </c:manualLayout>
              </c15:layout>
              <c15:showDataLabelsRange val="1"/>
            </c:ext>
          </c:extLst>
        </c:dLbl>
      </c:pivotFmt>
    </c:pivotFmts>
    <c:plotArea>
      <c:layout>
        <c:manualLayout>
          <c:layoutTarget val="inner"/>
          <c:xMode val="edge"/>
          <c:yMode val="edge"/>
          <c:x val="0"/>
          <c:y val="0"/>
          <c:w val="0.47019867549668876"/>
          <c:h val="1"/>
        </c:manualLayout>
      </c:layout>
      <c:barChart>
        <c:barDir val="bar"/>
        <c:grouping val="clustered"/>
        <c:varyColors val="0"/>
        <c:ser>
          <c:idx val="0"/>
          <c:order val="0"/>
          <c:tx>
            <c:strRef>
              <c:f>'Pivot chart'!$G$40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472-4509-9185-79FAB1A1FC66}"/>
              </c:ext>
            </c:extLst>
          </c:dPt>
          <c:dPt>
            <c:idx val="1"/>
            <c:invertIfNegative val="0"/>
            <c:bubble3D val="0"/>
            <c:spPr>
              <a:solidFill>
                <a:schemeClr val="accent1"/>
              </a:solidFill>
              <a:ln w="0">
                <a:solidFill>
                  <a:schemeClr val="accent1"/>
                </a:solidFill>
              </a:ln>
              <a:effectLst>
                <a:softEdge rad="0"/>
              </a:effectLst>
            </c:spPr>
            <c:extLst>
              <c:ext xmlns:c16="http://schemas.microsoft.com/office/drawing/2014/chart" uri="{C3380CC4-5D6E-409C-BE32-E72D297353CC}">
                <c16:uniqueId val="{00000002-F472-4509-9185-79FAB1A1FC66}"/>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019867549668874"/>
                      <c:h val="0.38380952380952382"/>
                    </c:manualLayout>
                  </c15:layout>
                  <c15:showDataLabelsRange val="1"/>
                </c:ext>
                <c:ext xmlns:c16="http://schemas.microsoft.com/office/drawing/2014/chart" uri="{C3380CC4-5D6E-409C-BE32-E72D297353CC}">
                  <c16:uniqueId val="{00000000-F472-4509-9185-79FAB1A1FC66}"/>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136865342163356"/>
                      <c:h val="0.40390551181102363"/>
                    </c:manualLayout>
                  </c15:layout>
                  <c15:showDataLabelsRange val="1"/>
                </c:ext>
                <c:ext xmlns:c16="http://schemas.microsoft.com/office/drawing/2014/chart" uri="{C3380CC4-5D6E-409C-BE32-E72D297353CC}">
                  <c16:uniqueId val="{00000002-F472-4509-9185-79FAB1A1FC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chart'!$F$41:$F$43</c:f>
              <c:strCache>
                <c:ptCount val="2"/>
                <c:pt idx="0">
                  <c:v>Admited</c:v>
                </c:pt>
                <c:pt idx="1">
                  <c:v>Not Admited</c:v>
                </c:pt>
              </c:strCache>
            </c:strRef>
          </c:cat>
          <c:val>
            <c:numRef>
              <c:f>'Pivot chart'!$G$41:$G$43</c:f>
              <c:numCache>
                <c:formatCode>0</c:formatCode>
                <c:ptCount val="2"/>
                <c:pt idx="0">
                  <c:v>487</c:v>
                </c:pt>
                <c:pt idx="1">
                  <c:v>504</c:v>
                </c:pt>
              </c:numCache>
            </c:numRef>
          </c:val>
          <c:extLst>
            <c:ext xmlns:c16="http://schemas.microsoft.com/office/drawing/2014/chart" uri="{C3380CC4-5D6E-409C-BE32-E72D297353CC}">
              <c16:uniqueId val="{00000004-48D7-4868-B32F-A5C9544A2629}"/>
            </c:ext>
          </c:extLst>
        </c:ser>
        <c:ser>
          <c:idx val="1"/>
          <c:order val="1"/>
          <c:tx>
            <c:strRef>
              <c:f>'Pivot chart'!$H$40</c:f>
              <c:strCache>
                <c:ptCount val="1"/>
                <c:pt idx="0">
                  <c:v>Count of Patient Admission Flag2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chart'!$F$41:$F$43</c:f>
              <c:strCache>
                <c:ptCount val="2"/>
                <c:pt idx="0">
                  <c:v>Admited</c:v>
                </c:pt>
                <c:pt idx="1">
                  <c:v>Not Admited</c:v>
                </c:pt>
              </c:strCache>
            </c:strRef>
          </c:cat>
          <c:val>
            <c:numRef>
              <c:f>'Pivot chart'!$H$41:$H$43</c:f>
              <c:numCache>
                <c:formatCode>0%</c:formatCode>
                <c:ptCount val="2"/>
                <c:pt idx="0">
                  <c:v>0.49142280524722504</c:v>
                </c:pt>
                <c:pt idx="1">
                  <c:v>0.50857719475277496</c:v>
                </c:pt>
              </c:numCache>
            </c:numRef>
          </c:val>
          <c:extLst>
            <c:ext xmlns:c16="http://schemas.microsoft.com/office/drawing/2014/chart" uri="{C3380CC4-5D6E-409C-BE32-E72D297353CC}">
              <c16:uniqueId val="{00000005-48D7-4868-B32F-A5C9544A2629}"/>
            </c:ext>
          </c:extLst>
        </c:ser>
        <c:dLbls>
          <c:showLegendKey val="0"/>
          <c:showVal val="1"/>
          <c:showCatName val="0"/>
          <c:showSerName val="0"/>
          <c:showPercent val="0"/>
          <c:showBubbleSize val="0"/>
        </c:dLbls>
        <c:gapWidth val="139"/>
        <c:overlap val="89"/>
        <c:axId val="1962987488"/>
        <c:axId val="1962990816"/>
      </c:barChart>
      <c:catAx>
        <c:axId val="1962987488"/>
        <c:scaling>
          <c:orientation val="minMax"/>
        </c:scaling>
        <c:delete val="1"/>
        <c:axPos val="l"/>
        <c:numFmt formatCode="General" sourceLinked="1"/>
        <c:majorTickMark val="none"/>
        <c:minorTickMark val="none"/>
        <c:tickLblPos val="nextTo"/>
        <c:crossAx val="1962990816"/>
        <c:crosses val="autoZero"/>
        <c:auto val="1"/>
        <c:lblAlgn val="ctr"/>
        <c:lblOffset val="100"/>
        <c:noMultiLvlLbl val="0"/>
      </c:catAx>
      <c:valAx>
        <c:axId val="1962990816"/>
        <c:scaling>
          <c:orientation val="minMax"/>
        </c:scaling>
        <c:delete val="1"/>
        <c:axPos val="b"/>
        <c:numFmt formatCode="0" sourceLinked="1"/>
        <c:majorTickMark val="none"/>
        <c:minorTickMark val="none"/>
        <c:tickLblPos val="nextTo"/>
        <c:crossAx val="1962987488"/>
        <c:crosses val="autoZero"/>
        <c:crossBetween val="between"/>
      </c:valAx>
      <c:spPr>
        <a:noFill/>
        <a:ln>
          <a:noFill/>
        </a:ln>
        <a:effectLst>
          <a:softEdge rad="698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3695179732954339"/>
          <c:y val="0.23544864161410056"/>
          <c:w val="0.50147907406886461"/>
          <c:h val="0.76455135838589938"/>
        </c:manualLayout>
      </c:layout>
      <c:pieChart>
        <c:varyColors val="1"/>
        <c:ser>
          <c:idx val="0"/>
          <c:order val="0"/>
          <c:tx>
            <c:strRef>
              <c:f>'Pivot chart'!$B$29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93-4272-82B0-633C2011EA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93-4272-82B0-633C2011EA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chart'!$A$30:$A$32</c:f>
              <c:strCache>
                <c:ptCount val="2"/>
                <c:pt idx="0">
                  <c:v>Deley</c:v>
                </c:pt>
                <c:pt idx="1">
                  <c:v>Ontime</c:v>
                </c:pt>
              </c:strCache>
            </c:strRef>
          </c:cat>
          <c:val>
            <c:numRef>
              <c:f>'Pivot chart'!$B$30:$B$32</c:f>
              <c:numCache>
                <c:formatCode>0</c:formatCode>
                <c:ptCount val="2"/>
                <c:pt idx="0">
                  <c:v>608</c:v>
                </c:pt>
                <c:pt idx="1">
                  <c:v>383</c:v>
                </c:pt>
              </c:numCache>
            </c:numRef>
          </c:val>
          <c:extLst>
            <c:ext xmlns:c16="http://schemas.microsoft.com/office/drawing/2014/chart" uri="{C3380CC4-5D6E-409C-BE32-E72D297353CC}">
              <c16:uniqueId val="{00000005-6306-4C25-A3EB-599DBEB9B1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39428114802520531"/>
          <c:y val="6.7297749906349416E-2"/>
          <c:w val="0.5232804805600092"/>
          <c:h val="0.18787442478781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539846147469927"/>
              <c:y val="0.2740330538015212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379928315412187"/>
              <c:y val="-0.229834174156114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95562787816814"/>
          <c:y val="0.19903347142873051"/>
          <c:w val="0.44781868525553276"/>
          <c:h val="0.65069033777688678"/>
        </c:manualLayout>
      </c:layout>
      <c:doughnutChart>
        <c:varyColors val="1"/>
        <c:ser>
          <c:idx val="0"/>
          <c:order val="0"/>
          <c:tx>
            <c:strRef>
              <c:f>'Pivot chart'!$B$37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02-47A0-8A24-DE7941FD79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02-47A0-8A24-DE7941FD7933}"/>
              </c:ext>
            </c:extLst>
          </c:dPt>
          <c:dLbls>
            <c:dLbl>
              <c:idx val="0"/>
              <c:layout>
                <c:manualLayout>
                  <c:x val="0.12539846147469927"/>
                  <c:y val="0.2740330538015212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002-47A0-8A24-DE7941FD7933}"/>
                </c:ext>
              </c:extLst>
            </c:dLbl>
            <c:dLbl>
              <c:idx val="1"/>
              <c:layout>
                <c:manualLayout>
                  <c:x val="-0.11379928315412187"/>
                  <c:y val="-0.229834174156114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002-47A0-8A24-DE7941FD79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chart'!$A$38:$A$40</c:f>
              <c:strCache>
                <c:ptCount val="2"/>
                <c:pt idx="0">
                  <c:v>Female</c:v>
                </c:pt>
                <c:pt idx="1">
                  <c:v>Male</c:v>
                </c:pt>
              </c:strCache>
            </c:strRef>
          </c:cat>
          <c:val>
            <c:numRef>
              <c:f>'Pivot chart'!$B$38:$B$40</c:f>
              <c:numCache>
                <c:formatCode>0</c:formatCode>
                <c:ptCount val="2"/>
                <c:pt idx="0">
                  <c:v>472</c:v>
                </c:pt>
                <c:pt idx="1">
                  <c:v>519</c:v>
                </c:pt>
              </c:numCache>
            </c:numRef>
          </c:val>
          <c:extLst>
            <c:ext xmlns:c16="http://schemas.microsoft.com/office/drawing/2014/chart" uri="{C3380CC4-5D6E-409C-BE32-E72D297353CC}">
              <c16:uniqueId val="{00000005-35D0-4326-A93B-087581C9B73E}"/>
            </c:ext>
          </c:extLst>
        </c:ser>
        <c:dLbls>
          <c:showLegendKey val="0"/>
          <c:showVal val="1"/>
          <c:showCatName val="0"/>
          <c:showSerName val="0"/>
          <c:showPercent val="0"/>
          <c:showBubbleSize val="0"/>
          <c:showLeaderLines val="1"/>
        </c:dLbls>
        <c:firstSliceAng val="0"/>
        <c:holeSize val="37"/>
      </c:doughnutChart>
      <c:spPr>
        <a:noFill/>
        <a:ln w="76200">
          <a:noFill/>
        </a:ln>
        <a:effectLst>
          <a:softEdge rad="0"/>
        </a:effectLst>
      </c:spPr>
    </c:plotArea>
    <c:legend>
      <c:legendPos val="t"/>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8383870967741937"/>
          <c:y val="4.4198879645406655E-2"/>
          <c:w val="0.50062096774193543"/>
          <c:h val="0.15984890247569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43463713448705"/>
          <c:y val="9.2594852864563964E-3"/>
          <c:w val="0.64312080610569899"/>
          <c:h val="0.88334135316418783"/>
        </c:manualLayout>
      </c:layout>
      <c:barChart>
        <c:barDir val="bar"/>
        <c:grouping val="clustered"/>
        <c:varyColors val="0"/>
        <c:ser>
          <c:idx val="0"/>
          <c:order val="0"/>
          <c:tx>
            <c:strRef>
              <c:f>'Pivot chart'!$B$44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chart'!$A$45:$A$53</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chart'!$B$45:$B$53</c:f>
              <c:numCache>
                <c:formatCode>0</c:formatCode>
                <c:ptCount val="8"/>
                <c:pt idx="0">
                  <c:v>4</c:v>
                </c:pt>
                <c:pt idx="1">
                  <c:v>23</c:v>
                </c:pt>
                <c:pt idx="2">
                  <c:v>25</c:v>
                </c:pt>
                <c:pt idx="3">
                  <c:v>27</c:v>
                </c:pt>
                <c:pt idx="4">
                  <c:v>29</c:v>
                </c:pt>
                <c:pt idx="5">
                  <c:v>113</c:v>
                </c:pt>
                <c:pt idx="6">
                  <c:v>174</c:v>
                </c:pt>
                <c:pt idx="7">
                  <c:v>596</c:v>
                </c:pt>
              </c:numCache>
            </c:numRef>
          </c:val>
          <c:extLst>
            <c:ext xmlns:c16="http://schemas.microsoft.com/office/drawing/2014/chart" uri="{C3380CC4-5D6E-409C-BE32-E72D297353CC}">
              <c16:uniqueId val="{00000001-5CBB-462C-8624-A23F5F5001AE}"/>
            </c:ext>
          </c:extLst>
        </c:ser>
        <c:dLbls>
          <c:dLblPos val="outEnd"/>
          <c:showLegendKey val="0"/>
          <c:showVal val="1"/>
          <c:showCatName val="0"/>
          <c:showSerName val="0"/>
          <c:showPercent val="0"/>
          <c:showBubbleSize val="0"/>
        </c:dLbls>
        <c:gapWidth val="182"/>
        <c:axId val="1952633760"/>
        <c:axId val="1952634176"/>
      </c:barChart>
      <c:catAx>
        <c:axId val="195263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634176"/>
        <c:crosses val="autoZero"/>
        <c:auto val="1"/>
        <c:lblAlgn val="ctr"/>
        <c:lblOffset val="100"/>
        <c:noMultiLvlLbl val="0"/>
      </c:catAx>
      <c:valAx>
        <c:axId val="1952634176"/>
        <c:scaling>
          <c:orientation val="minMax"/>
        </c:scaling>
        <c:delete val="1"/>
        <c:axPos val="b"/>
        <c:numFmt formatCode="0" sourceLinked="1"/>
        <c:majorTickMark val="none"/>
        <c:minorTickMark val="none"/>
        <c:tickLblPos val="nextTo"/>
        <c:crossAx val="195263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chart!PivotTable11</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0">
            <a:solidFill>
              <a:schemeClr val="accent1"/>
            </a:solidFill>
          </a:ln>
          <a:effectLst>
            <a:softEdge rad="0"/>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B541B079-9415-40AF-BACA-2CA7BA13FD35}" type="CELLRANGE">
                  <a:rPr lang="en-US"/>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136865342163356"/>
                  <c:h val="0.40390551181102363"/>
                </c:manualLayout>
              </c15:layout>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03606D57-754C-4FB2-A875-1BB847150F57}" type="CELLRANGE">
                  <a:rPr lang="en-US"/>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019867549668874"/>
                  <c:h val="0.38380952380952382"/>
                </c:manualLayout>
              </c15:layout>
              <c15:dlblFieldTable/>
              <c15:showDataLabelsRange val="1"/>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03606D57-754C-4FB2-A875-1BB847150F57}" type="CELLRANGE">
                  <a:rPr lang="en-US"/>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019867549668874"/>
                  <c:h val="0.38380952380952382"/>
                </c:manualLayout>
              </c15:layout>
              <c15:dlblFieldTable/>
              <c15:showDataLabelsRange val="1"/>
            </c:ext>
          </c:extLst>
        </c:dLbl>
      </c:pivotFmt>
      <c:pivotFmt>
        <c:idx val="8"/>
        <c:spPr>
          <a:solidFill>
            <a:schemeClr val="accent1"/>
          </a:solidFill>
          <a:ln w="0">
            <a:solidFill>
              <a:schemeClr val="accent1"/>
            </a:solidFill>
          </a:ln>
          <a:effectLst>
            <a:softEdge rad="0"/>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B541B079-9415-40AF-BACA-2CA7BA13FD35}" type="CELLRANGE">
                  <a:rPr lang="en-US"/>
                  <a:pPr>
                    <a:defRPr sz="1000" b="1"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136865342163356"/>
                  <c:h val="0.40390551181102363"/>
                </c:manualLayout>
              </c15:layout>
              <c15:dlblFieldTable/>
              <c15:showDataLabelsRange val="1"/>
            </c:ext>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019867549668874"/>
                  <c:h val="0.38380952380952382"/>
                </c:manualLayout>
              </c15:layout>
              <c15:showDataLabelsRange val="1"/>
            </c:ext>
          </c:extLst>
        </c:dLbl>
      </c:pivotFmt>
      <c:pivotFmt>
        <c:idx val="12"/>
        <c:spPr>
          <a:solidFill>
            <a:schemeClr val="accent1"/>
          </a:solidFill>
          <a:ln w="0">
            <a:solidFill>
              <a:schemeClr val="accent1"/>
            </a:solidFill>
          </a:ln>
          <a:effectLst>
            <a:softEdge rad="0"/>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136865342163356"/>
                  <c:h val="0.40390551181102363"/>
                </c:manualLayout>
              </c15:layout>
              <c15:showDataLabelsRange val="1"/>
            </c:ext>
          </c:extLst>
        </c:dLbl>
      </c:pivotFmt>
      <c:pivotFmt>
        <c:idx val="1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47019867549668876"/>
          <c:h val="1"/>
        </c:manualLayout>
      </c:layout>
      <c:barChart>
        <c:barDir val="bar"/>
        <c:grouping val="clustered"/>
        <c:varyColors val="0"/>
        <c:ser>
          <c:idx val="0"/>
          <c:order val="0"/>
          <c:tx>
            <c:strRef>
              <c:f>'Pivot chart'!$G$40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A555-48B5-A850-F79D571989F4}"/>
              </c:ext>
            </c:extLst>
          </c:dPt>
          <c:dPt>
            <c:idx val="1"/>
            <c:invertIfNegative val="0"/>
            <c:bubble3D val="0"/>
            <c:spPr>
              <a:solidFill>
                <a:schemeClr val="accent1"/>
              </a:solidFill>
              <a:ln w="0">
                <a:solidFill>
                  <a:schemeClr val="accent1"/>
                </a:solidFill>
              </a:ln>
              <a:effectLst>
                <a:softEdge rad="0"/>
              </a:effectLst>
            </c:spPr>
            <c:extLst>
              <c:ext xmlns:c16="http://schemas.microsoft.com/office/drawing/2014/chart" uri="{C3380CC4-5D6E-409C-BE32-E72D297353CC}">
                <c16:uniqueId val="{00000002-A555-48B5-A850-F79D571989F4}"/>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019867549668874"/>
                      <c:h val="0.38380952380952382"/>
                    </c:manualLayout>
                  </c15:layout>
                  <c15:showDataLabelsRange val="1"/>
                </c:ext>
                <c:ext xmlns:c16="http://schemas.microsoft.com/office/drawing/2014/chart" uri="{C3380CC4-5D6E-409C-BE32-E72D297353CC}">
                  <c16:uniqueId val="{00000000-A555-48B5-A850-F79D571989F4}"/>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136865342163356"/>
                      <c:h val="0.40390551181102363"/>
                    </c:manualLayout>
                  </c15:layout>
                  <c15:showDataLabelsRange val="1"/>
                </c:ext>
                <c:ext xmlns:c16="http://schemas.microsoft.com/office/drawing/2014/chart" uri="{C3380CC4-5D6E-409C-BE32-E72D297353CC}">
                  <c16:uniqueId val="{00000002-A555-48B5-A850-F79D571989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chart'!$F$41:$F$43</c:f>
              <c:strCache>
                <c:ptCount val="2"/>
                <c:pt idx="0">
                  <c:v>Admited</c:v>
                </c:pt>
                <c:pt idx="1">
                  <c:v>Not Admited</c:v>
                </c:pt>
              </c:strCache>
            </c:strRef>
          </c:cat>
          <c:val>
            <c:numRef>
              <c:f>'Pivot chart'!$G$41:$G$43</c:f>
              <c:numCache>
                <c:formatCode>0</c:formatCode>
                <c:ptCount val="2"/>
                <c:pt idx="0">
                  <c:v>487</c:v>
                </c:pt>
                <c:pt idx="1">
                  <c:v>504</c:v>
                </c:pt>
              </c:numCache>
            </c:numRef>
          </c:val>
          <c:extLst>
            <c:ext xmlns:c16="http://schemas.microsoft.com/office/drawing/2014/chart" uri="{C3380CC4-5D6E-409C-BE32-E72D297353CC}">
              <c16:uniqueId val="{00000004-46E7-4704-9992-56406DC58069}"/>
            </c:ext>
          </c:extLst>
        </c:ser>
        <c:ser>
          <c:idx val="1"/>
          <c:order val="1"/>
          <c:tx>
            <c:strRef>
              <c:f>'Pivot chart'!$H$40</c:f>
              <c:strCache>
                <c:ptCount val="1"/>
                <c:pt idx="0">
                  <c:v>Count of Patient Admission Flag2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chart'!$F$41:$F$43</c:f>
              <c:strCache>
                <c:ptCount val="2"/>
                <c:pt idx="0">
                  <c:v>Admited</c:v>
                </c:pt>
                <c:pt idx="1">
                  <c:v>Not Admited</c:v>
                </c:pt>
              </c:strCache>
            </c:strRef>
          </c:cat>
          <c:val>
            <c:numRef>
              <c:f>'Pivot chart'!$H$41:$H$43</c:f>
              <c:numCache>
                <c:formatCode>0%</c:formatCode>
                <c:ptCount val="2"/>
                <c:pt idx="0">
                  <c:v>0.49142280524722504</c:v>
                </c:pt>
                <c:pt idx="1">
                  <c:v>0.50857719475277496</c:v>
                </c:pt>
              </c:numCache>
            </c:numRef>
          </c:val>
          <c:extLst>
            <c:ext xmlns:c16="http://schemas.microsoft.com/office/drawing/2014/chart" uri="{C3380CC4-5D6E-409C-BE32-E72D297353CC}">
              <c16:uniqueId val="{00000005-46E7-4704-9992-56406DC58069}"/>
            </c:ext>
          </c:extLst>
        </c:ser>
        <c:dLbls>
          <c:showLegendKey val="0"/>
          <c:showVal val="1"/>
          <c:showCatName val="0"/>
          <c:showSerName val="0"/>
          <c:showPercent val="0"/>
          <c:showBubbleSize val="0"/>
        </c:dLbls>
        <c:gapWidth val="139"/>
        <c:overlap val="89"/>
        <c:axId val="1962987488"/>
        <c:axId val="1962990816"/>
      </c:barChart>
      <c:catAx>
        <c:axId val="1962987488"/>
        <c:scaling>
          <c:orientation val="minMax"/>
        </c:scaling>
        <c:delete val="1"/>
        <c:axPos val="l"/>
        <c:numFmt formatCode="General" sourceLinked="1"/>
        <c:majorTickMark val="none"/>
        <c:minorTickMark val="none"/>
        <c:tickLblPos val="nextTo"/>
        <c:crossAx val="1962990816"/>
        <c:crosses val="autoZero"/>
        <c:auto val="1"/>
        <c:lblAlgn val="ctr"/>
        <c:lblOffset val="100"/>
        <c:noMultiLvlLbl val="0"/>
      </c:catAx>
      <c:valAx>
        <c:axId val="1962990816"/>
        <c:scaling>
          <c:orientation val="minMax"/>
        </c:scaling>
        <c:delete val="1"/>
        <c:axPos val="b"/>
        <c:numFmt formatCode="0" sourceLinked="1"/>
        <c:majorTickMark val="none"/>
        <c:minorTickMark val="none"/>
        <c:tickLblPos val="nextTo"/>
        <c:crossAx val="1962987488"/>
        <c:crosses val="autoZero"/>
        <c:crossBetween val="between"/>
      </c:valAx>
      <c:spPr>
        <a:noFill/>
        <a:ln>
          <a:noFill/>
        </a:ln>
        <a:effectLst>
          <a:softEdge rad="698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Satisfaction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chart'!$K$4:$K$34</c:f>
              <c:numCache>
                <c:formatCode>General</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1-C536-4EC6-ACF8-F2469E38A5BB}"/>
            </c:ext>
          </c:extLst>
        </c:ser>
        <c:dLbls>
          <c:showLegendKey val="0"/>
          <c:showVal val="0"/>
          <c:showCatName val="0"/>
          <c:showSerName val="0"/>
          <c:showPercent val="0"/>
          <c:showBubbleSize val="0"/>
        </c:dLbls>
        <c:gapWidth val="100"/>
        <c:overlap val="-24"/>
        <c:axId val="1955979391"/>
        <c:axId val="1955991039"/>
      </c:barChart>
      <c:catAx>
        <c:axId val="1955979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991039"/>
        <c:crosses val="autoZero"/>
        <c:auto val="1"/>
        <c:lblAlgn val="ctr"/>
        <c:lblOffset val="100"/>
        <c:noMultiLvlLbl val="0"/>
      </c:catAx>
      <c:valAx>
        <c:axId val="1955991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97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chart!PivotTable7</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No. of Patient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chart'!$E$3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chart'!$D$4:$D$34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chart'!$E$4:$E$34</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1-7F12-47A7-A5C0-4B7DE4CF03E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94521183"/>
        <c:axId val="1994520767"/>
      </c:areaChart>
      <c:catAx>
        <c:axId val="19945211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94520767"/>
        <c:crosses val="autoZero"/>
        <c:auto val="1"/>
        <c:lblAlgn val="ctr"/>
        <c:lblOffset val="100"/>
        <c:noMultiLvlLbl val="0"/>
      </c:catAx>
      <c:valAx>
        <c:axId val="1994520767"/>
        <c:scaling>
          <c:orientation val="minMax"/>
        </c:scaling>
        <c:delete val="1"/>
        <c:axPos val="l"/>
        <c:numFmt formatCode="General" sourceLinked="1"/>
        <c:majorTickMark val="out"/>
        <c:minorTickMark val="none"/>
        <c:tickLblPos val="nextTo"/>
        <c:crossAx val="19945211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chart!PivotTable10</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Average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chart'!$H$3</c:f>
              <c:strCache>
                <c:ptCount val="1"/>
                <c:pt idx="0">
                  <c:v>Total</c:v>
                </c:pt>
              </c:strCache>
            </c:strRef>
          </c:tx>
          <c:spPr>
            <a:pattFill prst="ltUpDiag">
              <a:fgClr>
                <a:schemeClr val="accent1"/>
              </a:fgClr>
              <a:bgClr>
                <a:schemeClr val="lt1"/>
              </a:bgClr>
            </a:pattFill>
            <a:ln>
              <a:noFill/>
            </a:ln>
            <a:effectLst/>
          </c:spPr>
          <c:invertIfNegative val="0"/>
          <c:cat>
            <c:strRef>
              <c:f>'Pivot chart'!$G$4:$G$34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chart'!$H$4:$H$34</c:f>
              <c:numCache>
                <c:formatCode>General</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1-C6F3-427A-860C-6264970A15F3}"/>
            </c:ext>
          </c:extLst>
        </c:ser>
        <c:dLbls>
          <c:showLegendKey val="0"/>
          <c:showVal val="0"/>
          <c:showCatName val="0"/>
          <c:showSerName val="0"/>
          <c:showPercent val="0"/>
          <c:showBubbleSize val="0"/>
        </c:dLbls>
        <c:gapWidth val="269"/>
        <c:overlap val="-20"/>
        <c:axId val="1955986879"/>
        <c:axId val="1955985215"/>
      </c:barChart>
      <c:catAx>
        <c:axId val="19559868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55985215"/>
        <c:crosses val="autoZero"/>
        <c:auto val="1"/>
        <c:lblAlgn val="ctr"/>
        <c:lblOffset val="100"/>
        <c:noMultiLvlLbl val="0"/>
      </c:catAx>
      <c:valAx>
        <c:axId val="195598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598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7419354838709682"/>
          <c:h val="0.95092002411488574"/>
        </c:manualLayout>
      </c:layout>
      <c:barChart>
        <c:barDir val="col"/>
        <c:grouping val="clustered"/>
        <c:varyColors val="0"/>
        <c:ser>
          <c:idx val="0"/>
          <c:order val="0"/>
          <c:tx>
            <c:strRef>
              <c:f>'Pivot chart'!$E$3</c:f>
              <c:strCache>
                <c:ptCount val="1"/>
                <c:pt idx="0">
                  <c:v>Total</c:v>
                </c:pt>
              </c:strCache>
            </c:strRef>
          </c:tx>
          <c:spPr>
            <a:solidFill>
              <a:schemeClr val="accent1"/>
            </a:solidFill>
            <a:ln>
              <a:noFill/>
            </a:ln>
            <a:effectLst/>
          </c:spPr>
          <c:invertIfNegative val="0"/>
          <c:cat>
            <c:strRef>
              <c:f>'Pivot chart'!$D$4:$D$34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chart'!$E$4:$E$34</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1-0BF8-4362-888A-7832E91FF062}"/>
            </c:ext>
          </c:extLst>
        </c:ser>
        <c:dLbls>
          <c:showLegendKey val="0"/>
          <c:showVal val="0"/>
          <c:showCatName val="0"/>
          <c:showSerName val="0"/>
          <c:showPercent val="0"/>
          <c:showBubbleSize val="0"/>
        </c:dLbls>
        <c:gapWidth val="150"/>
        <c:axId val="1994521183"/>
        <c:axId val="1994520767"/>
      </c:barChart>
      <c:catAx>
        <c:axId val="1994521183"/>
        <c:scaling>
          <c:orientation val="minMax"/>
        </c:scaling>
        <c:delete val="1"/>
        <c:axPos val="b"/>
        <c:numFmt formatCode="General" sourceLinked="1"/>
        <c:majorTickMark val="out"/>
        <c:minorTickMark val="none"/>
        <c:tickLblPos val="nextTo"/>
        <c:crossAx val="1994520767"/>
        <c:crosses val="autoZero"/>
        <c:auto val="1"/>
        <c:lblAlgn val="ctr"/>
        <c:lblOffset val="100"/>
        <c:noMultiLvlLbl val="0"/>
      </c:catAx>
      <c:valAx>
        <c:axId val="1994520767"/>
        <c:scaling>
          <c:orientation val="minMax"/>
        </c:scaling>
        <c:delete val="1"/>
        <c:axPos val="l"/>
        <c:numFmt formatCode="General" sourceLinked="1"/>
        <c:majorTickMark val="none"/>
        <c:minorTickMark val="none"/>
        <c:tickLblPos val="nextTo"/>
        <c:crossAx val="19945211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18625449596574E-3"/>
          <c:y val="7.5427821522309715E-2"/>
          <c:w val="0.9926781374550403"/>
          <c:h val="0.90833595800524936"/>
        </c:manualLayout>
      </c:layout>
      <c:lineChart>
        <c:grouping val="standard"/>
        <c:varyColors val="0"/>
        <c:ser>
          <c:idx val="0"/>
          <c:order val="0"/>
          <c:tx>
            <c:strRef>
              <c:f>'Pivot chart'!$H$3</c:f>
              <c:strCache>
                <c:ptCount val="1"/>
                <c:pt idx="0">
                  <c:v>Total</c:v>
                </c:pt>
              </c:strCache>
            </c:strRef>
          </c:tx>
          <c:spPr>
            <a:ln w="28575" cap="rnd">
              <a:solidFill>
                <a:schemeClr val="accent1"/>
              </a:solidFill>
              <a:round/>
            </a:ln>
            <a:effectLst/>
          </c:spPr>
          <c:marker>
            <c:symbol val="none"/>
          </c:marker>
          <c:cat>
            <c:strRef>
              <c:f>'Pivot chart'!$G$4:$G$34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chart'!$H$4:$H$34</c:f>
              <c:numCache>
                <c:formatCode>General</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smooth val="0"/>
          <c:extLst>
            <c:ext xmlns:c16="http://schemas.microsoft.com/office/drawing/2014/chart" uri="{C3380CC4-5D6E-409C-BE32-E72D297353CC}">
              <c16:uniqueId val="{00000001-CAE5-42A8-87AA-CB18960EBA9B}"/>
            </c:ext>
          </c:extLst>
        </c:ser>
        <c:dLbls>
          <c:showLegendKey val="0"/>
          <c:showVal val="0"/>
          <c:showCatName val="0"/>
          <c:showSerName val="0"/>
          <c:showPercent val="0"/>
          <c:showBubbleSize val="0"/>
        </c:dLbls>
        <c:smooth val="0"/>
        <c:axId val="1955986879"/>
        <c:axId val="1955985215"/>
      </c:lineChart>
      <c:catAx>
        <c:axId val="1955986879"/>
        <c:scaling>
          <c:orientation val="minMax"/>
        </c:scaling>
        <c:delete val="1"/>
        <c:axPos val="b"/>
        <c:numFmt formatCode="General" sourceLinked="1"/>
        <c:majorTickMark val="none"/>
        <c:minorTickMark val="none"/>
        <c:tickLblPos val="nextTo"/>
        <c:crossAx val="1955985215"/>
        <c:crosses val="autoZero"/>
        <c:auto val="1"/>
        <c:lblAlgn val="ctr"/>
        <c:lblOffset val="100"/>
        <c:noMultiLvlLbl val="0"/>
      </c:catAx>
      <c:valAx>
        <c:axId val="1955985215"/>
        <c:scaling>
          <c:orientation val="minMax"/>
        </c:scaling>
        <c:delete val="1"/>
        <c:axPos val="l"/>
        <c:numFmt formatCode="General" sourceLinked="1"/>
        <c:majorTickMark val="none"/>
        <c:minorTickMark val="none"/>
        <c:tickLblPos val="nextTo"/>
        <c:crossAx val="195598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0.28818957243467558"/>
          <c:w val="0.95833333333333337"/>
          <c:h val="0.70255079281398269"/>
        </c:manualLayout>
      </c:layout>
      <c:barChart>
        <c:barDir val="col"/>
        <c:grouping val="clustered"/>
        <c:varyColors val="0"/>
        <c:ser>
          <c:idx val="0"/>
          <c:order val="0"/>
          <c:tx>
            <c:strRef>
              <c:f>'Pivot chart'!$K$3</c:f>
              <c:strCache>
                <c:ptCount val="1"/>
                <c:pt idx="0">
                  <c:v>Total</c:v>
                </c:pt>
              </c:strCache>
            </c:strRef>
          </c:tx>
          <c:spPr>
            <a:solidFill>
              <a:schemeClr val="accent1"/>
            </a:solidFill>
            <a:ln>
              <a:noFill/>
            </a:ln>
            <a:effectLst/>
          </c:spPr>
          <c:invertIfNegative val="0"/>
          <c:cat>
            <c:strRef>
              <c:f>'Pivot chart'!$J$4:$J$34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chart'!$K$4:$K$34</c:f>
              <c:numCache>
                <c:formatCode>General</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1-E5D0-4CB3-8529-AD54C6B3BB2C}"/>
            </c:ext>
          </c:extLst>
        </c:ser>
        <c:dLbls>
          <c:showLegendKey val="0"/>
          <c:showVal val="0"/>
          <c:showCatName val="0"/>
          <c:showSerName val="0"/>
          <c:showPercent val="0"/>
          <c:showBubbleSize val="0"/>
        </c:dLbls>
        <c:gapWidth val="219"/>
        <c:overlap val="-27"/>
        <c:axId val="1955979391"/>
        <c:axId val="1955991039"/>
      </c:barChart>
      <c:catAx>
        <c:axId val="1955979391"/>
        <c:scaling>
          <c:orientation val="minMax"/>
        </c:scaling>
        <c:delete val="1"/>
        <c:axPos val="b"/>
        <c:numFmt formatCode="General" sourceLinked="1"/>
        <c:majorTickMark val="none"/>
        <c:minorTickMark val="none"/>
        <c:tickLblPos val="nextTo"/>
        <c:crossAx val="1955991039"/>
        <c:crosses val="autoZero"/>
        <c:auto val="1"/>
        <c:lblAlgn val="ctr"/>
        <c:lblOffset val="100"/>
        <c:noMultiLvlLbl val="0"/>
      </c:catAx>
      <c:valAx>
        <c:axId val="1955991039"/>
        <c:scaling>
          <c:orientation val="minMax"/>
        </c:scaling>
        <c:delete val="1"/>
        <c:axPos val="l"/>
        <c:numFmt formatCode="General" sourceLinked="1"/>
        <c:majorTickMark val="none"/>
        <c:minorTickMark val="none"/>
        <c:tickLblPos val="nextTo"/>
        <c:crossAx val="195597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chart!PivotTable13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7.818248617340591E-2"/>
                  <c:h val="9.4637371169617485E-2"/>
                </c:manualLayout>
              </c15:layout>
            </c:ext>
          </c:extLst>
        </c:dLbl>
      </c:pivotFmt>
    </c:pivotFmts>
    <c:plotArea>
      <c:layout>
        <c:manualLayout>
          <c:layoutTarget val="inner"/>
          <c:xMode val="edge"/>
          <c:yMode val="edge"/>
          <c:x val="3.5754185750033196E-2"/>
          <c:y val="0"/>
          <c:w val="0.93445065945827244"/>
          <c:h val="0.8066583050569075"/>
        </c:manualLayout>
      </c:layout>
      <c:barChart>
        <c:barDir val="col"/>
        <c:grouping val="clustered"/>
        <c:varyColors val="0"/>
        <c:ser>
          <c:idx val="0"/>
          <c:order val="0"/>
          <c:tx>
            <c:strRef>
              <c:f>'Pivot chart'!$B$15</c:f>
              <c:strCache>
                <c:ptCount val="1"/>
                <c:pt idx="0">
                  <c:v>Total</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FCCA-437D-A8D4-B63737A1A10D}"/>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7.818248617340591E-2"/>
                      <c:h val="9.4637371169617485E-2"/>
                    </c:manualLayout>
                  </c15:layout>
                </c:ext>
                <c:ext xmlns:c16="http://schemas.microsoft.com/office/drawing/2014/chart" uri="{C3380CC4-5D6E-409C-BE32-E72D297353CC}">
                  <c16:uniqueId val="{00000000-FCCA-437D-A8D4-B63737A1A1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chart'!$A$16:$A$24</c:f>
              <c:strCache>
                <c:ptCount val="8"/>
                <c:pt idx="0">
                  <c:v>0-9</c:v>
                </c:pt>
                <c:pt idx="1">
                  <c:v>10-19</c:v>
                </c:pt>
                <c:pt idx="2">
                  <c:v>20-29</c:v>
                </c:pt>
                <c:pt idx="3">
                  <c:v>30-39</c:v>
                </c:pt>
                <c:pt idx="4">
                  <c:v>40-49</c:v>
                </c:pt>
                <c:pt idx="5">
                  <c:v>50-59</c:v>
                </c:pt>
                <c:pt idx="6">
                  <c:v>60-69</c:v>
                </c:pt>
                <c:pt idx="7">
                  <c:v>70-79</c:v>
                </c:pt>
              </c:strCache>
            </c:strRef>
          </c:cat>
          <c:val>
            <c:numRef>
              <c:f>'Pivot chart'!$B$16:$B$24</c:f>
              <c:numCache>
                <c:formatCode>0</c:formatCode>
                <c:ptCount val="8"/>
                <c:pt idx="0">
                  <c:v>113</c:v>
                </c:pt>
                <c:pt idx="1">
                  <c:v>127</c:v>
                </c:pt>
                <c:pt idx="2">
                  <c:v>144</c:v>
                </c:pt>
                <c:pt idx="3">
                  <c:v>126</c:v>
                </c:pt>
                <c:pt idx="4">
                  <c:v>119</c:v>
                </c:pt>
                <c:pt idx="5">
                  <c:v>109</c:v>
                </c:pt>
                <c:pt idx="6">
                  <c:v>202</c:v>
                </c:pt>
                <c:pt idx="7">
                  <c:v>51</c:v>
                </c:pt>
              </c:numCache>
            </c:numRef>
          </c:val>
          <c:extLst>
            <c:ext xmlns:c16="http://schemas.microsoft.com/office/drawing/2014/chart" uri="{C3380CC4-5D6E-409C-BE32-E72D297353CC}">
              <c16:uniqueId val="{00000002-9F8C-4EA6-86D3-8C14541FFE94}"/>
            </c:ext>
          </c:extLst>
        </c:ser>
        <c:dLbls>
          <c:dLblPos val="inBase"/>
          <c:showLegendKey val="0"/>
          <c:showVal val="1"/>
          <c:showCatName val="0"/>
          <c:showSerName val="0"/>
          <c:showPercent val="0"/>
          <c:showBubbleSize val="0"/>
        </c:dLbls>
        <c:gapWidth val="219"/>
        <c:overlap val="-27"/>
        <c:axId val="69933343"/>
        <c:axId val="69935423"/>
      </c:barChart>
      <c:catAx>
        <c:axId val="6993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5423"/>
        <c:crosses val="autoZero"/>
        <c:auto val="1"/>
        <c:lblAlgn val="ctr"/>
        <c:lblOffset val="100"/>
        <c:noMultiLvlLbl val="0"/>
      </c:catAx>
      <c:valAx>
        <c:axId val="69935423"/>
        <c:scaling>
          <c:orientation val="minMax"/>
        </c:scaling>
        <c:delete val="1"/>
        <c:axPos val="l"/>
        <c:numFmt formatCode="0" sourceLinked="1"/>
        <c:majorTickMark val="none"/>
        <c:minorTickMark val="none"/>
        <c:tickLblPos val="nextTo"/>
        <c:crossAx val="6993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3.svg"/><Relationship Id="rId18" Type="http://schemas.openxmlformats.org/officeDocument/2006/relationships/image" Target="../media/image8.emf"/><Relationship Id="rId3" Type="http://schemas.openxmlformats.org/officeDocument/2006/relationships/chart" Target="../charts/chart6.xml"/><Relationship Id="rId7" Type="http://schemas.openxmlformats.org/officeDocument/2006/relationships/chart" Target="../charts/chart8.xml"/><Relationship Id="rId12" Type="http://schemas.openxmlformats.org/officeDocument/2006/relationships/image" Target="../media/image2.png"/><Relationship Id="rId17" Type="http://schemas.openxmlformats.org/officeDocument/2006/relationships/image" Target="../media/image7.svg"/><Relationship Id="rId2" Type="http://schemas.openxmlformats.org/officeDocument/2006/relationships/hyperlink" Target="#'No. of Patient'!A1"/><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hyperlink" Target="#' Satisfaction Score'!A1"/><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image" Target="../media/image5.svg"/><Relationship Id="rId10" Type="http://schemas.openxmlformats.org/officeDocument/2006/relationships/chart" Target="../charts/chart11.xml"/><Relationship Id="rId4" Type="http://schemas.openxmlformats.org/officeDocument/2006/relationships/hyperlink" Target="#'Average wait time'!A1"/><Relationship Id="rId9" Type="http://schemas.openxmlformats.org/officeDocument/2006/relationships/chart" Target="../charts/chart10.xml"/><Relationship Id="rId1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8</xdr:col>
      <xdr:colOff>238125</xdr:colOff>
      <xdr:row>45</xdr:row>
      <xdr:rowOff>104775</xdr:rowOff>
    </xdr:from>
    <xdr:to>
      <xdr:col>9</xdr:col>
      <xdr:colOff>514350</xdr:colOff>
      <xdr:row>48</xdr:row>
      <xdr:rowOff>76200</xdr:rowOff>
    </xdr:to>
    <xdr:graphicFrame macro="">
      <xdr:nvGraphicFramePr>
        <xdr:cNvPr id="4" name="Chart 3">
          <a:extLst>
            <a:ext uri="{FF2B5EF4-FFF2-40B4-BE49-F238E27FC236}">
              <a16:creationId xmlns:a16="http://schemas.microsoft.com/office/drawing/2014/main" id="{B3F16225-F42B-4E2D-A6FB-544EAE439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39</xdr:row>
      <xdr:rowOff>152400</xdr:rowOff>
    </xdr:from>
    <xdr:to>
      <xdr:col>9</xdr:col>
      <xdr:colOff>590550</xdr:colOff>
      <xdr:row>42</xdr:row>
      <xdr:rowOff>123825</xdr:rowOff>
    </xdr:to>
    <xdr:graphicFrame macro="">
      <xdr:nvGraphicFramePr>
        <xdr:cNvPr id="8" name="Chart 7">
          <a:extLst>
            <a:ext uri="{FF2B5EF4-FFF2-40B4-BE49-F238E27FC236}">
              <a16:creationId xmlns:a16="http://schemas.microsoft.com/office/drawing/2014/main" id="{21D2FEEE-B4C1-4873-B3B3-B8EC9F354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4</xdr:row>
      <xdr:rowOff>123825</xdr:rowOff>
    </xdr:from>
    <xdr:to>
      <xdr:col>13</xdr:col>
      <xdr:colOff>333375</xdr:colOff>
      <xdr:row>24</xdr:row>
      <xdr:rowOff>180975</xdr:rowOff>
    </xdr:to>
    <xdr:graphicFrame macro="">
      <xdr:nvGraphicFramePr>
        <xdr:cNvPr id="2" name="Chart 1">
          <a:extLst>
            <a:ext uri="{FF2B5EF4-FFF2-40B4-BE49-F238E27FC236}">
              <a16:creationId xmlns:a16="http://schemas.microsoft.com/office/drawing/2014/main" id="{9BDE6C4A-9DDF-4451-8459-0ABCF3FED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57150</xdr:rowOff>
    </xdr:from>
    <xdr:to>
      <xdr:col>2</xdr:col>
      <xdr:colOff>57150</xdr:colOff>
      <xdr:row>4</xdr:row>
      <xdr:rowOff>156346</xdr:rowOff>
    </xdr:to>
    <xdr:pic>
      <xdr:nvPicPr>
        <xdr:cNvPr id="4" name="Picture 3">
          <a:hlinkClick xmlns:r="http://schemas.openxmlformats.org/officeDocument/2006/relationships" r:id="rId2"/>
          <a:extLst>
            <a:ext uri="{FF2B5EF4-FFF2-40B4-BE49-F238E27FC236}">
              <a16:creationId xmlns:a16="http://schemas.microsoft.com/office/drawing/2014/main" id="{40C14578-5FF1-40A8-8A1E-2C8E285F5EB4}"/>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2698" b="-7937"/>
        <a:stretch/>
      </xdr:blipFill>
      <xdr:spPr>
        <a:xfrm>
          <a:off x="76200" y="57150"/>
          <a:ext cx="1200150" cy="861196"/>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85725</xdr:rowOff>
    </xdr:from>
    <xdr:to>
      <xdr:col>14</xdr:col>
      <xdr:colOff>161924</xdr:colOff>
      <xdr:row>21</xdr:row>
      <xdr:rowOff>76199</xdr:rowOff>
    </xdr:to>
    <xdr:graphicFrame macro="">
      <xdr:nvGraphicFramePr>
        <xdr:cNvPr id="2" name="Chart 1">
          <a:extLst>
            <a:ext uri="{FF2B5EF4-FFF2-40B4-BE49-F238E27FC236}">
              <a16:creationId xmlns:a16="http://schemas.microsoft.com/office/drawing/2014/main" id="{CE230816-FFC4-4667-A9CC-044FA3DBE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38101</xdr:rowOff>
    </xdr:from>
    <xdr:to>
      <xdr:col>2</xdr:col>
      <xdr:colOff>73034</xdr:colOff>
      <xdr:row>4</xdr:row>
      <xdr:rowOff>66677</xdr:rowOff>
    </xdr:to>
    <xdr:pic>
      <xdr:nvPicPr>
        <xdr:cNvPr id="3" name="Picture 2">
          <a:hlinkClick xmlns:r="http://schemas.openxmlformats.org/officeDocument/2006/relationships" r:id="rId2"/>
          <a:extLst>
            <a:ext uri="{FF2B5EF4-FFF2-40B4-BE49-F238E27FC236}">
              <a16:creationId xmlns:a16="http://schemas.microsoft.com/office/drawing/2014/main" id="{11A8423D-861C-47B3-8164-EE930C8EF893}"/>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2698" b="-7937"/>
        <a:stretch/>
      </xdr:blipFill>
      <xdr:spPr>
        <a:xfrm>
          <a:off x="190500" y="38101"/>
          <a:ext cx="1101734" cy="790576"/>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104775</xdr:rowOff>
    </xdr:from>
    <xdr:to>
      <xdr:col>13</xdr:col>
      <xdr:colOff>504824</xdr:colOff>
      <xdr:row>22</xdr:row>
      <xdr:rowOff>47625</xdr:rowOff>
    </xdr:to>
    <xdr:graphicFrame macro="">
      <xdr:nvGraphicFramePr>
        <xdr:cNvPr id="2" name="Chart 1">
          <a:extLst>
            <a:ext uri="{FF2B5EF4-FFF2-40B4-BE49-F238E27FC236}">
              <a16:creationId xmlns:a16="http://schemas.microsoft.com/office/drawing/2014/main" id="{EA7F8FB4-B754-498B-B994-AB707BF9D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0</xdr:row>
      <xdr:rowOff>95251</xdr:rowOff>
    </xdr:from>
    <xdr:to>
      <xdr:col>2</xdr:col>
      <xdr:colOff>44459</xdr:colOff>
      <xdr:row>4</xdr:row>
      <xdr:rowOff>123827</xdr:rowOff>
    </xdr:to>
    <xdr:pic>
      <xdr:nvPicPr>
        <xdr:cNvPr id="3" name="Picture 2">
          <a:hlinkClick xmlns:r="http://schemas.openxmlformats.org/officeDocument/2006/relationships" r:id="rId2"/>
          <a:extLst>
            <a:ext uri="{FF2B5EF4-FFF2-40B4-BE49-F238E27FC236}">
              <a16:creationId xmlns:a16="http://schemas.microsoft.com/office/drawing/2014/main" id="{5C4596B2-5C90-4384-B473-5B6E3B424B93}"/>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2698" b="-7937"/>
        <a:stretch/>
      </xdr:blipFill>
      <xdr:spPr>
        <a:xfrm>
          <a:off x="161925" y="95251"/>
          <a:ext cx="1101734" cy="790576"/>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55867</xdr:colOff>
      <xdr:row>0</xdr:row>
      <xdr:rowOff>69597</xdr:rowOff>
    </xdr:from>
    <xdr:to>
      <xdr:col>6</xdr:col>
      <xdr:colOff>587070</xdr:colOff>
      <xdr:row>3</xdr:row>
      <xdr:rowOff>74097</xdr:rowOff>
    </xdr:to>
    <xdr:sp macro="" textlink="">
      <xdr:nvSpPr>
        <xdr:cNvPr id="2" name="Rectangle: Rounded Corners 1">
          <a:extLst>
            <a:ext uri="{FF2B5EF4-FFF2-40B4-BE49-F238E27FC236}">
              <a16:creationId xmlns:a16="http://schemas.microsoft.com/office/drawing/2014/main" id="{5C9E277B-FC2C-4B7B-88EB-42D8580547EA}"/>
            </a:ext>
          </a:extLst>
        </xdr:cNvPr>
        <xdr:cNvSpPr/>
      </xdr:nvSpPr>
      <xdr:spPr>
        <a:xfrm>
          <a:off x="55867" y="69597"/>
          <a:ext cx="4198328" cy="576000"/>
        </a:xfrm>
        <a:prstGeom prst="roundRect">
          <a:avLst>
            <a:gd name="adj" fmla="val 160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27167</xdr:colOff>
      <xdr:row>0</xdr:row>
      <xdr:rowOff>62880</xdr:rowOff>
    </xdr:from>
    <xdr:to>
      <xdr:col>9</xdr:col>
      <xdr:colOff>28792</xdr:colOff>
      <xdr:row>3</xdr:row>
      <xdr:rowOff>67380</xdr:rowOff>
    </xdr:to>
    <xdr:sp macro="" textlink="">
      <xdr:nvSpPr>
        <xdr:cNvPr id="3" name="Rectangle: Rounded Corners 2">
          <a:extLst>
            <a:ext uri="{FF2B5EF4-FFF2-40B4-BE49-F238E27FC236}">
              <a16:creationId xmlns:a16="http://schemas.microsoft.com/office/drawing/2014/main" id="{0935E7AE-BAC0-4573-BE57-6308AAE27DDC}"/>
            </a:ext>
          </a:extLst>
        </xdr:cNvPr>
        <xdr:cNvSpPr/>
      </xdr:nvSpPr>
      <xdr:spPr>
        <a:xfrm>
          <a:off x="4305480" y="62880"/>
          <a:ext cx="1224000" cy="576000"/>
        </a:xfrm>
        <a:prstGeom prst="roundRect">
          <a:avLst>
            <a:gd name="adj" fmla="val 1277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191420</xdr:colOff>
      <xdr:row>0</xdr:row>
      <xdr:rowOff>61659</xdr:rowOff>
    </xdr:from>
    <xdr:to>
      <xdr:col>11</xdr:col>
      <xdr:colOff>610277</xdr:colOff>
      <xdr:row>8</xdr:row>
      <xdr:rowOff>17697</xdr:rowOff>
    </xdr:to>
    <xdr:sp macro="" textlink="">
      <xdr:nvSpPr>
        <xdr:cNvPr id="4" name="Rectangle: Rounded Corners 3">
          <a:extLst>
            <a:ext uri="{FF2B5EF4-FFF2-40B4-BE49-F238E27FC236}">
              <a16:creationId xmlns:a16="http://schemas.microsoft.com/office/drawing/2014/main" id="{2E98FC4F-AA5B-4BFB-A7A3-F162505DF301}"/>
            </a:ext>
          </a:extLst>
        </xdr:cNvPr>
        <xdr:cNvSpPr/>
      </xdr:nvSpPr>
      <xdr:spPr>
        <a:xfrm>
          <a:off x="5692108" y="61659"/>
          <a:ext cx="1641232" cy="1480038"/>
        </a:xfrm>
        <a:prstGeom prst="roundRect">
          <a:avLst>
            <a:gd name="adj" fmla="val 1598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75416</xdr:colOff>
      <xdr:row>0</xdr:row>
      <xdr:rowOff>55554</xdr:rowOff>
    </xdr:from>
    <xdr:to>
      <xdr:col>14</xdr:col>
      <xdr:colOff>494273</xdr:colOff>
      <xdr:row>8</xdr:row>
      <xdr:rowOff>11154</xdr:rowOff>
    </xdr:to>
    <xdr:sp macro="" textlink="">
      <xdr:nvSpPr>
        <xdr:cNvPr id="5" name="Rectangle: Rounded Corners 4">
          <a:extLst>
            <a:ext uri="{FF2B5EF4-FFF2-40B4-BE49-F238E27FC236}">
              <a16:creationId xmlns:a16="http://schemas.microsoft.com/office/drawing/2014/main" id="{103C78D9-D412-4076-B282-913E6FCFF02E}"/>
            </a:ext>
          </a:extLst>
        </xdr:cNvPr>
        <xdr:cNvSpPr/>
      </xdr:nvSpPr>
      <xdr:spPr>
        <a:xfrm>
          <a:off x="7409666" y="55554"/>
          <a:ext cx="1641232" cy="1479600"/>
        </a:xfrm>
        <a:prstGeom prst="roundRect">
          <a:avLst>
            <a:gd name="adj" fmla="val 1490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503424</xdr:colOff>
      <xdr:row>7</xdr:row>
      <xdr:rowOff>183168</xdr:rowOff>
    </xdr:from>
    <xdr:to>
      <xdr:col>9</xdr:col>
      <xdr:colOff>85124</xdr:colOff>
      <xdr:row>10</xdr:row>
      <xdr:rowOff>175841</xdr:rowOff>
    </xdr:to>
    <xdr:sp macro="" textlink="">
      <xdr:nvSpPr>
        <xdr:cNvPr id="6" name="Rectangle: Rounded Corners 5">
          <a:extLst>
            <a:ext uri="{FF2B5EF4-FFF2-40B4-BE49-F238E27FC236}">
              <a16:creationId xmlns:a16="http://schemas.microsoft.com/office/drawing/2014/main" id="{F94D00C0-E57C-4334-885B-BAD8C78C2155}"/>
            </a:ext>
          </a:extLst>
        </xdr:cNvPr>
        <xdr:cNvSpPr/>
      </xdr:nvSpPr>
      <xdr:spPr>
        <a:xfrm>
          <a:off x="1114612" y="1516668"/>
          <a:ext cx="4471200" cy="564173"/>
        </a:xfrm>
        <a:prstGeom prst="roundRect">
          <a:avLst>
            <a:gd name="adj" fmla="val 1601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503424</xdr:colOff>
      <xdr:row>11</xdr:row>
      <xdr:rowOff>36016</xdr:rowOff>
    </xdr:from>
    <xdr:to>
      <xdr:col>9</xdr:col>
      <xdr:colOff>90674</xdr:colOff>
      <xdr:row>18</xdr:row>
      <xdr:rowOff>70516</xdr:rowOff>
    </xdr:to>
    <xdr:sp macro="" textlink="">
      <xdr:nvSpPr>
        <xdr:cNvPr id="7" name="Rectangle: Rounded Corners 6">
          <a:extLst>
            <a:ext uri="{FF2B5EF4-FFF2-40B4-BE49-F238E27FC236}">
              <a16:creationId xmlns:a16="http://schemas.microsoft.com/office/drawing/2014/main" id="{5938508F-0371-42F8-9B73-E19767FDD8B2}"/>
            </a:ext>
          </a:extLst>
        </xdr:cNvPr>
        <xdr:cNvSpPr/>
      </xdr:nvSpPr>
      <xdr:spPr>
        <a:xfrm>
          <a:off x="1114612" y="2131516"/>
          <a:ext cx="4476750" cy="1368000"/>
        </a:xfrm>
        <a:prstGeom prst="roundRect">
          <a:avLst>
            <a:gd name="adj" fmla="val 97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193258</xdr:colOff>
      <xdr:row>8</xdr:row>
      <xdr:rowOff>87313</xdr:rowOff>
    </xdr:from>
    <xdr:to>
      <xdr:col>14</xdr:col>
      <xdr:colOff>521321</xdr:colOff>
      <xdr:row>18</xdr:row>
      <xdr:rowOff>79378</xdr:rowOff>
    </xdr:to>
    <xdr:sp macro="" textlink="">
      <xdr:nvSpPr>
        <xdr:cNvPr id="8" name="Rectangle: Rounded Corners 7">
          <a:extLst>
            <a:ext uri="{FF2B5EF4-FFF2-40B4-BE49-F238E27FC236}">
              <a16:creationId xmlns:a16="http://schemas.microsoft.com/office/drawing/2014/main" id="{373E5498-9FE3-4A26-92C8-50F4E931BE68}"/>
            </a:ext>
          </a:extLst>
        </xdr:cNvPr>
        <xdr:cNvSpPr/>
      </xdr:nvSpPr>
      <xdr:spPr>
        <a:xfrm>
          <a:off x="5693946" y="1611313"/>
          <a:ext cx="3384000" cy="1897065"/>
        </a:xfrm>
        <a:prstGeom prst="roundRect">
          <a:avLst>
            <a:gd name="adj" fmla="val 871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63505</xdr:colOff>
      <xdr:row>3</xdr:row>
      <xdr:rowOff>148388</xdr:rowOff>
    </xdr:from>
    <xdr:to>
      <xdr:col>1</xdr:col>
      <xdr:colOff>388317</xdr:colOff>
      <xdr:row>18</xdr:row>
      <xdr:rowOff>62888</xdr:rowOff>
    </xdr:to>
    <xdr:sp macro="" textlink="">
      <xdr:nvSpPr>
        <xdr:cNvPr id="9" name="Rectangle: Rounded Corners 8">
          <a:extLst>
            <a:ext uri="{FF2B5EF4-FFF2-40B4-BE49-F238E27FC236}">
              <a16:creationId xmlns:a16="http://schemas.microsoft.com/office/drawing/2014/main" id="{7065052F-C9B4-4CBC-A9B5-163FE4B3B9A2}"/>
            </a:ext>
          </a:extLst>
        </xdr:cNvPr>
        <xdr:cNvSpPr/>
      </xdr:nvSpPr>
      <xdr:spPr>
        <a:xfrm rot="16200000">
          <a:off x="-854495" y="1637888"/>
          <a:ext cx="2772000" cy="936000"/>
        </a:xfrm>
        <a:prstGeom prst="roundRect">
          <a:avLst>
            <a:gd name="adj" fmla="val 713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367872</xdr:colOff>
      <xdr:row>0</xdr:row>
      <xdr:rowOff>134323</xdr:rowOff>
    </xdr:from>
    <xdr:to>
      <xdr:col>7</xdr:col>
      <xdr:colOff>95554</xdr:colOff>
      <xdr:row>2</xdr:row>
      <xdr:rowOff>54948</xdr:rowOff>
    </xdr:to>
    <xdr:sp macro="" textlink="">
      <xdr:nvSpPr>
        <xdr:cNvPr id="10" name="TextBox 9">
          <a:extLst>
            <a:ext uri="{FF2B5EF4-FFF2-40B4-BE49-F238E27FC236}">
              <a16:creationId xmlns:a16="http://schemas.microsoft.com/office/drawing/2014/main" id="{CFB02C78-A25D-4D66-BABC-8F5633D35C3D}"/>
            </a:ext>
          </a:extLst>
        </xdr:cNvPr>
        <xdr:cNvSpPr txBox="1"/>
      </xdr:nvSpPr>
      <xdr:spPr>
        <a:xfrm>
          <a:off x="979060" y="134323"/>
          <a:ext cx="3394807"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ln>
                <a:noFill/>
              </a:ln>
              <a:solidFill>
                <a:srgbClr val="0070C0"/>
              </a:solidFill>
            </a:rPr>
            <a:t>Hospital Emergency Room Dashboard</a:t>
          </a:r>
        </a:p>
      </xdr:txBody>
    </xdr:sp>
    <xdr:clientData/>
  </xdr:twoCellAnchor>
  <xdr:twoCellAnchor editAs="oneCell">
    <xdr:from>
      <xdr:col>0</xdr:col>
      <xdr:colOff>196303</xdr:colOff>
      <xdr:row>0</xdr:row>
      <xdr:rowOff>166069</xdr:rowOff>
    </xdr:from>
    <xdr:to>
      <xdr:col>1</xdr:col>
      <xdr:colOff>248811</xdr:colOff>
      <xdr:row>3</xdr:row>
      <xdr:rowOff>70820</xdr:rowOff>
    </xdr:to>
    <xdr:pic>
      <xdr:nvPicPr>
        <xdr:cNvPr id="11" name="Picture 10">
          <a:extLst>
            <a:ext uri="{FF2B5EF4-FFF2-40B4-BE49-F238E27FC236}">
              <a16:creationId xmlns:a16="http://schemas.microsoft.com/office/drawing/2014/main" id="{7374C3C2-F5D5-45A0-A302-3B74673EFC0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698" b="-7937"/>
        <a:stretch/>
      </xdr:blipFill>
      <xdr:spPr>
        <a:xfrm>
          <a:off x="196303" y="166069"/>
          <a:ext cx="663696" cy="476251"/>
        </a:xfrm>
        <a:prstGeom prst="rect">
          <a:avLst/>
        </a:prstGeom>
        <a:ln>
          <a:noFill/>
        </a:ln>
      </xdr:spPr>
    </xdr:pic>
    <xdr:clientData/>
  </xdr:twoCellAnchor>
  <xdr:twoCellAnchor editAs="absolute">
    <xdr:from>
      <xdr:col>2</xdr:col>
      <xdr:colOff>601480</xdr:colOff>
      <xdr:row>1</xdr:row>
      <xdr:rowOff>159723</xdr:rowOff>
    </xdr:from>
    <xdr:to>
      <xdr:col>5</xdr:col>
      <xdr:colOff>181036</xdr:colOff>
      <xdr:row>3</xdr:row>
      <xdr:rowOff>80348</xdr:rowOff>
    </xdr:to>
    <xdr:sp macro="" textlink="">
      <xdr:nvSpPr>
        <xdr:cNvPr id="12" name="TextBox 11">
          <a:extLst>
            <a:ext uri="{FF2B5EF4-FFF2-40B4-BE49-F238E27FC236}">
              <a16:creationId xmlns:a16="http://schemas.microsoft.com/office/drawing/2014/main" id="{333861B3-BE7C-4A1B-A4F6-27E9B91EAE9F}"/>
            </a:ext>
          </a:extLst>
        </xdr:cNvPr>
        <xdr:cNvSpPr txBox="1"/>
      </xdr:nvSpPr>
      <xdr:spPr>
        <a:xfrm>
          <a:off x="1823855" y="350223"/>
          <a:ext cx="1413119"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ln>
                <a:noFill/>
              </a:ln>
              <a:solidFill>
                <a:sysClr val="windowText" lastClr="000000"/>
              </a:solidFill>
            </a:rPr>
            <a:t>Monthly</a:t>
          </a:r>
          <a:r>
            <a:rPr lang="en-IN" sz="1600" b="1" baseline="0">
              <a:ln>
                <a:noFill/>
              </a:ln>
              <a:solidFill>
                <a:sysClr val="windowText" lastClr="000000"/>
              </a:solidFill>
            </a:rPr>
            <a:t> Report</a:t>
          </a:r>
          <a:endParaRPr lang="en-IN" sz="1600" b="1">
            <a:ln>
              <a:noFill/>
            </a:ln>
            <a:solidFill>
              <a:sysClr val="windowText" lastClr="000000"/>
            </a:solidFill>
          </a:endParaRPr>
        </a:p>
      </xdr:txBody>
    </xdr:sp>
    <xdr:clientData/>
  </xdr:twoCellAnchor>
  <xdr:twoCellAnchor editAs="absolute">
    <xdr:from>
      <xdr:col>1</xdr:col>
      <xdr:colOff>500079</xdr:colOff>
      <xdr:row>3</xdr:row>
      <xdr:rowOff>150804</xdr:rowOff>
    </xdr:from>
    <xdr:to>
      <xdr:col>4</xdr:col>
      <xdr:colOff>70517</xdr:colOff>
      <xdr:row>7</xdr:row>
      <xdr:rowOff>116004</xdr:rowOff>
    </xdr:to>
    <xdr:sp macro="" textlink="">
      <xdr:nvSpPr>
        <xdr:cNvPr id="13" name="Rectangle: Rounded Corners 12">
          <a:extLst>
            <a:ext uri="{FF2B5EF4-FFF2-40B4-BE49-F238E27FC236}">
              <a16:creationId xmlns:a16="http://schemas.microsoft.com/office/drawing/2014/main" id="{8290F5F8-2F5F-4DE0-87B3-BFB52545458E}"/>
            </a:ext>
          </a:extLst>
        </xdr:cNvPr>
        <xdr:cNvSpPr/>
      </xdr:nvSpPr>
      <xdr:spPr>
        <a:xfrm>
          <a:off x="1111267" y="722304"/>
          <a:ext cx="1404000" cy="727200"/>
        </a:xfrm>
        <a:prstGeom prst="roundRect">
          <a:avLst>
            <a:gd name="adj" fmla="val 1311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160601</xdr:colOff>
      <xdr:row>3</xdr:row>
      <xdr:rowOff>150804</xdr:rowOff>
    </xdr:from>
    <xdr:to>
      <xdr:col>6</xdr:col>
      <xdr:colOff>378226</xdr:colOff>
      <xdr:row>7</xdr:row>
      <xdr:rowOff>116004</xdr:rowOff>
    </xdr:to>
    <xdr:sp macro="" textlink="">
      <xdr:nvSpPr>
        <xdr:cNvPr id="14" name="Rectangle: Rounded Corners 13">
          <a:extLst>
            <a:ext uri="{FF2B5EF4-FFF2-40B4-BE49-F238E27FC236}">
              <a16:creationId xmlns:a16="http://schemas.microsoft.com/office/drawing/2014/main" id="{1F01DCA6-EF86-4E8B-B91E-4A35CA98D467}"/>
            </a:ext>
          </a:extLst>
        </xdr:cNvPr>
        <xdr:cNvSpPr/>
      </xdr:nvSpPr>
      <xdr:spPr>
        <a:xfrm>
          <a:off x="2605351" y="722304"/>
          <a:ext cx="1440000" cy="727200"/>
        </a:xfrm>
        <a:prstGeom prst="roundRect">
          <a:avLst>
            <a:gd name="adj" fmla="val 1420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440248</xdr:colOff>
      <xdr:row>3</xdr:row>
      <xdr:rowOff>150805</xdr:rowOff>
    </xdr:from>
    <xdr:to>
      <xdr:col>9</xdr:col>
      <xdr:colOff>86285</xdr:colOff>
      <xdr:row>7</xdr:row>
      <xdr:rowOff>114170</xdr:rowOff>
    </xdr:to>
    <xdr:sp macro="" textlink="">
      <xdr:nvSpPr>
        <xdr:cNvPr id="15" name="Rectangle: Rounded Corners 14">
          <a:extLst>
            <a:ext uri="{FF2B5EF4-FFF2-40B4-BE49-F238E27FC236}">
              <a16:creationId xmlns:a16="http://schemas.microsoft.com/office/drawing/2014/main" id="{0DF6F121-FD56-4978-A1DB-9589E2E91757}"/>
            </a:ext>
          </a:extLst>
        </xdr:cNvPr>
        <xdr:cNvSpPr/>
      </xdr:nvSpPr>
      <xdr:spPr>
        <a:xfrm>
          <a:off x="4107373" y="722305"/>
          <a:ext cx="1479600" cy="725365"/>
        </a:xfrm>
        <a:prstGeom prst="roundRect">
          <a:avLst>
            <a:gd name="adj" fmla="val 152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571319</xdr:colOff>
      <xdr:row>5</xdr:row>
      <xdr:rowOff>10502</xdr:rowOff>
    </xdr:from>
    <xdr:to>
      <xdr:col>4</xdr:col>
      <xdr:colOff>150876</xdr:colOff>
      <xdr:row>6</xdr:row>
      <xdr:rowOff>121627</xdr:rowOff>
    </xdr:to>
    <xdr:sp macro="" textlink="">
      <xdr:nvSpPr>
        <xdr:cNvPr id="16" name="TextBox 15">
          <a:extLst>
            <a:ext uri="{FF2B5EF4-FFF2-40B4-BE49-F238E27FC236}">
              <a16:creationId xmlns:a16="http://schemas.microsoft.com/office/drawing/2014/main" id="{8502EEEF-E7D5-4304-85FA-7B552F45F0D0}"/>
            </a:ext>
          </a:extLst>
        </xdr:cNvPr>
        <xdr:cNvSpPr txBox="1"/>
      </xdr:nvSpPr>
      <xdr:spPr>
        <a:xfrm>
          <a:off x="1182507" y="963002"/>
          <a:ext cx="1413119"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baseline="0">
              <a:solidFill>
                <a:schemeClr val="dk1"/>
              </a:solidFill>
              <a:effectLst/>
              <a:latin typeface="+mn-lt"/>
              <a:ea typeface="+mn-ea"/>
              <a:cs typeface="+mn-cs"/>
            </a:rPr>
            <a:t>No</a:t>
          </a:r>
          <a:r>
            <a:rPr lang="en-IN" sz="1600" b="1">
              <a:ln>
                <a:noFill/>
              </a:ln>
              <a:solidFill>
                <a:sysClr val="windowText" lastClr="000000"/>
              </a:solidFill>
            </a:rPr>
            <a:t>.</a:t>
          </a:r>
          <a:r>
            <a:rPr lang="en-IN" sz="1600" b="1" baseline="0">
              <a:ln>
                <a:noFill/>
              </a:ln>
              <a:solidFill>
                <a:sysClr val="windowText" lastClr="000000"/>
              </a:solidFill>
            </a:rPr>
            <a:t> </a:t>
          </a:r>
          <a:r>
            <a:rPr lang="en-IN" sz="1100" b="1" baseline="0">
              <a:solidFill>
                <a:schemeClr val="dk1"/>
              </a:solidFill>
              <a:effectLst/>
              <a:latin typeface="+mn-lt"/>
              <a:ea typeface="+mn-ea"/>
              <a:cs typeface="+mn-cs"/>
            </a:rPr>
            <a:t>of</a:t>
          </a:r>
          <a:r>
            <a:rPr lang="en-IN" sz="1600" b="1" baseline="0">
              <a:ln>
                <a:noFill/>
              </a:ln>
              <a:solidFill>
                <a:sysClr val="windowText" lastClr="000000"/>
              </a:solidFill>
            </a:rPr>
            <a:t> </a:t>
          </a:r>
          <a:r>
            <a:rPr lang="en-IN" sz="1100" b="1" baseline="0">
              <a:solidFill>
                <a:schemeClr val="dk1"/>
              </a:solidFill>
              <a:effectLst/>
              <a:latin typeface="+mn-lt"/>
              <a:ea typeface="+mn-ea"/>
              <a:cs typeface="+mn-cs"/>
            </a:rPr>
            <a:t>Patient</a:t>
          </a:r>
        </a:p>
      </xdr:txBody>
    </xdr:sp>
    <xdr:clientData/>
  </xdr:twoCellAnchor>
  <xdr:twoCellAnchor editAs="absolute">
    <xdr:from>
      <xdr:col>4</xdr:col>
      <xdr:colOff>255407</xdr:colOff>
      <xdr:row>5</xdr:row>
      <xdr:rowOff>35899</xdr:rowOff>
    </xdr:from>
    <xdr:to>
      <xdr:col>6</xdr:col>
      <xdr:colOff>446151</xdr:colOff>
      <xdr:row>6</xdr:row>
      <xdr:rowOff>147024</xdr:rowOff>
    </xdr:to>
    <xdr:sp macro="" textlink="">
      <xdr:nvSpPr>
        <xdr:cNvPr id="17" name="TextBox 16">
          <a:extLst>
            <a:ext uri="{FF2B5EF4-FFF2-40B4-BE49-F238E27FC236}">
              <a16:creationId xmlns:a16="http://schemas.microsoft.com/office/drawing/2014/main" id="{4379F060-01A3-430A-82D9-4CB5C6AA56A8}"/>
            </a:ext>
          </a:extLst>
        </xdr:cNvPr>
        <xdr:cNvSpPr txBox="1"/>
      </xdr:nvSpPr>
      <xdr:spPr>
        <a:xfrm>
          <a:off x="2700157" y="988399"/>
          <a:ext cx="1413119"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Average</a:t>
          </a:r>
          <a:r>
            <a:rPr lang="en-IN" sz="1100" b="1" baseline="0">
              <a:solidFill>
                <a:schemeClr val="dk1"/>
              </a:solidFill>
              <a:effectLst/>
              <a:latin typeface="+mn-lt"/>
              <a:ea typeface="+mn-ea"/>
              <a:cs typeface="+mn-cs"/>
            </a:rPr>
            <a:t> wait time</a:t>
          </a:r>
          <a:endParaRPr lang="en-IN" sz="1600">
            <a:effectLst/>
          </a:endParaRPr>
        </a:p>
      </xdr:txBody>
    </xdr:sp>
    <xdr:clientData/>
  </xdr:twoCellAnchor>
  <xdr:twoCellAnchor editAs="absolute">
    <xdr:from>
      <xdr:col>6</xdr:col>
      <xdr:colOff>471306</xdr:colOff>
      <xdr:row>5</xdr:row>
      <xdr:rowOff>37489</xdr:rowOff>
    </xdr:from>
    <xdr:to>
      <xdr:col>9</xdr:col>
      <xdr:colOff>50862</xdr:colOff>
      <xdr:row>6</xdr:row>
      <xdr:rowOff>148614</xdr:rowOff>
    </xdr:to>
    <xdr:sp macro="" textlink="">
      <xdr:nvSpPr>
        <xdr:cNvPr id="18" name="TextBox 17">
          <a:extLst>
            <a:ext uri="{FF2B5EF4-FFF2-40B4-BE49-F238E27FC236}">
              <a16:creationId xmlns:a16="http://schemas.microsoft.com/office/drawing/2014/main" id="{3CC5CF72-042F-432B-97FB-8A3BD0B38A59}"/>
            </a:ext>
          </a:extLst>
        </xdr:cNvPr>
        <xdr:cNvSpPr txBox="1"/>
      </xdr:nvSpPr>
      <xdr:spPr>
        <a:xfrm>
          <a:off x="4138431" y="989989"/>
          <a:ext cx="1413119"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baseline="0">
              <a:solidFill>
                <a:schemeClr val="dk1"/>
              </a:solidFill>
              <a:effectLst/>
              <a:latin typeface="+mn-lt"/>
              <a:ea typeface="+mn-ea"/>
              <a:cs typeface="+mn-cs"/>
            </a:rPr>
            <a:t> Satisfaction Score</a:t>
          </a:r>
          <a:endParaRPr lang="en-IN" sz="1600">
            <a:effectLst/>
          </a:endParaRPr>
        </a:p>
      </xdr:txBody>
    </xdr:sp>
    <xdr:clientData/>
  </xdr:twoCellAnchor>
  <xdr:twoCellAnchor editAs="absolute">
    <xdr:from>
      <xdr:col>7</xdr:col>
      <xdr:colOff>198440</xdr:colOff>
      <xdr:row>3</xdr:row>
      <xdr:rowOff>174013</xdr:rowOff>
    </xdr:from>
    <xdr:to>
      <xdr:col>7</xdr:col>
      <xdr:colOff>571503</xdr:colOff>
      <xdr:row>5</xdr:row>
      <xdr:rowOff>94638</xdr:rowOff>
    </xdr:to>
    <xdr:sp macro="" textlink="'Pivot chart'!A12">
      <xdr:nvSpPr>
        <xdr:cNvPr id="19" name="TextBox 18">
          <a:extLst>
            <a:ext uri="{FF2B5EF4-FFF2-40B4-BE49-F238E27FC236}">
              <a16:creationId xmlns:a16="http://schemas.microsoft.com/office/drawing/2014/main" id="{23B43448-9E0C-43B8-BCBA-4EBA338DA6BA}"/>
            </a:ext>
          </a:extLst>
        </xdr:cNvPr>
        <xdr:cNvSpPr txBox="1"/>
      </xdr:nvSpPr>
      <xdr:spPr>
        <a:xfrm>
          <a:off x="4476753" y="745513"/>
          <a:ext cx="373063"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AF01C12-17D4-4E48-93FA-53E3015A6B7C}" type="TxLink">
            <a:rPr lang="en-US" sz="1600" b="1" i="0" u="none" strike="noStrike">
              <a:ln>
                <a:noFill/>
              </a:ln>
              <a:solidFill>
                <a:srgbClr val="FF0000"/>
              </a:solidFill>
              <a:latin typeface="Calibri"/>
              <a:ea typeface="Calibri"/>
              <a:cs typeface="Calibri"/>
            </a:rPr>
            <a:pPr algn="ctr"/>
            <a:t>4.95</a:t>
          </a:fld>
          <a:endParaRPr lang="en-IN" sz="1800" b="1">
            <a:ln>
              <a:noFill/>
            </a:ln>
            <a:solidFill>
              <a:srgbClr val="FF0000"/>
            </a:solidFill>
          </a:endParaRPr>
        </a:p>
      </xdr:txBody>
    </xdr:sp>
    <xdr:clientData/>
  </xdr:twoCellAnchor>
  <xdr:twoCellAnchor editAs="absolute">
    <xdr:from>
      <xdr:col>4</xdr:col>
      <xdr:colOff>577670</xdr:colOff>
      <xdr:row>3</xdr:row>
      <xdr:rowOff>143851</xdr:rowOff>
    </xdr:from>
    <xdr:to>
      <xdr:col>5</xdr:col>
      <xdr:colOff>515940</xdr:colOff>
      <xdr:row>5</xdr:row>
      <xdr:rowOff>64476</xdr:rowOff>
    </xdr:to>
    <xdr:sp macro="" textlink="'Pivot chart'!A8">
      <xdr:nvSpPr>
        <xdr:cNvPr id="20" name="TextBox 19">
          <a:extLst>
            <a:ext uri="{FF2B5EF4-FFF2-40B4-BE49-F238E27FC236}">
              <a16:creationId xmlns:a16="http://schemas.microsoft.com/office/drawing/2014/main" id="{ED15E009-7377-420D-9638-A5E6365B9637}"/>
            </a:ext>
          </a:extLst>
        </xdr:cNvPr>
        <xdr:cNvSpPr txBox="1"/>
      </xdr:nvSpPr>
      <xdr:spPr>
        <a:xfrm>
          <a:off x="3022420" y="715351"/>
          <a:ext cx="549458"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fld id="{C9B68E3E-D179-4CCA-87CF-41E7534D5F44}" type="TxLink">
            <a:rPr lang="en-US" sz="1600" b="1">
              <a:ln>
                <a:noFill/>
              </a:ln>
              <a:solidFill>
                <a:srgbClr val="FF0000"/>
              </a:solidFill>
            </a:rPr>
            <a:pPr/>
            <a:t>35.54</a:t>
          </a:fld>
          <a:endParaRPr lang="en-IN" sz="1600" b="1">
            <a:ln>
              <a:noFill/>
            </a:ln>
            <a:solidFill>
              <a:srgbClr val="FF0000"/>
            </a:solidFill>
          </a:endParaRPr>
        </a:p>
      </xdr:txBody>
    </xdr:sp>
    <xdr:clientData/>
  </xdr:twoCellAnchor>
  <xdr:twoCellAnchor editAs="absolute">
    <xdr:from>
      <xdr:col>2</xdr:col>
      <xdr:colOff>349068</xdr:colOff>
      <xdr:row>3</xdr:row>
      <xdr:rowOff>169251</xdr:rowOff>
    </xdr:from>
    <xdr:to>
      <xdr:col>3</xdr:col>
      <xdr:colOff>198439</xdr:colOff>
      <xdr:row>5</xdr:row>
      <xdr:rowOff>89876</xdr:rowOff>
    </xdr:to>
    <xdr:sp macro="" textlink="'Pivot chart'!A4">
      <xdr:nvSpPr>
        <xdr:cNvPr id="21" name="TextBox 20">
          <a:extLst>
            <a:ext uri="{FF2B5EF4-FFF2-40B4-BE49-F238E27FC236}">
              <a16:creationId xmlns:a16="http://schemas.microsoft.com/office/drawing/2014/main" id="{F9240442-B244-474E-A86F-16FF85392010}"/>
            </a:ext>
          </a:extLst>
        </xdr:cNvPr>
        <xdr:cNvSpPr txBox="1"/>
      </xdr:nvSpPr>
      <xdr:spPr>
        <a:xfrm>
          <a:off x="1571443" y="740751"/>
          <a:ext cx="460559"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fld id="{4D19F852-15F1-4521-95C2-3E64B4784377}" type="TxLink">
            <a:rPr lang="en-US" sz="1600" b="1">
              <a:ln>
                <a:noFill/>
              </a:ln>
              <a:solidFill>
                <a:srgbClr val="FF0000"/>
              </a:solidFill>
              <a:latin typeface="+mn-lt"/>
              <a:ea typeface="+mn-ea"/>
              <a:cs typeface="+mn-cs"/>
            </a:rPr>
            <a:pPr marL="0" indent="0"/>
            <a:t>991</a:t>
          </a:fld>
          <a:endParaRPr lang="en-IN" sz="1600" b="1">
            <a:ln>
              <a:noFill/>
            </a:ln>
            <a:solidFill>
              <a:srgbClr val="FF0000"/>
            </a:solidFill>
            <a:latin typeface="+mn-lt"/>
            <a:ea typeface="+mn-ea"/>
            <a:cs typeface="+mn-cs"/>
          </a:endParaRPr>
        </a:p>
      </xdr:txBody>
    </xdr:sp>
    <xdr:clientData/>
  </xdr:twoCellAnchor>
  <xdr:twoCellAnchor editAs="oneCell">
    <xdr:from>
      <xdr:col>0</xdr:col>
      <xdr:colOff>95250</xdr:colOff>
      <xdr:row>3</xdr:row>
      <xdr:rowOff>174628</xdr:rowOff>
    </xdr:from>
    <xdr:to>
      <xdr:col>1</xdr:col>
      <xdr:colOff>317500</xdr:colOff>
      <xdr:row>18</xdr:row>
      <xdr:rowOff>15878</xdr:rowOff>
    </xdr:to>
    <mc:AlternateContent xmlns:mc="http://schemas.openxmlformats.org/markup-compatibility/2006">
      <mc:Choice xmlns:a14="http://schemas.microsoft.com/office/drawing/2010/main" Requires="a14">
        <xdr:graphicFrame macro="">
          <xdr:nvGraphicFramePr>
            <xdr:cNvPr id="22" name="calender (Month)">
              <a:extLst>
                <a:ext uri="{FF2B5EF4-FFF2-40B4-BE49-F238E27FC236}">
                  <a16:creationId xmlns:a16="http://schemas.microsoft.com/office/drawing/2014/main" id="{F7C39882-4186-44E2-A88B-9400104F4713}"/>
                </a:ext>
              </a:extLst>
            </xdr:cNvPr>
            <xdr:cNvGraphicFramePr/>
          </xdr:nvGraphicFramePr>
          <xdr:xfrm>
            <a:off x="0" y="0"/>
            <a:ext cx="0" cy="0"/>
          </xdr:xfrm>
          <a:graphic>
            <a:graphicData uri="http://schemas.microsoft.com/office/drawing/2010/slicer">
              <sle:slicer xmlns:sle="http://schemas.microsoft.com/office/drawing/2010/slicer" name="calender (Month)"/>
            </a:graphicData>
          </a:graphic>
        </xdr:graphicFrame>
      </mc:Choice>
      <mc:Fallback>
        <xdr:sp macro="" textlink="">
          <xdr:nvSpPr>
            <xdr:cNvPr id="0" name=""/>
            <xdr:cNvSpPr>
              <a:spLocks noTextEdit="1"/>
            </xdr:cNvSpPr>
          </xdr:nvSpPr>
          <xdr:spPr>
            <a:xfrm>
              <a:off x="95250" y="746128"/>
              <a:ext cx="833438" cy="269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571508</xdr:colOff>
      <xdr:row>5</xdr:row>
      <xdr:rowOff>182566</xdr:rowOff>
    </xdr:from>
    <xdr:to>
      <xdr:col>4</xdr:col>
      <xdr:colOff>95254</xdr:colOff>
      <xdr:row>7</xdr:row>
      <xdr:rowOff>127006</xdr:rowOff>
    </xdr:to>
    <xdr:graphicFrame macro="">
      <xdr:nvGraphicFramePr>
        <xdr:cNvPr id="23" name="Chart 22">
          <a:hlinkClick xmlns:r="http://schemas.openxmlformats.org/officeDocument/2006/relationships" r:id="rId2"/>
          <a:extLst>
            <a:ext uri="{FF2B5EF4-FFF2-40B4-BE49-F238E27FC236}">
              <a16:creationId xmlns:a16="http://schemas.microsoft.com/office/drawing/2014/main" id="{2333DD51-BBFA-4767-8955-BE3232096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254002</xdr:colOff>
      <xdr:row>6</xdr:row>
      <xdr:rowOff>55570</xdr:rowOff>
    </xdr:from>
    <xdr:to>
      <xdr:col>6</xdr:col>
      <xdr:colOff>317502</xdr:colOff>
      <xdr:row>7</xdr:row>
      <xdr:rowOff>174633</xdr:rowOff>
    </xdr:to>
    <xdr:graphicFrame macro="">
      <xdr:nvGraphicFramePr>
        <xdr:cNvPr id="24" name="Chart 23">
          <a:hlinkClick xmlns:r="http://schemas.openxmlformats.org/officeDocument/2006/relationships" r:id="rId4"/>
          <a:extLst>
            <a:ext uri="{FF2B5EF4-FFF2-40B4-BE49-F238E27FC236}">
              <a16:creationId xmlns:a16="http://schemas.microsoft.com/office/drawing/2014/main" id="{696FEA16-928D-4147-A249-2C3DCB3FA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500063</xdr:colOff>
      <xdr:row>5</xdr:row>
      <xdr:rowOff>119065</xdr:rowOff>
    </xdr:from>
    <xdr:to>
      <xdr:col>9</xdr:col>
      <xdr:colOff>23812</xdr:colOff>
      <xdr:row>7</xdr:row>
      <xdr:rowOff>107950</xdr:rowOff>
    </xdr:to>
    <xdr:graphicFrame macro="">
      <xdr:nvGraphicFramePr>
        <xdr:cNvPr id="25" name="Chart 24">
          <a:hlinkClick xmlns:r="http://schemas.openxmlformats.org/officeDocument/2006/relationships" r:id="rId6"/>
          <a:extLst>
            <a:ext uri="{FF2B5EF4-FFF2-40B4-BE49-F238E27FC236}">
              <a16:creationId xmlns:a16="http://schemas.microsoft.com/office/drawing/2014/main" id="{8798D006-6180-4A4C-A0AC-6C62218B1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579440</xdr:colOff>
      <xdr:row>11</xdr:row>
      <xdr:rowOff>31752</xdr:rowOff>
    </xdr:from>
    <xdr:to>
      <xdr:col>8</xdr:col>
      <xdr:colOff>563566</xdr:colOff>
      <xdr:row>17</xdr:row>
      <xdr:rowOff>71442</xdr:rowOff>
    </xdr:to>
    <xdr:graphicFrame macro="">
      <xdr:nvGraphicFramePr>
        <xdr:cNvPr id="26" name="Chart 25">
          <a:extLst>
            <a:ext uri="{FF2B5EF4-FFF2-40B4-BE49-F238E27FC236}">
              <a16:creationId xmlns:a16="http://schemas.microsoft.com/office/drawing/2014/main" id="{B18D40D1-80CA-4444-A33D-0D4D0D49B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4</xdr:col>
      <xdr:colOff>153806</xdr:colOff>
      <xdr:row>17</xdr:row>
      <xdr:rowOff>29552</xdr:rowOff>
    </xdr:from>
    <xdr:to>
      <xdr:col>7</xdr:col>
      <xdr:colOff>119063</xdr:colOff>
      <xdr:row>18</xdr:row>
      <xdr:rowOff>140677</xdr:rowOff>
    </xdr:to>
    <xdr:sp macro="" textlink="">
      <xdr:nvSpPr>
        <xdr:cNvPr id="27" name="TextBox 26">
          <a:extLst>
            <a:ext uri="{FF2B5EF4-FFF2-40B4-BE49-F238E27FC236}">
              <a16:creationId xmlns:a16="http://schemas.microsoft.com/office/drawing/2014/main" id="{B8732B64-5D91-41F3-96E6-B7C2325DDBA8}"/>
            </a:ext>
          </a:extLst>
        </xdr:cNvPr>
        <xdr:cNvSpPr txBox="1"/>
      </xdr:nvSpPr>
      <xdr:spPr>
        <a:xfrm>
          <a:off x="2598556" y="3268052"/>
          <a:ext cx="179882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No. of Patient by Age Group</a:t>
          </a:r>
          <a:endParaRPr lang="en-IN" sz="1600">
            <a:effectLst/>
          </a:endParaRPr>
        </a:p>
      </xdr:txBody>
    </xdr:sp>
    <xdr:clientData/>
  </xdr:twoCellAnchor>
  <xdr:twoCellAnchor>
    <xdr:from>
      <xdr:col>8</xdr:col>
      <xdr:colOff>153796</xdr:colOff>
      <xdr:row>0</xdr:row>
      <xdr:rowOff>0</xdr:rowOff>
    </xdr:from>
    <xdr:to>
      <xdr:col>11</xdr:col>
      <xdr:colOff>555625</xdr:colOff>
      <xdr:row>6</xdr:row>
      <xdr:rowOff>79375</xdr:rowOff>
    </xdr:to>
    <xdr:graphicFrame macro="">
      <xdr:nvGraphicFramePr>
        <xdr:cNvPr id="28" name="Chart 27">
          <a:extLst>
            <a:ext uri="{FF2B5EF4-FFF2-40B4-BE49-F238E27FC236}">
              <a16:creationId xmlns:a16="http://schemas.microsoft.com/office/drawing/2014/main" id="{07C866BC-2AEE-4FE0-96D3-E0CBED20D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9</xdr:col>
      <xdr:colOff>361771</xdr:colOff>
      <xdr:row>6</xdr:row>
      <xdr:rowOff>94636</xdr:rowOff>
    </xdr:from>
    <xdr:to>
      <xdr:col>12</xdr:col>
      <xdr:colOff>327029</xdr:colOff>
      <xdr:row>8</xdr:row>
      <xdr:rowOff>15261</xdr:rowOff>
    </xdr:to>
    <xdr:sp macro="" textlink="">
      <xdr:nvSpPr>
        <xdr:cNvPr id="29" name="TextBox 28">
          <a:extLst>
            <a:ext uri="{FF2B5EF4-FFF2-40B4-BE49-F238E27FC236}">
              <a16:creationId xmlns:a16="http://schemas.microsoft.com/office/drawing/2014/main" id="{4C8A9D51-E52E-417D-8B64-654BBAA07154}"/>
            </a:ext>
          </a:extLst>
        </xdr:cNvPr>
        <xdr:cNvSpPr txBox="1"/>
      </xdr:nvSpPr>
      <xdr:spPr>
        <a:xfrm>
          <a:off x="5862459" y="1237636"/>
          <a:ext cx="179882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Patient</a:t>
          </a:r>
          <a:r>
            <a:rPr lang="en-IN" sz="1100" b="1" baseline="0">
              <a:solidFill>
                <a:schemeClr val="dk1"/>
              </a:solidFill>
              <a:effectLst/>
              <a:latin typeface="+mn-lt"/>
              <a:ea typeface="+mn-ea"/>
              <a:cs typeface="+mn-cs"/>
            </a:rPr>
            <a:t> Attend Status</a:t>
          </a:r>
          <a:endParaRPr lang="en-IN" sz="1600">
            <a:effectLst/>
          </a:endParaRPr>
        </a:p>
      </xdr:txBody>
    </xdr:sp>
    <xdr:clientData/>
  </xdr:twoCellAnchor>
  <xdr:twoCellAnchor>
    <xdr:from>
      <xdr:col>11</xdr:col>
      <xdr:colOff>357193</xdr:colOff>
      <xdr:row>0</xdr:row>
      <xdr:rowOff>0</xdr:rowOff>
    </xdr:from>
    <xdr:to>
      <xdr:col>15</xdr:col>
      <xdr:colOff>144443</xdr:colOff>
      <xdr:row>7</xdr:row>
      <xdr:rowOff>103188</xdr:rowOff>
    </xdr:to>
    <xdr:graphicFrame macro="">
      <xdr:nvGraphicFramePr>
        <xdr:cNvPr id="30" name="Chart 29">
          <a:extLst>
            <a:ext uri="{FF2B5EF4-FFF2-40B4-BE49-F238E27FC236}">
              <a16:creationId xmlns:a16="http://schemas.microsoft.com/office/drawing/2014/main" id="{37CDD5B9-5F24-407F-BFED-0CC7FCFC1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12</xdr:col>
      <xdr:colOff>347488</xdr:colOff>
      <xdr:row>6</xdr:row>
      <xdr:rowOff>104161</xdr:rowOff>
    </xdr:from>
    <xdr:to>
      <xdr:col>15</xdr:col>
      <xdr:colOff>312745</xdr:colOff>
      <xdr:row>8</xdr:row>
      <xdr:rowOff>24786</xdr:rowOff>
    </xdr:to>
    <xdr:sp macro="" textlink="">
      <xdr:nvSpPr>
        <xdr:cNvPr id="31" name="TextBox 30">
          <a:extLst>
            <a:ext uri="{FF2B5EF4-FFF2-40B4-BE49-F238E27FC236}">
              <a16:creationId xmlns:a16="http://schemas.microsoft.com/office/drawing/2014/main" id="{DFD42D1A-6C16-4612-902C-86F3F718565E}"/>
            </a:ext>
          </a:extLst>
        </xdr:cNvPr>
        <xdr:cNvSpPr txBox="1"/>
      </xdr:nvSpPr>
      <xdr:spPr>
        <a:xfrm>
          <a:off x="7681738" y="1247161"/>
          <a:ext cx="179882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Patient</a:t>
          </a:r>
          <a:r>
            <a:rPr lang="en-IN" sz="1100" b="1" baseline="0">
              <a:solidFill>
                <a:schemeClr val="dk1"/>
              </a:solidFill>
              <a:effectLst/>
              <a:latin typeface="+mn-lt"/>
              <a:ea typeface="+mn-ea"/>
              <a:cs typeface="+mn-cs"/>
            </a:rPr>
            <a:t> By Gender</a:t>
          </a:r>
          <a:endParaRPr lang="en-IN" sz="1600">
            <a:effectLst/>
          </a:endParaRPr>
        </a:p>
      </xdr:txBody>
    </xdr:sp>
    <xdr:clientData/>
  </xdr:twoCellAnchor>
  <xdr:twoCellAnchor>
    <xdr:from>
      <xdr:col>9</xdr:col>
      <xdr:colOff>325443</xdr:colOff>
      <xdr:row>9</xdr:row>
      <xdr:rowOff>103195</xdr:rowOff>
    </xdr:from>
    <xdr:to>
      <xdr:col>14</xdr:col>
      <xdr:colOff>246069</xdr:colOff>
      <xdr:row>17</xdr:row>
      <xdr:rowOff>95258</xdr:rowOff>
    </xdr:to>
    <xdr:graphicFrame macro="">
      <xdr:nvGraphicFramePr>
        <xdr:cNvPr id="33" name="Chart 32">
          <a:extLst>
            <a:ext uri="{FF2B5EF4-FFF2-40B4-BE49-F238E27FC236}">
              <a16:creationId xmlns:a16="http://schemas.microsoft.com/office/drawing/2014/main" id="{A45A96F6-78B6-4F08-86F4-DC36D55BC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9</xdr:col>
      <xdr:colOff>599896</xdr:colOff>
      <xdr:row>17</xdr:row>
      <xdr:rowOff>39081</xdr:rowOff>
    </xdr:from>
    <xdr:to>
      <xdr:col>13</xdr:col>
      <xdr:colOff>515942</xdr:colOff>
      <xdr:row>18</xdr:row>
      <xdr:rowOff>150206</xdr:rowOff>
    </xdr:to>
    <xdr:sp macro="" textlink="">
      <xdr:nvSpPr>
        <xdr:cNvPr id="34" name="TextBox 33">
          <a:extLst>
            <a:ext uri="{FF2B5EF4-FFF2-40B4-BE49-F238E27FC236}">
              <a16:creationId xmlns:a16="http://schemas.microsoft.com/office/drawing/2014/main" id="{7EDE028C-4677-4C5B-B28A-8E38C0A5B3CE}"/>
            </a:ext>
          </a:extLst>
        </xdr:cNvPr>
        <xdr:cNvSpPr txBox="1"/>
      </xdr:nvSpPr>
      <xdr:spPr>
        <a:xfrm>
          <a:off x="6100584" y="3277581"/>
          <a:ext cx="2360796"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effectLst/>
              <a:latin typeface="+mn-lt"/>
              <a:ea typeface="+mn-ea"/>
              <a:cs typeface="+mn-cs"/>
            </a:rPr>
            <a:t>No. of Patient</a:t>
          </a:r>
          <a:r>
            <a:rPr lang="en-IN" sz="1100" b="1" baseline="0">
              <a:solidFill>
                <a:schemeClr val="dk1"/>
              </a:solidFill>
              <a:effectLst/>
              <a:latin typeface="+mn-lt"/>
              <a:ea typeface="+mn-ea"/>
              <a:cs typeface="+mn-cs"/>
            </a:rPr>
            <a:t> By Department referal</a:t>
          </a:r>
          <a:endParaRPr lang="en-IN" sz="1600">
            <a:effectLst/>
          </a:endParaRPr>
        </a:p>
      </xdr:txBody>
    </xdr:sp>
    <xdr:clientData/>
  </xdr:twoCellAnchor>
  <xdr:twoCellAnchor editAs="oneCell">
    <xdr:from>
      <xdr:col>7</xdr:col>
      <xdr:colOff>39689</xdr:colOff>
      <xdr:row>0</xdr:row>
      <xdr:rowOff>166687</xdr:rowOff>
    </xdr:from>
    <xdr:to>
      <xdr:col>8</xdr:col>
      <xdr:colOff>587376</xdr:colOff>
      <xdr:row>3</xdr:row>
      <xdr:rowOff>7937</xdr:rowOff>
    </xdr:to>
    <mc:AlternateContent xmlns:mc="http://schemas.openxmlformats.org/markup-compatibility/2006">
      <mc:Choice xmlns:a14="http://schemas.microsoft.com/office/drawing/2010/main" Requires="a14">
        <xdr:graphicFrame macro="">
          <xdr:nvGraphicFramePr>
            <xdr:cNvPr id="35" name="calender (Year)">
              <a:extLst>
                <a:ext uri="{FF2B5EF4-FFF2-40B4-BE49-F238E27FC236}">
                  <a16:creationId xmlns:a16="http://schemas.microsoft.com/office/drawing/2014/main" id="{CA6B2F45-6B2D-448F-99E8-3F24071CC910}"/>
                </a:ext>
              </a:extLst>
            </xdr:cNvPr>
            <xdr:cNvGraphicFramePr/>
          </xdr:nvGraphicFramePr>
          <xdr:xfrm>
            <a:off x="0" y="0"/>
            <a:ext cx="0" cy="0"/>
          </xdr:xfrm>
          <a:graphic>
            <a:graphicData uri="http://schemas.microsoft.com/office/drawing/2010/slicer">
              <sle:slicer xmlns:sle="http://schemas.microsoft.com/office/drawing/2010/slicer" name="calender (Year)"/>
            </a:graphicData>
          </a:graphic>
        </xdr:graphicFrame>
      </mc:Choice>
      <mc:Fallback>
        <xdr:sp macro="" textlink="">
          <xdr:nvSpPr>
            <xdr:cNvPr id="0" name=""/>
            <xdr:cNvSpPr>
              <a:spLocks noTextEdit="1"/>
            </xdr:cNvSpPr>
          </xdr:nvSpPr>
          <xdr:spPr>
            <a:xfrm>
              <a:off x="4318002" y="166687"/>
              <a:ext cx="1158874" cy="41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388940</xdr:colOff>
      <xdr:row>3</xdr:row>
      <xdr:rowOff>174628</xdr:rowOff>
    </xdr:from>
    <xdr:to>
      <xdr:col>4</xdr:col>
      <xdr:colOff>101753</xdr:colOff>
      <xdr:row>5</xdr:row>
      <xdr:rowOff>117628</xdr:rowOff>
    </xdr:to>
    <xdr:pic>
      <xdr:nvPicPr>
        <xdr:cNvPr id="44" name="Graphic 43" descr="User with solid fill">
          <a:extLst>
            <a:ext uri="{FF2B5EF4-FFF2-40B4-BE49-F238E27FC236}">
              <a16:creationId xmlns:a16="http://schemas.microsoft.com/office/drawing/2014/main" id="{CDC88FCD-4A15-4BCC-B356-D53C3BF8AF0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222503" y="746128"/>
          <a:ext cx="324000" cy="324000"/>
        </a:xfrm>
        <a:prstGeom prst="rect">
          <a:avLst/>
        </a:prstGeom>
      </xdr:spPr>
    </xdr:pic>
    <xdr:clientData/>
  </xdr:twoCellAnchor>
  <xdr:twoCellAnchor editAs="oneCell">
    <xdr:from>
      <xdr:col>8</xdr:col>
      <xdr:colOff>326874</xdr:colOff>
      <xdr:row>4</xdr:row>
      <xdr:rowOff>3021</xdr:rowOff>
    </xdr:from>
    <xdr:to>
      <xdr:col>9</xdr:col>
      <xdr:colOff>39686</xdr:colOff>
      <xdr:row>5</xdr:row>
      <xdr:rowOff>136521</xdr:rowOff>
    </xdr:to>
    <xdr:pic>
      <xdr:nvPicPr>
        <xdr:cNvPr id="46" name="Graphic 45" descr="Customer review with solid fill">
          <a:extLst>
            <a:ext uri="{FF2B5EF4-FFF2-40B4-BE49-F238E27FC236}">
              <a16:creationId xmlns:a16="http://schemas.microsoft.com/office/drawing/2014/main" id="{D4892FF1-8365-473B-8084-418254A46C6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0800000" flipV="1">
          <a:off x="5216374" y="765021"/>
          <a:ext cx="324000" cy="324000"/>
        </a:xfrm>
        <a:prstGeom prst="rect">
          <a:avLst/>
        </a:prstGeom>
      </xdr:spPr>
    </xdr:pic>
    <xdr:clientData/>
  </xdr:twoCellAnchor>
  <xdr:twoCellAnchor editAs="oneCell">
    <xdr:from>
      <xdr:col>6</xdr:col>
      <xdr:colOff>63503</xdr:colOff>
      <xdr:row>4</xdr:row>
      <xdr:rowOff>46486</xdr:rowOff>
    </xdr:from>
    <xdr:to>
      <xdr:col>6</xdr:col>
      <xdr:colOff>387503</xdr:colOff>
      <xdr:row>5</xdr:row>
      <xdr:rowOff>45645</xdr:rowOff>
    </xdr:to>
    <xdr:pic>
      <xdr:nvPicPr>
        <xdr:cNvPr id="48" name="Graphic 47" descr="Hourglass Finished with solid fill">
          <a:extLst>
            <a:ext uri="{FF2B5EF4-FFF2-40B4-BE49-F238E27FC236}">
              <a16:creationId xmlns:a16="http://schemas.microsoft.com/office/drawing/2014/main" id="{C05BCA6C-C347-42A9-9F8E-80E66FD6D52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730628" y="808486"/>
          <a:ext cx="324000" cy="18965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555629</xdr:colOff>
          <xdr:row>7</xdr:row>
          <xdr:rowOff>182569</xdr:rowOff>
        </xdr:from>
        <xdr:to>
          <xdr:col>8</xdr:col>
          <xdr:colOff>577083</xdr:colOff>
          <xdr:row>10</xdr:row>
          <xdr:rowOff>150819</xdr:rowOff>
        </xdr:to>
        <xdr:pic>
          <xdr:nvPicPr>
            <xdr:cNvPr id="51" name="Picture 50">
              <a:extLst>
                <a:ext uri="{FF2B5EF4-FFF2-40B4-BE49-F238E27FC236}">
                  <a16:creationId xmlns:a16="http://schemas.microsoft.com/office/drawing/2014/main" id="{C06F8544-4641-4EDF-9083-120DA500BCD1}"/>
                </a:ext>
              </a:extLst>
            </xdr:cNvPr>
            <xdr:cNvPicPr>
              <a:picLocks noChangeAspect="1" noChangeArrowheads="1"/>
              <a:extLst>
                <a:ext uri="{84589F7E-364E-4C9E-8A38-B11213B215E9}">
                  <a14:cameraTool cellRange="'Pivot chart'!$F$46:$I$48" spid="_x0000_s4119"/>
                </a:ext>
              </a:extLst>
            </xdr:cNvPicPr>
          </xdr:nvPicPr>
          <xdr:blipFill>
            <a:blip xmlns:r="http://schemas.openxmlformats.org/officeDocument/2006/relationships" r:embed="rId18"/>
            <a:srcRect/>
            <a:stretch>
              <a:fillRect/>
            </a:stretch>
          </xdr:blipFill>
          <xdr:spPr bwMode="auto">
            <a:xfrm>
              <a:off x="1166817" y="1516069"/>
              <a:ext cx="4299766" cy="5397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alender_tabl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er_table"/>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597453702" backgroundQuery="1" createdVersion="7" refreshedVersion="7" minRefreshableVersion="3" recordCount="0" supportSubquery="1" supportAdvancedDrill="1" xr:uid="{5D80AE81-EC3B-416B-A532-57B52C501245}">
  <cacheSource type="external" connectionId="3"/>
  <cacheFields count="4">
    <cacheField name="[Calender].[calender (Month)].[calender (Month)]" caption="calender (Month)" numFmtId="0" hierarchy="1" level="1">
      <sharedItems containsNonDate="0" count="1">
        <s v="Mar"/>
      </sharedItems>
    </cacheField>
    <cacheField name="[Calender].[calender].[calender]" caption="calender"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calender (Quarter)].[calender (Quarter)]" caption="calender (Quarter)" numFmtId="0" hierarchy="4" level="1">
      <sharedItems containsNonDate="0" count="1">
        <s v="Qtr1"/>
      </sharedItems>
    </cacheField>
    <cacheField name="[Calender].[calender (Year)].[calender (Year)]" caption="calender (Year)" numFmtId="0" hierarchy="3" level="1">
      <sharedItems count="2">
        <s v="2023"/>
        <s v="2024"/>
      </sharedItems>
    </cacheField>
  </cacheFields>
  <cacheHierarchies count="38">
    <cacheHierarchy uniqueName="[Calender].[calender]" caption="calender" attribute="1" time="1" defaultMemberUniqueName="[Calender].[calender].[All]" allUniqueName="[Calender].[calender].[All]" dimensionUniqueName="[Calender]" displayFolder="" count="2" memberValueDatatype="7" unbalanced="0">
      <fieldsUsage count="2">
        <fieldUsage x="-1"/>
        <fieldUsage x="1"/>
      </fieldsUsage>
    </cacheHierarchy>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0"/>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2" memberValueDatatype="130" unbalanced="0">
      <fieldsUsage count="2">
        <fieldUsage x="-1"/>
        <fieldUsage x="2"/>
      </fieldsUsage>
    </cacheHierarchy>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4282406" backgroundQuery="1" createdVersion="7" refreshedVersion="7" minRefreshableVersion="3" recordCount="0" supportSubquery="1" supportAdvancedDrill="1" xr:uid="{C0FB3D0A-2809-4B13-918E-4F7030B8A209}">
  <cacheSource type="external" connectionId="3"/>
  <cacheFields count="3">
    <cacheField name="[Measures].[Average of Patient Waittime]" caption="Average of Patient Waittime" numFmtId="0" hierarchy="34" level="32767"/>
    <cacheField name="[Calender].[calender (Month)].[calender (Month)]" caption="calender (Month)" numFmtId="0" hierarchy="1" level="1">
      <sharedItems containsSemiMixedTypes="0" containsNonDate="0" containsString="0"/>
    </cacheField>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1"/>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2"/>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5439815" backgroundQuery="1" createdVersion="7" refreshedVersion="7" minRefreshableVersion="3" recordCount="0" supportSubquery="1" supportAdvancedDrill="1" xr:uid="{15BE4D7F-1B11-4316-B461-B6A7964B7BC9}">
  <cacheSource type="external" connectionId="3"/>
  <cacheFields count="4">
    <cacheField name="[Measures].[Distinct Count of Patient Id]" caption="Distinct Count of Patient Id" numFmtId="0" hierarchy="30" level="32767"/>
    <cacheField name="[Calender].[calender (Day)].[calender (Day)]" caption="calender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calender (Month)].[calender (Month)]" caption="calender (Month)" numFmtId="0" hierarchy="1" level="1">
      <sharedItems containsSemiMixedTypes="0" containsNonDate="0" containsString="0"/>
    </cacheField>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2"/>
      </fieldsUsage>
    </cacheHierarchy>
    <cacheHierarchy uniqueName="[Calender].[calender (Day)]" caption="calender (Day)" attribute="1" defaultMemberUniqueName="[Calender].[calender (Day)].[All]" allUniqueName="[Calender].[calender (Day)].[All]" dimensionUniqueName="[Calender]" displayFolder="" count="2" memberValueDatatype="130" unbalanced="0">
      <fieldsUsage count="2">
        <fieldUsage x="-1"/>
        <fieldUsage x="1"/>
      </fieldsUsage>
    </cacheHierarchy>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6134261" backgroundQuery="1" createdVersion="7" refreshedVersion="7" minRefreshableVersion="3" recordCount="0" supportSubquery="1" supportAdvancedDrill="1" xr:uid="{A0A4BA8D-63D7-4353-A304-6C644CD31C2F}">
  <cacheSource type="external" connectionId="3"/>
  <cacheFields count="5">
    <cacheField name="[Calender].[calender (Month)].[calender (Month)]" caption="calender (Month)" numFmtId="0" hierarchy="1" level="1">
      <sharedItems containsSemiMixedTypes="0" containsNonDate="0" containsString="0"/>
    </cacheField>
    <cacheField name="[Calender].[calender (Year)].[calender (Year)]" caption="calender (Year)" numFmtId="0" hierarchy="3" level="1">
      <sharedItems containsSemiMixedTypes="0" containsNonDate="0" containsString="0"/>
    </cacheField>
    <cacheField name="[Hospital Emergency Room Data].[Patient Admission Flag].[Patient Admission Flag]" caption="Patient Admission Flag" numFmtId="0" hierarchy="16" level="1">
      <sharedItems count="2">
        <s v="Admited"/>
        <s v="Not Admited"/>
      </sharedItems>
    </cacheField>
    <cacheField name="[Measures].[Count of Patient Admission Flag]" caption="Count of Patient Admission Flag" numFmtId="0" hierarchy="37" level="32767"/>
    <cacheField name="Dummy0" numFmtId="0" hierarchy="38" level="32767">
      <extLst>
        <ext xmlns:x14="http://schemas.microsoft.com/office/spreadsheetml/2009/9/main" uri="{63CAB8AC-B538-458d-9737-405883B0398D}">
          <x14:cacheField ignore="1"/>
        </ext>
      </extLst>
    </cacheField>
  </cacheFields>
  <cacheHierarchies count="39">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0"/>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1"/>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Dummy0" caption="calender" measure="1" count="0">
      <extLst>
        <ext xmlns:x14="http://schemas.microsoft.com/office/spreadsheetml/2009/9/main" uri="{8CF416AD-EC4C-4aba-99F5-12A058AE0983}">
          <x14:cacheHierarchy ignore="1"/>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29.617666203703" backgroundQuery="1" createdVersion="3" refreshedVersion="7" minRefreshableVersion="3" recordCount="0" supportSubquery="1" supportAdvancedDrill="1" xr:uid="{3122A583-17FE-4E49-B62A-BEC811941010}">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305524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598032409" backgroundQuery="1" createdVersion="7" refreshedVersion="7" minRefreshableVersion="3" recordCount="0" supportSubquery="1" supportAdvancedDrill="1" xr:uid="{6A821562-B21D-4BAE-92E1-BA3C7DCC1A1A}">
  <cacheSource type="external" connectionId="3"/>
  <cacheFields count="3">
    <cacheField name="[Measures].[Distinct Count of Patient Id]" caption="Distinct Count of Patient Id" numFmtId="0" hierarchy="30" level="32767"/>
    <cacheField name="[Calender].[calender (Month)].[calender (Month)]" caption="calender (Month)" numFmtId="0" hierarchy="1" level="1">
      <sharedItems containsSemiMixedTypes="0" containsNonDate="0" containsString="0"/>
    </cacheField>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1"/>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2"/>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599074072" backgroundQuery="1" createdVersion="7" refreshedVersion="7" minRefreshableVersion="3" recordCount="0" supportSubquery="1" supportAdvancedDrill="1" xr:uid="{1816BC58-1EA2-4705-92A4-5A52C1DD6AFD}">
  <cacheSource type="external" connectionId="3"/>
  <cacheFields count="4">
    <cacheField name="[Calender].[calender (Day)].[calender (Day)]" caption="calender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calender (Month)].[calender (Month)]" caption="calender (Month)" numFmtId="0" hierarchy="1" level="1">
      <sharedItems containsSemiMixedTypes="0" containsNonDate="0" containsString="0"/>
    </cacheField>
    <cacheField name="[Measures].[Average of Patient Waittime]" caption="Average of Patient Waittime" numFmtId="0" hierarchy="34" level="32767"/>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1"/>
      </fieldsUsage>
    </cacheHierarchy>
    <cacheHierarchy uniqueName="[Calender].[calender (Day)]" caption="calender (Day)" attribute="1" defaultMemberUniqueName="[Calender].[calender (Day)].[All]" allUniqueName="[Calender].[calender (Day)].[All]" dimensionUniqueName="[Calender]" displayFolder="" count="2" memberValueDatatype="130" unbalanced="0">
      <fieldsUsage count="2">
        <fieldUsage x="-1"/>
        <fieldUsage x="0"/>
      </fieldsUsage>
    </cacheHierarchy>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0347219" backgroundQuery="1" createdVersion="7" refreshedVersion="7" minRefreshableVersion="3" recordCount="0" supportSubquery="1" supportAdvancedDrill="1" xr:uid="{4D7C47CB-9D93-46A3-A79E-2F06DC6DEE89}">
  <cacheSource type="external" connectionId="3"/>
  <cacheFields count="4">
    <cacheField name="[Calender].[calender (Day)].[calender (Day)]" caption="calender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calender (Month)].[calender (Month)]" caption="calender (Month)" numFmtId="0" hierarchy="1" level="1">
      <sharedItems containsSemiMixedTypes="0" containsNonDate="0" containsString="0"/>
    </cacheField>
    <cacheField name="[Measures].[Average of Patient Satisfaction Score]" caption="Average of Patient Satisfaction Score" numFmtId="0" hierarchy="32" level="32767"/>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1"/>
      </fieldsUsage>
    </cacheHierarchy>
    <cacheHierarchy uniqueName="[Calender].[calender (Day)]" caption="calender (Day)" attribute="1" defaultMemberUniqueName="[Calender].[calender (Day)].[All]" allUniqueName="[Calender].[calender (Day)].[All]" dimensionUniqueName="[Calender]" displayFolder="" count="2" memberValueDatatype="130" unbalanced="0">
      <fieldsUsage count="2">
        <fieldUsage x="-1"/>
        <fieldUsage x="0"/>
      </fieldsUsage>
    </cacheHierarchy>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1041666" backgroundQuery="1" createdVersion="7" refreshedVersion="7" minRefreshableVersion="3" recordCount="0" supportSubquery="1" supportAdvancedDrill="1" xr:uid="{C06D29EA-98D1-4AB6-8ADA-4DAB77C60F37}">
  <cacheSource type="external" connectionId="3"/>
  <cacheFields count="4">
    <cacheField name="[Hospital Emergency Room Data].[Age Group].[Age Group]" caption="Age Group" numFmtId="0" hierarchy="19" level="1">
      <sharedItems count="8">
        <s v="0-9"/>
        <s v="10-19"/>
        <s v="20-29"/>
        <s v="30-39"/>
        <s v="40-49"/>
        <s v="50-59"/>
        <s v="60-69"/>
        <s v="70-79"/>
      </sharedItems>
    </cacheField>
    <cacheField name="[Measures].[Count of Age Group]" caption="Count of Age Group" numFmtId="0" hierarchy="35" level="32767"/>
    <cacheField name="[Calender].[calender (Month)].[calender (Month)]" caption="calender (Month)" numFmtId="0" hierarchy="1" level="1">
      <sharedItems containsSemiMixedTypes="0" containsNonDate="0" containsString="0"/>
    </cacheField>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2"/>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1851851" backgroundQuery="1" createdVersion="7" refreshedVersion="7" minRefreshableVersion="3" recordCount="0" supportSubquery="1" supportAdvancedDrill="1" xr:uid="{C42DC02C-2BF0-41FB-9C21-1BB0E03EE679}">
  <cacheSource type="external" connectionId="3"/>
  <cacheFields count="4">
    <cacheField name="[Calender].[calender (Month)].[calender (Month)]" caption="calender (Month)" numFmtId="0" hierarchy="1" level="1">
      <sharedItems containsSemiMixedTypes="0" containsNonDate="0" containsString="0"/>
    </cacheField>
    <cacheField name="[Hospital Emergency Room Data].[Patient Attempt Status].[Patient Attempt Status]" caption="Patient Attempt Status" numFmtId="0" hierarchy="20" level="1">
      <sharedItems count="2">
        <s v="Deley"/>
        <s v="Ontime"/>
      </sharedItems>
    </cacheField>
    <cacheField name="[Measures].[Count of Patient Id]" caption="Count of Patient Id" numFmtId="0" hierarchy="29" level="32767"/>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0"/>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2" memberValueDatatype="130" unbalanced="0">
      <fieldsUsage count="2">
        <fieldUsage x="-1"/>
        <fieldUsage x="1"/>
      </fieldsUsage>
    </cacheHierarchy>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2546297" backgroundQuery="1" createdVersion="7" refreshedVersion="7" minRefreshableVersion="3" recordCount="0" supportSubquery="1" supportAdvancedDrill="1" xr:uid="{F407290D-88D2-4CA7-A931-434592AC61BB}">
  <cacheSource type="external" connectionId="3"/>
  <cacheFields count="4">
    <cacheField name="[Calender].[calender (Month)].[calender (Month)]" caption="calender (Month)" numFmtId="0" hierarchy="1" level="1">
      <sharedItems containsSemiMixedTypes="0" containsNonDate="0" containsString="0"/>
    </cacheField>
    <cacheField name="[Measures].[Count of Patient Id]" caption="Count of Patient Id" numFmtId="0" hierarchy="29" level="32767"/>
    <cacheField name="[Hospital Emergency Room Data].[Patient Gender].[Patient Gender]" caption="Patient Gender" numFmtId="0" hierarchy="12" level="1">
      <sharedItems count="2">
        <s v="Female"/>
        <s v="Male"/>
      </sharedItems>
    </cacheField>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0"/>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3240744" backgroundQuery="1" createdVersion="7" refreshedVersion="7" minRefreshableVersion="3" recordCount="0" supportSubquery="1" supportAdvancedDrill="1" xr:uid="{988D47F6-524F-4623-A274-84D2A375EDD5}">
  <cacheSource type="external" connectionId="3"/>
  <cacheFields count="4">
    <cacheField name="[Calender].[calender (Month)].[calender (Month)]" caption="calender (Month)" numFmtId="0" hierarchy="1" level="1">
      <sharedItems containsSemiMixedTypes="0" containsNonDate="0" containsString="0"/>
    </cacheField>
    <cacheField name="[Hospital Emergency Room Data].[Department Referral].[Department Referral]" caption="Department Referral" numFmtId="0" hierarchy="15"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0"/>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3"/>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WORLD" refreshedDate="45736.643603819444" backgroundQuery="1" createdVersion="7" refreshedVersion="7" minRefreshableVersion="3" recordCount="0" supportSubquery="1" supportAdvancedDrill="1" xr:uid="{19C9A39E-F415-464F-BAD9-12C6820E91EB}">
  <cacheSource type="external" connectionId="3"/>
  <cacheFields count="3">
    <cacheField name="[Measures].[Average of Patient Satisfaction Score]" caption="Average of Patient Satisfaction Score" numFmtId="0" hierarchy="32" level="32767"/>
    <cacheField name="[Calender].[calender (Month)].[calender (Month)]" caption="calender (Month)" numFmtId="0" hierarchy="1" level="1">
      <sharedItems containsSemiMixedTypes="0" containsNonDate="0" containsString="0"/>
    </cacheField>
    <cacheField name="[Calender].[calender (Year)].[calender (Year)]" caption="calender (Year)" numFmtId="0" hierarchy="3" level="1">
      <sharedItems containsSemiMixedTypes="0" containsNonDate="0" containsString="0"/>
    </cacheField>
  </cacheFields>
  <cacheHierarchies count="38">
    <cacheHierarchy uniqueName="[Calender].[calender]" caption="calender" attribute="1" time="1" defaultMemberUniqueName="[Calender].[calender].[All]" allUniqueName="[Calender].[calender].[All]" dimensionUniqueName="[Calender]" displayFolder="" count="0" memberValueDatatype="7" unbalanced="0"/>
    <cacheHierarchy uniqueName="[Calender].[calender (Month)]" caption="calender (Month)" attribute="1" defaultMemberUniqueName="[Calender].[calender (Month)].[All]" allUniqueName="[Calender].[calender (Month)].[All]" dimensionUniqueName="[Calender]" displayFolder="" count="2" memberValueDatatype="130" unbalanced="0">
      <fieldsUsage count="2">
        <fieldUsage x="-1"/>
        <fieldUsage x="1"/>
      </fieldsUsage>
    </cacheHierarchy>
    <cacheHierarchy uniqueName="[Calender].[calender (Day)]" caption="calender (Day)" attribute="1" defaultMemberUniqueName="[Calender].[calender (Day)].[All]" allUniqueName="[Calender].[calender (Day)].[All]" dimensionUniqueName="[Calender]" displayFolder="" count="0" memberValueDatatype="130" unbalanced="0"/>
    <cacheHierarchy uniqueName="[Calender].[calender (Year)]" caption="calender (Year)" attribute="1" defaultMemberUniqueName="[Calender].[calender (Year)].[All]" allUniqueName="[Calender].[calender (Year)].[All]" dimensionUniqueName="[Calender]" displayFolder="" count="2" memberValueDatatype="130" unbalanced="0">
      <fieldsUsage count="2">
        <fieldUsage x="-1"/>
        <fieldUsage x="2"/>
      </fieldsUsage>
    </cacheHierarchy>
    <cacheHierarchy uniqueName="[Calender].[calender (Quarter)]" caption="calender (Quarter)" attribute="1" defaultMemberUniqueName="[Calender].[calender (Quarter)].[All]" allUniqueName="[Calender].[calender (Quarter)].[All]" dimensionUniqueName="[Calender]" displayFolder="" count="0" memberValueDatatype="130" unbalanced="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mpt Status]" caption="Patient Attempt Status" attribute="1" defaultMemberUniqueName="[Hospital Emergency Room Data].[Patient Attempt Status].[All]" allUniqueName="[Hospital Emergency Room Data].[Patient Attempt Status].[All]" dimensionUniqueName="[Hospital Emergency Room Data]" displayFolder="" count="0" memberValueDatatype="130" unbalanced="0"/>
    <cacheHierarchy uniqueName="[Calender].[calender (Day Index)]" caption="calender (Day Index)" attribute="1" defaultMemberUniqueName="[Calender].[calender (Day Index)].[All]" allUniqueName="[Calender].[calender (Day Index)].[All]" dimensionUniqueName="[Calender]" displayFolder="" count="0" memberValueDatatype="5" unbalanced="0" hidden="1"/>
    <cacheHierarchy uniqueName="[Calender].[calender (Month Index)]" caption="calender (Month Index)" attribute="1" defaultMemberUniqueName="[Calender].[calender (Month Index)].[All]" allUniqueName="[Calender].[calender (Month Index)].[All]" dimensionUniqueName="[Calender]" displayFolder="" count="0" memberValueDatatype="20" unbalanced="0" hidden="1"/>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4">
    <dimension name="Calender" uniqueName="[Calender]" caption="Calender"/>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3">
    <measureGroup name="Calender" caption="Calender"/>
    <measureGroup name="calender_table" caption="calende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B91072-77A3-4816-8774-E1B08424D987}" name="PivotTable15" cacheId="138" applyNumberFormats="0" applyBorderFormats="0" applyFontFormats="0" applyPatternFormats="0" applyAlignmentFormats="0" applyWidthHeightFormats="1" dataCaption="Values" tag="02574a51-9f28-4751-b38b-5074089263c3" updatedVersion="7" minRefreshableVersion="3" subtotalHiddenItems="1" itemPrintTitles="1" createdVersion="7" indent="0" outline="1" outlineData="1" multipleFieldFilters="0" chartFormat="6">
  <location ref="A29:B3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9">
      <pivotArea outline="0" collapsedLevelsAreSubtotals="1" fieldPosition="0"/>
    </format>
    <format dxfId="10">
      <pivotArea collapsedLevelsAreSubtotals="1" fieldPosition="0">
        <references count="1">
          <reference field="1" count="0"/>
        </references>
      </pivotArea>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3C0512-9D09-4000-A7BD-9D497A7B22CB}" name="PivotTable12" cacheId="132" applyNumberFormats="0" applyBorderFormats="0" applyFontFormats="0" applyPatternFormats="0" applyAlignmentFormats="0" applyWidthHeightFormats="1" dataCaption="Values" tag="701136f1-595a-4a02-907d-0af59927ad66" updatedVersion="7" minRefreshableVersion="3" subtotalHiddenItems="1" itemPrintTitles="1" createdVersion="7" indent="0" outline="1" outlineData="1" multipleFieldFilters="0" chartFormat="15">
  <location ref="J3:K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chartFormats count="2">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FC3982-C6EB-4CA4-BF6B-8A94FE972E6A}" name="PivotTable1" cacheId="126" applyNumberFormats="0" applyBorderFormats="0" applyFontFormats="0" applyPatternFormats="0" applyAlignmentFormats="0" applyWidthHeightFormats="1" dataCaption="Values" tag="534f121c-6b3b-47da-8732-044d25a1a672" updatedVersion="7" minRefreshableVersion="3" subtotalHiddenItems="1" itemPrintTitles="1" createdVersion="7"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EE7019A-73F5-4AE9-8D66-8E73D16CEB91}" name="PivotTable9" cacheId="123" applyNumberFormats="0" applyBorderFormats="0" applyFontFormats="0" applyPatternFormats="0" applyAlignmentFormats="0" applyWidthHeightFormats="1" dataCaption="Values" tag="c665d46c-5c6a-4ce5-b5d0-4d7f123dfc8b" updatedVersion="7" minRefreshableVersion="3" subtotalHiddenItems="1" itemPrintTitles="1" createdVersion="7" indent="0" outline="1" outlineData="1" multipleFieldFilters="0" chartFormat="9">
  <location ref="D40:D4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4">
      <pivotArea outline="0" collapsedLevelsAreSubtotals="1" fieldPosition="0"/>
    </format>
  </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C0D9C2-A07B-494A-A278-3080F380180B}" name="PivotTable4" cacheId="147" applyNumberFormats="0" applyBorderFormats="0" applyFontFormats="0" applyPatternFormats="0" applyAlignmentFormats="0" applyWidthHeightFormats="1" dataCaption="Values" tag="fa92ac50-6e80-4e0a-bc50-017a9897f47d" updatedVersion="7" minRefreshableVersion="3" subtotalHiddenItems="1" itemPrintTitles="1" createdVersion="7"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2">
      <pivotArea outline="0" collapsedLevelsAreSubtotals="1" fieldPosition="0"/>
    </format>
  </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C1B40D-366E-43A5-B0BB-72B9DA456CAC}" name="PivotTable2" cacheId="144" applyNumberFormats="0" applyBorderFormats="0" applyFontFormats="0" applyPatternFormats="0" applyAlignmentFormats="0" applyWidthHeightFormats="1" dataCaption="Values" tag="c665d46c-5c6a-4ce5-b5d0-4d7f123dfc8b" updatedVersion="7" minRefreshableVersion="3" subtotalHiddenItems="1" itemPrintTitles="1" createdVersion="7" indent="0" outline="1" outlineData="1" multipleFieldFilters="0" chartFormat="14">
  <location ref="A44:B5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5">
      <pivotArea outline="0" collapsedLevelsAreSubtotals="1" fieldPosition="0"/>
    </format>
    <format dxfId="6">
      <pivotArea collapsedLevelsAreSubtotals="1" fieldPosition="0">
        <references count="1">
          <reference field="1" count="0"/>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53BB3-C520-47ED-BC5A-F1F34DF8DFBE}" name="PivotTable7" cacheId="153" applyNumberFormats="0" applyBorderFormats="0" applyFontFormats="0" applyPatternFormats="0" applyAlignmentFormats="0" applyWidthHeightFormats="1" dataCaption="Values" tag="5ce70bdf-b051-479b-9dd6-557231999464" updatedVersion="7" minRefreshableVersion="3" subtotalHiddenItems="1" itemPrintTitles="1" createdVersion="7" indent="0" outline="1" outlineData="1" multipleFieldFilters="0" chartFormat="5">
  <location ref="D3:E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0D8A3C-FEE9-4C87-9654-4762AA23FB35}" name="PivotTable6" cacheId="150" applyNumberFormats="0" applyBorderFormats="0" applyFontFormats="0" applyPatternFormats="0" applyAlignmentFormats="0" applyWidthHeightFormats="1" dataCaption="Values" tag="9a2caf32-6130-49fa-ac8d-4c06f949357d" updatedVersion="7" minRefreshableVersion="3" subtotalHiddenItems="1" itemPrintTitles="1" createdVersion="7"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1ADA12-812C-46EE-8E6B-298F40E354D6}" name="PivotTable11" cacheId="156" applyNumberFormats="0" applyBorderFormats="0" applyFontFormats="0" applyPatternFormats="0" applyAlignmentFormats="0" applyWidthHeightFormats="1" dataCaption="Values" tag="c665d46c-5c6a-4ce5-b5d0-4d7f123dfc8b" updatedVersion="7" minRefreshableVersion="3" subtotalHiddenItems="1" itemPrintTitles="1" createdVersion="7" indent="0" outline="1" outlineData="1" multipleFieldFilters="0" chartFormat="23">
  <location ref="F40:H43"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formats count="4">
    <format dxfId="0">
      <pivotArea outline="0" collapsedLevelsAreSubtotals="1" fieldPosition="0"/>
    </format>
    <format dxfId="1">
      <pivotArea collapsedLevelsAreSubtotals="1" fieldPosition="0">
        <references count="1">
          <reference field="2" count="0"/>
        </references>
      </pivotArea>
    </format>
    <format dxfId="2">
      <pivotArea outline="0" fieldPosition="0">
        <references count="1">
          <reference field="4294967294" count="1">
            <x v="1"/>
          </reference>
        </references>
      </pivotArea>
    </format>
    <format dxfId="3">
      <pivotArea collapsedLevelsAreSubtotals="1" fieldPosition="0">
        <references count="2">
          <reference field="4294967294" count="1" selected="0">
            <x v="1"/>
          </reference>
          <reference field="2" count="0"/>
        </references>
      </pivotArea>
    </format>
  </formats>
  <chartFormats count="2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pivotArea type="data" outline="0" fieldPosition="0">
        <references count="2">
          <reference field="4294967294" count="1" selected="0">
            <x v="1"/>
          </reference>
          <reference field="2" count="1" selected="0">
            <x v="1"/>
          </reference>
        </references>
      </pivotArea>
    </chartFormat>
    <chartFormat chart="14" format="3">
      <pivotArea type="data" outline="0" fieldPosition="0">
        <references count="2">
          <reference field="4294967294" count="1" selected="0">
            <x v="1"/>
          </reference>
          <reference field="2" count="1" selected="0">
            <x v="0"/>
          </reference>
        </references>
      </pivotArea>
    </chartFormat>
    <chartFormat chart="14" format="4">
      <pivotArea type="data" outline="0" fieldPosition="0">
        <references count="2">
          <reference field="4294967294" count="1" selected="0">
            <x v="0"/>
          </reference>
          <reference field="2" count="1" selected="0">
            <x v="1"/>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2" count="1" selected="0">
            <x v="0"/>
          </reference>
        </references>
      </pivotArea>
    </chartFormat>
    <chartFormat chart="16" format="12">
      <pivotArea type="data" outline="0" fieldPosition="0">
        <references count="2">
          <reference field="4294967294" count="1" selected="0">
            <x v="0"/>
          </reference>
          <reference field="2" count="1" selected="0">
            <x v="1"/>
          </reference>
        </references>
      </pivotArea>
    </chartFormat>
    <chartFormat chart="16" format="13"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2" count="1" selected="0">
            <x v="0"/>
          </reference>
        </references>
      </pivotArea>
    </chartFormat>
    <chartFormat chart="18" format="12">
      <pivotArea type="data" outline="0" fieldPosition="0">
        <references count="2">
          <reference field="4294967294" count="1" selected="0">
            <x v="0"/>
          </reference>
          <reference field="2" count="1" selected="0">
            <x v="1"/>
          </reference>
        </references>
      </pivotArea>
    </chartFormat>
    <chartFormat chart="18" format="13"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 chart="20" format="12">
      <pivotArea type="data" outline="0" fieldPosition="0">
        <references count="2">
          <reference field="4294967294" count="1" selected="0">
            <x v="0"/>
          </reference>
          <reference field="2" count="1" selected="0">
            <x v="1"/>
          </reference>
        </references>
      </pivotArea>
    </chartFormat>
    <chartFormat chart="20" format="13" series="1">
      <pivotArea type="data" outline="0" fieldPosition="0">
        <references count="1">
          <reference field="4294967294" count="1" selected="0">
            <x v="1"/>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2" count="1" selected="0">
            <x v="0"/>
          </reference>
        </references>
      </pivotArea>
    </chartFormat>
    <chartFormat chart="22" format="12">
      <pivotArea type="data" outline="0" fieldPosition="0">
        <references count="2">
          <reference field="4294967294" count="1" selected="0">
            <x v="0"/>
          </reference>
          <reference field="2" count="1" selected="0">
            <x v="1"/>
          </reference>
        </references>
      </pivotArea>
    </chartFormat>
    <chartFormat chart="22" format="13"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44E6A1-B431-4870-B064-E47BDF5256C5}" name="PivotTable17" cacheId="141" applyNumberFormats="0" applyBorderFormats="0" applyFontFormats="0" applyPatternFormats="0" applyAlignmentFormats="0" applyWidthHeightFormats="1" dataCaption="Values" tag="c665d46c-5c6a-4ce5-b5d0-4d7f123dfc8b" updatedVersion="7" minRefreshableVersion="3" subtotalHiddenItems="1" itemPrintTitles="1" createdVersion="7" indent="0" outline="1" outlineData="1" multipleFieldFilters="0" chartFormat="9">
  <location ref="A37:B4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7">
      <pivotArea outline="0" collapsedLevelsAreSubtotals="1" fieldPosition="0"/>
    </format>
    <format dxfId="8">
      <pivotArea collapsedLevelsAreSubtotals="1" fieldPosition="0">
        <references count="1">
          <reference field="2" count="0"/>
        </references>
      </pivotArea>
    </format>
  </format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8947D9-F6EE-46FE-9FD4-F7F51B1CC12D}" name="PivotTable10" cacheId="129" applyNumberFormats="0" applyBorderFormats="0" applyFontFormats="0" applyPatternFormats="0" applyAlignmentFormats="0" applyWidthHeightFormats="1" dataCaption="Values" tag="96a43b6a-668a-49fe-890d-f2b042b038b0" updatedVersion="7" minRefreshableVersion="3" subtotalHiddenItems="1" itemPrintTitles="1" createdVersion="7" indent="0" outline="1" outlineData="1" multipleFieldFilters="0" chartFormat="11">
  <location ref="G3:H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chartFormats count="2">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74744D-5CC5-4D2A-A032-43AF6C30C977}" name="PivotTable13" cacheId="135" applyNumberFormats="0" applyBorderFormats="0" applyFontFormats="0" applyPatternFormats="0" applyAlignmentFormats="0" applyWidthHeightFormats="1" dataCaption="Values" tag="78e874b8-665f-4918-8ce2-14d3352d216c" updatedVersion="7" minRefreshableVersion="3" subtotalHiddenItems="1" itemPrintTitles="1" createdVersion="7" indent="0" outline="1" outlineData="1" multipleFieldFilters="0" chartFormat="3">
  <location ref="A15:B24"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2">
    <format dxfId="13">
      <pivotArea outline="0" collapsedLevelsAreSubtotals="1" fieldPosition="0"/>
    </format>
    <format dxfId="14">
      <pivotArea collapsedLevelsAreSubtotals="1" fieldPosition="0">
        <references count="1">
          <reference field="0" count="0"/>
        </references>
      </pivotArea>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s>
  <pivotHierarchies count="38">
    <pivotHierarchy dragToData="1"/>
    <pivotHierarchy multipleItemSelectionAllowed="1" dragToData="1">
      <members count="1" level="1">
        <member name="[Calender].[calender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_Month" xr10:uid="{5985B3DE-0138-40F9-8127-01EF7A99B25A}" sourceName="[Calender].[calender (Month)]">
  <pivotTables>
    <pivotTable tabId="1" name="PivotTable7"/>
    <pivotTable tabId="1" name="PivotTable10"/>
    <pivotTable tabId="1" name="PivotTable12"/>
    <pivotTable tabId="1" name="PivotTable1"/>
    <pivotTable tabId="1" name="PivotTable13"/>
    <pivotTable tabId="1" name="PivotTable4"/>
    <pivotTable tabId="1" name="PivotTable6"/>
    <pivotTable tabId="1" name="PivotTable15"/>
    <pivotTable tabId="1" name="PivotTable17"/>
    <pivotTable tabId="1" name="PivotTable2"/>
    <pivotTable tabId="1" name="PivotTable9"/>
    <pivotTable tabId="1" name="PivotTable11"/>
  </pivotTables>
  <data>
    <olap pivotCacheId="93055242">
      <levels count="2">
        <level uniqueName="[Calender].[calender (Month)].[(All)]" sourceCaption="(All)" count="0"/>
        <level uniqueName="[Calender].[calender (Month)].[calender (Month)]" sourceCaption="calender (Month)" count="12">
          <ranges>
            <range startItem="0">
              <i n="[Calender].[calender (Month)].&amp;[Jan]" c="Jan"/>
              <i n="[Calender].[calender (Month)].&amp;[Feb]" c="Feb"/>
              <i n="[Calender].[calender (Month)].&amp;[Mar]" c="Mar"/>
              <i n="[Calender].[calender (Month)].&amp;[Apr]" c="Apr"/>
              <i n="[Calender].[calender (Month)].&amp;[May]" c="May"/>
              <i n="[Calender].[calender (Month)].&amp;[Jun]" c="Jun"/>
              <i n="[Calender].[calender (Month)].&amp;[Jul]" c="Jul"/>
              <i n="[Calender].[calender (Month)].&amp;[Aug]" c="Aug"/>
              <i n="[Calender].[calender (Month)].&amp;[Sep]" c="Sep"/>
              <i n="[Calender].[calender (Month)].&amp;[Oct]" c="Oct"/>
              <i n="[Calender].[calender (Month)].&amp;[Nov]" c="Nov"/>
              <i n="[Calender].[calender (Month)].&amp;[Dec]" c="Dec"/>
            </range>
          </ranges>
        </level>
      </levels>
      <selections count="1">
        <selection n="[Calender].[calender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_Year" xr10:uid="{3858BD36-9177-46C3-B50A-936EFEBD9C73}" sourceName="[Calender].[calender (Year)]">
  <pivotTables>
    <pivotTable tabId="1" name="PivotTable9"/>
    <pivotTable tabId="1" name="PivotTable1"/>
    <pivotTable tabId="1" name="PivotTable10"/>
    <pivotTable tabId="1" name="PivotTable12"/>
    <pivotTable tabId="1" name="PivotTable13"/>
    <pivotTable tabId="1" name="PivotTable15"/>
    <pivotTable tabId="1" name="PivotTable17"/>
    <pivotTable tabId="1" name="PivotTable2"/>
    <pivotTable tabId="1" name="PivotTable4"/>
    <pivotTable tabId="1" name="PivotTable6"/>
    <pivotTable tabId="1" name="PivotTable7"/>
    <pivotTable tabId="1" name="PivotTable11"/>
  </pivotTables>
  <data>
    <olap pivotCacheId="93055242">
      <levels count="2">
        <level uniqueName="[Calender].[calender (Year)].[(All)]" sourceCaption="(All)" count="0"/>
        <level uniqueName="[Calender].[calender (Year)].[calender (Year)]" sourceCaption="calender (Year)" count="2">
          <ranges>
            <range startItem="0">
              <i n="[Calender].[calender (Year)].&amp;[2023]" c="2023"/>
              <i n="[Calender].[calender (Year)].&amp;[2024]" c="2024"/>
            </range>
          </ranges>
        </level>
      </levels>
      <selections count="1">
        <selection n="[Calender].[calender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Month)" xr10:uid="{6747C65B-2E66-4003-9C2E-C874CE4752F3}" cache="Slicer_calender__Month" caption="calender (Month)" showCaption="0" level="1" style="SlicerStyleOther2 2" rowHeight="180000"/>
  <slicer name="calender (Year)" xr10:uid="{BA1FE466-1151-446E-961B-9867B94544D4}" cache="Slicer_calender__Year" caption="calender (Year)" columnCount="2" showCaption="0" level="1" style="SlicerStyleOther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E2772-7F8E-48F4-9863-38E18EA96C17}">
  <dimension ref="A2:L58"/>
  <sheetViews>
    <sheetView topLeftCell="D25" workbookViewId="0">
      <selection activeCell="J48" sqref="J48"/>
    </sheetView>
  </sheetViews>
  <sheetFormatPr defaultRowHeight="15" x14ac:dyDescent="0.25"/>
  <cols>
    <col min="1" max="2" width="34.5703125" customWidth="1"/>
    <col min="3" max="3" width="23.28515625" bestFit="1" customWidth="1"/>
    <col min="4" max="5" width="25.140625" bestFit="1" customWidth="1"/>
    <col min="6" max="6" width="21.5703125" bestFit="1" customWidth="1"/>
    <col min="7" max="7" width="14" customWidth="1"/>
    <col min="8" max="8" width="30.85546875" customWidth="1"/>
    <col min="9" max="9" width="17.42578125" customWidth="1"/>
    <col min="10" max="10" width="17.28515625" bestFit="1" customWidth="1"/>
    <col min="11" max="11" width="34.28515625" bestFit="1" customWidth="1"/>
  </cols>
  <sheetData>
    <row r="2" spans="1:11" x14ac:dyDescent="0.25">
      <c r="A2" t="s">
        <v>6</v>
      </c>
      <c r="D2" t="s">
        <v>6</v>
      </c>
      <c r="G2" t="s">
        <v>7</v>
      </c>
      <c r="J2" t="s">
        <v>8</v>
      </c>
    </row>
    <row r="3" spans="1:11" x14ac:dyDescent="0.25">
      <c r="A3" t="s">
        <v>1</v>
      </c>
      <c r="D3" s="2" t="s">
        <v>4</v>
      </c>
      <c r="E3" t="s">
        <v>1</v>
      </c>
      <c r="G3" s="2" t="s">
        <v>4</v>
      </c>
      <c r="H3" t="s">
        <v>3</v>
      </c>
      <c r="J3" s="2" t="s">
        <v>4</v>
      </c>
      <c r="K3" t="s">
        <v>2</v>
      </c>
    </row>
    <row r="4" spans="1:11" x14ac:dyDescent="0.25">
      <c r="A4" s="1">
        <v>991</v>
      </c>
      <c r="B4" s="1"/>
      <c r="D4" s="5" t="s">
        <v>45</v>
      </c>
      <c r="E4" s="1">
        <v>43</v>
      </c>
      <c r="G4" s="5" t="s">
        <v>45</v>
      </c>
      <c r="H4" s="1">
        <v>34.279069767441861</v>
      </c>
      <c r="J4" s="5" t="s">
        <v>45</v>
      </c>
      <c r="K4" s="1">
        <v>4.7777777777777777</v>
      </c>
    </row>
    <row r="5" spans="1:11" x14ac:dyDescent="0.25">
      <c r="D5" s="5" t="s">
        <v>46</v>
      </c>
      <c r="E5" s="1">
        <v>27</v>
      </c>
      <c r="G5" s="5" t="s">
        <v>46</v>
      </c>
      <c r="H5" s="1">
        <v>36.222222222222221</v>
      </c>
      <c r="J5" s="5" t="s">
        <v>46</v>
      </c>
      <c r="K5" s="1">
        <v>5.2727272727272725</v>
      </c>
    </row>
    <row r="6" spans="1:11" x14ac:dyDescent="0.25">
      <c r="A6" t="s">
        <v>7</v>
      </c>
      <c r="D6" s="5" t="s">
        <v>47</v>
      </c>
      <c r="E6" s="1">
        <v>42</v>
      </c>
      <c r="G6" s="5" t="s">
        <v>47</v>
      </c>
      <c r="H6" s="1">
        <v>35.904761904761905</v>
      </c>
      <c r="J6" s="5" t="s">
        <v>47</v>
      </c>
      <c r="K6" s="1">
        <v>4.2727272727272725</v>
      </c>
    </row>
    <row r="7" spans="1:11" x14ac:dyDescent="0.25">
      <c r="A7" t="s">
        <v>3</v>
      </c>
      <c r="D7" s="5" t="s">
        <v>48</v>
      </c>
      <c r="E7" s="1">
        <v>32</v>
      </c>
      <c r="G7" s="5" t="s">
        <v>48</v>
      </c>
      <c r="H7" s="1">
        <v>32.53125</v>
      </c>
      <c r="J7" s="5" t="s">
        <v>48</v>
      </c>
      <c r="K7" s="1">
        <v>5</v>
      </c>
    </row>
    <row r="8" spans="1:11" x14ac:dyDescent="0.25">
      <c r="A8" s="3">
        <v>35.544904137235115</v>
      </c>
      <c r="B8" s="3"/>
      <c r="D8" s="5" t="s">
        <v>49</v>
      </c>
      <c r="E8" s="1">
        <v>32</v>
      </c>
      <c r="G8" s="5" t="s">
        <v>49</v>
      </c>
      <c r="H8" s="1">
        <v>33.84375</v>
      </c>
      <c r="J8" s="5" t="s">
        <v>49</v>
      </c>
      <c r="K8" s="1">
        <v>4.3571428571428568</v>
      </c>
    </row>
    <row r="9" spans="1:11" x14ac:dyDescent="0.25">
      <c r="D9" s="5" t="s">
        <v>50</v>
      </c>
      <c r="E9" s="1">
        <v>28</v>
      </c>
      <c r="G9" s="5" t="s">
        <v>50</v>
      </c>
      <c r="H9" s="1">
        <v>35.214285714285715</v>
      </c>
      <c r="J9" s="5" t="s">
        <v>50</v>
      </c>
      <c r="K9" s="1">
        <v>4.8571428571428568</v>
      </c>
    </row>
    <row r="10" spans="1:11" x14ac:dyDescent="0.25">
      <c r="A10" t="s">
        <v>8</v>
      </c>
      <c r="D10" s="5" t="s">
        <v>51</v>
      </c>
      <c r="E10" s="1">
        <v>32</v>
      </c>
      <c r="G10" s="5" t="s">
        <v>51</v>
      </c>
      <c r="H10" s="1">
        <v>37.21875</v>
      </c>
      <c r="J10" s="5" t="s">
        <v>51</v>
      </c>
      <c r="K10" s="1">
        <v>5.125</v>
      </c>
    </row>
    <row r="11" spans="1:11" x14ac:dyDescent="0.25">
      <c r="A11" t="s">
        <v>2</v>
      </c>
      <c r="D11" s="5" t="s">
        <v>52</v>
      </c>
      <c r="E11" s="1">
        <v>39</v>
      </c>
      <c r="G11" s="5" t="s">
        <v>52</v>
      </c>
      <c r="H11" s="1">
        <v>36.871794871794869</v>
      </c>
      <c r="J11" s="5" t="s">
        <v>52</v>
      </c>
      <c r="K11" s="1">
        <v>5</v>
      </c>
    </row>
    <row r="12" spans="1:11" x14ac:dyDescent="0.25">
      <c r="A12" s="3">
        <v>4.947183098591549</v>
      </c>
      <c r="B12" s="3"/>
      <c r="D12" s="5" t="s">
        <v>53</v>
      </c>
      <c r="E12" s="1">
        <v>40</v>
      </c>
      <c r="G12" s="5" t="s">
        <v>53</v>
      </c>
      <c r="H12" s="1">
        <v>36.450000000000003</v>
      </c>
      <c r="J12" s="5" t="s">
        <v>53</v>
      </c>
      <c r="K12" s="1">
        <v>5.2222222222222223</v>
      </c>
    </row>
    <row r="13" spans="1:11" x14ac:dyDescent="0.25">
      <c r="D13" s="5" t="s">
        <v>54</v>
      </c>
      <c r="E13" s="1">
        <v>31</v>
      </c>
      <c r="G13" s="5" t="s">
        <v>54</v>
      </c>
      <c r="H13" s="1">
        <v>32.935483870967744</v>
      </c>
      <c r="J13" s="5" t="s">
        <v>54</v>
      </c>
      <c r="K13" s="1">
        <v>4.2222222222222223</v>
      </c>
    </row>
    <row r="14" spans="1:11" x14ac:dyDescent="0.25">
      <c r="A14" s="6" t="s">
        <v>18</v>
      </c>
      <c r="D14" s="5" t="s">
        <v>55</v>
      </c>
      <c r="E14" s="1">
        <v>34</v>
      </c>
      <c r="G14" s="5" t="s">
        <v>55</v>
      </c>
      <c r="H14" s="1">
        <v>41.323529411764703</v>
      </c>
      <c r="J14" s="5" t="s">
        <v>55</v>
      </c>
      <c r="K14" s="1">
        <v>4.8571428571428568</v>
      </c>
    </row>
    <row r="15" spans="1:11" x14ac:dyDescent="0.25">
      <c r="A15" s="2" t="s">
        <v>4</v>
      </c>
      <c r="B15" t="s">
        <v>17</v>
      </c>
      <c r="D15" s="5" t="s">
        <v>56</v>
      </c>
      <c r="E15" s="1">
        <v>37</v>
      </c>
      <c r="G15" s="5" t="s">
        <v>56</v>
      </c>
      <c r="H15" s="1">
        <v>34.432432432432435</v>
      </c>
      <c r="J15" s="5" t="s">
        <v>56</v>
      </c>
      <c r="K15" s="1">
        <v>3.8888888888888888</v>
      </c>
    </row>
    <row r="16" spans="1:11" x14ac:dyDescent="0.25">
      <c r="A16" s="5" t="s">
        <v>9</v>
      </c>
      <c r="B16" s="4">
        <v>113</v>
      </c>
      <c r="D16" s="5" t="s">
        <v>57</v>
      </c>
      <c r="E16" s="1">
        <v>30</v>
      </c>
      <c r="G16" s="5" t="s">
        <v>57</v>
      </c>
      <c r="H16" s="1">
        <v>36.966666666666669</v>
      </c>
      <c r="J16" s="5" t="s">
        <v>57</v>
      </c>
      <c r="K16" s="1">
        <v>4</v>
      </c>
    </row>
    <row r="17" spans="1:11" x14ac:dyDescent="0.25">
      <c r="A17" s="5" t="s">
        <v>10</v>
      </c>
      <c r="B17" s="4">
        <v>127</v>
      </c>
      <c r="D17" s="5" t="s">
        <v>58</v>
      </c>
      <c r="E17" s="1">
        <v>25</v>
      </c>
      <c r="G17" s="5" t="s">
        <v>58</v>
      </c>
      <c r="H17" s="1">
        <v>39.520000000000003</v>
      </c>
      <c r="J17" s="5" t="s">
        <v>58</v>
      </c>
      <c r="K17" s="1">
        <v>5</v>
      </c>
    </row>
    <row r="18" spans="1:11" x14ac:dyDescent="0.25">
      <c r="A18" s="5" t="s">
        <v>11</v>
      </c>
      <c r="B18" s="4">
        <v>144</v>
      </c>
      <c r="D18" s="5" t="s">
        <v>59</v>
      </c>
      <c r="E18" s="1">
        <v>38</v>
      </c>
      <c r="G18" s="5" t="s">
        <v>59</v>
      </c>
      <c r="H18" s="1">
        <v>36.026315789473685</v>
      </c>
      <c r="J18" s="5" t="s">
        <v>59</v>
      </c>
      <c r="K18" s="1">
        <v>5.7777777777777777</v>
      </c>
    </row>
    <row r="19" spans="1:11" x14ac:dyDescent="0.25">
      <c r="A19" s="5" t="s">
        <v>12</v>
      </c>
      <c r="B19" s="4">
        <v>126</v>
      </c>
      <c r="D19" s="5" t="s">
        <v>60</v>
      </c>
      <c r="E19" s="1">
        <v>27</v>
      </c>
      <c r="G19" s="5" t="s">
        <v>60</v>
      </c>
      <c r="H19" s="1">
        <v>32.370370370370374</v>
      </c>
      <c r="J19" s="5" t="s">
        <v>60</v>
      </c>
      <c r="K19" s="1">
        <v>2.6</v>
      </c>
    </row>
    <row r="20" spans="1:11" x14ac:dyDescent="0.25">
      <c r="A20" s="5" t="s">
        <v>13</v>
      </c>
      <c r="B20" s="4">
        <v>119</v>
      </c>
      <c r="D20" s="5" t="s">
        <v>61</v>
      </c>
      <c r="E20" s="1">
        <v>37</v>
      </c>
      <c r="G20" s="5" t="s">
        <v>61</v>
      </c>
      <c r="H20" s="1">
        <v>33.243243243243242</v>
      </c>
      <c r="J20" s="5" t="s">
        <v>61</v>
      </c>
      <c r="K20" s="1">
        <v>6.5</v>
      </c>
    </row>
    <row r="21" spans="1:11" x14ac:dyDescent="0.25">
      <c r="A21" s="5" t="s">
        <v>14</v>
      </c>
      <c r="B21" s="4">
        <v>109</v>
      </c>
      <c r="D21" s="5" t="s">
        <v>62</v>
      </c>
      <c r="E21" s="1">
        <v>33</v>
      </c>
      <c r="G21" s="5" t="s">
        <v>62</v>
      </c>
      <c r="H21" s="1">
        <v>33.575757575757578</v>
      </c>
      <c r="J21" s="5" t="s">
        <v>62</v>
      </c>
      <c r="K21" s="1">
        <v>3.8181818181818183</v>
      </c>
    </row>
    <row r="22" spans="1:11" x14ac:dyDescent="0.25">
      <c r="A22" s="5" t="s">
        <v>15</v>
      </c>
      <c r="B22" s="4">
        <v>202</v>
      </c>
      <c r="D22" s="5" t="s">
        <v>63</v>
      </c>
      <c r="E22" s="1">
        <v>23</v>
      </c>
      <c r="G22" s="5" t="s">
        <v>63</v>
      </c>
      <c r="H22" s="1">
        <v>31.130434782608695</v>
      </c>
      <c r="J22" s="5" t="s">
        <v>63</v>
      </c>
      <c r="K22" s="1">
        <v>4.4000000000000004</v>
      </c>
    </row>
    <row r="23" spans="1:11" x14ac:dyDescent="0.25">
      <c r="A23" s="5" t="s">
        <v>16</v>
      </c>
      <c r="B23" s="4">
        <v>51</v>
      </c>
      <c r="D23" s="5" t="s">
        <v>64</v>
      </c>
      <c r="E23" s="1">
        <v>27</v>
      </c>
      <c r="G23" s="5" t="s">
        <v>64</v>
      </c>
      <c r="H23" s="1">
        <v>36.888888888888886</v>
      </c>
      <c r="J23" s="5" t="s">
        <v>64</v>
      </c>
      <c r="K23" s="1">
        <v>4.5</v>
      </c>
    </row>
    <row r="24" spans="1:11" x14ac:dyDescent="0.25">
      <c r="A24" s="5" t="s">
        <v>5</v>
      </c>
      <c r="B24" s="3">
        <v>991</v>
      </c>
      <c r="D24" s="5" t="s">
        <v>65</v>
      </c>
      <c r="E24" s="1">
        <v>29</v>
      </c>
      <c r="G24" s="5" t="s">
        <v>65</v>
      </c>
      <c r="H24" s="1">
        <v>29.862068965517242</v>
      </c>
      <c r="J24" s="5" t="s">
        <v>65</v>
      </c>
      <c r="K24" s="1">
        <v>4.625</v>
      </c>
    </row>
    <row r="25" spans="1:11" x14ac:dyDescent="0.25">
      <c r="D25" s="5" t="s">
        <v>66</v>
      </c>
      <c r="E25" s="1">
        <v>38</v>
      </c>
      <c r="G25" s="5" t="s">
        <v>66</v>
      </c>
      <c r="H25" s="1">
        <v>36.526315789473685</v>
      </c>
      <c r="J25" s="5" t="s">
        <v>66</v>
      </c>
      <c r="K25" s="1">
        <v>4.5</v>
      </c>
    </row>
    <row r="26" spans="1:11" x14ac:dyDescent="0.25">
      <c r="D26" s="5" t="s">
        <v>67</v>
      </c>
      <c r="E26" s="1">
        <v>28</v>
      </c>
      <c r="G26" s="5" t="s">
        <v>67</v>
      </c>
      <c r="H26" s="1">
        <v>34.571428571428569</v>
      </c>
      <c r="J26" s="5" t="s">
        <v>67</v>
      </c>
      <c r="K26" s="1">
        <v>5.833333333333333</v>
      </c>
    </row>
    <row r="27" spans="1:11" x14ac:dyDescent="0.25">
      <c r="D27" s="5" t="s">
        <v>68</v>
      </c>
      <c r="E27" s="1">
        <v>36</v>
      </c>
      <c r="G27" s="5" t="s">
        <v>68</v>
      </c>
      <c r="H27" s="1">
        <v>38.5</v>
      </c>
      <c r="J27" s="5" t="s">
        <v>68</v>
      </c>
      <c r="K27" s="1">
        <v>4.666666666666667</v>
      </c>
    </row>
    <row r="28" spans="1:11" x14ac:dyDescent="0.25">
      <c r="A28" s="6" t="s">
        <v>21</v>
      </c>
      <c r="D28" s="5" t="s">
        <v>69</v>
      </c>
      <c r="E28" s="1">
        <v>31</v>
      </c>
      <c r="G28" s="5" t="s">
        <v>69</v>
      </c>
      <c r="H28" s="1">
        <v>37.12903225806452</v>
      </c>
      <c r="J28" s="5" t="s">
        <v>69</v>
      </c>
      <c r="K28" s="1">
        <v>4.666666666666667</v>
      </c>
    </row>
    <row r="29" spans="1:11" x14ac:dyDescent="0.25">
      <c r="A29" s="2" t="s">
        <v>4</v>
      </c>
      <c r="B29" t="s">
        <v>0</v>
      </c>
      <c r="D29" s="5" t="s">
        <v>70</v>
      </c>
      <c r="E29" s="1">
        <v>34</v>
      </c>
      <c r="G29" s="5" t="s">
        <v>70</v>
      </c>
      <c r="H29" s="1">
        <v>33.852941176470587</v>
      </c>
      <c r="J29" s="5" t="s">
        <v>70</v>
      </c>
      <c r="K29" s="1">
        <v>6.75</v>
      </c>
    </row>
    <row r="30" spans="1:11" x14ac:dyDescent="0.25">
      <c r="A30" s="5" t="s">
        <v>19</v>
      </c>
      <c r="B30" s="4">
        <v>608</v>
      </c>
      <c r="D30" s="5" t="s">
        <v>71</v>
      </c>
      <c r="E30" s="1">
        <v>39</v>
      </c>
      <c r="G30" s="5" t="s">
        <v>71</v>
      </c>
      <c r="H30" s="1">
        <v>37.230769230769234</v>
      </c>
      <c r="J30" s="5" t="s">
        <v>71</v>
      </c>
      <c r="K30" s="1">
        <v>5.7</v>
      </c>
    </row>
    <row r="31" spans="1:11" x14ac:dyDescent="0.25">
      <c r="A31" s="5" t="s">
        <v>20</v>
      </c>
      <c r="B31" s="4">
        <v>383</v>
      </c>
      <c r="D31" s="5" t="s">
        <v>72</v>
      </c>
      <c r="E31" s="1">
        <v>40</v>
      </c>
      <c r="G31" s="5" t="s">
        <v>72</v>
      </c>
      <c r="H31" s="1">
        <v>36.075000000000003</v>
      </c>
      <c r="J31" s="5" t="s">
        <v>72</v>
      </c>
      <c r="K31" s="1">
        <v>5.5</v>
      </c>
    </row>
    <row r="32" spans="1:11" x14ac:dyDescent="0.25">
      <c r="A32" s="5" t="s">
        <v>5</v>
      </c>
      <c r="B32" s="3">
        <v>991</v>
      </c>
      <c r="D32" s="5" t="s">
        <v>73</v>
      </c>
      <c r="E32" s="1">
        <v>31</v>
      </c>
      <c r="G32" s="5" t="s">
        <v>73</v>
      </c>
      <c r="H32" s="1">
        <v>34.354838709677416</v>
      </c>
      <c r="J32" s="5" t="s">
        <v>73</v>
      </c>
      <c r="K32" s="1">
        <v>6.2222222222222223</v>
      </c>
    </row>
    <row r="33" spans="1:11" x14ac:dyDescent="0.25">
      <c r="D33" s="5" t="s">
        <v>74</v>
      </c>
      <c r="E33" s="1">
        <v>28</v>
      </c>
      <c r="G33" s="5" t="s">
        <v>74</v>
      </c>
      <c r="H33" s="1">
        <v>39.571428571428569</v>
      </c>
      <c r="J33" s="5" t="s">
        <v>74</v>
      </c>
      <c r="K33" s="1">
        <v>5.833333333333333</v>
      </c>
    </row>
    <row r="34" spans="1:11" x14ac:dyDescent="0.25">
      <c r="D34" s="5" t="s">
        <v>5</v>
      </c>
      <c r="E34" s="1">
        <v>991</v>
      </c>
      <c r="G34" s="5" t="s">
        <v>5</v>
      </c>
      <c r="H34" s="1">
        <v>35.544904137235115</v>
      </c>
      <c r="J34" s="5" t="s">
        <v>5</v>
      </c>
      <c r="K34" s="1">
        <v>4.947183098591549</v>
      </c>
    </row>
    <row r="36" spans="1:11" x14ac:dyDescent="0.25">
      <c r="A36" t="s">
        <v>24</v>
      </c>
    </row>
    <row r="37" spans="1:11" x14ac:dyDescent="0.25">
      <c r="A37" s="2" t="s">
        <v>4</v>
      </c>
      <c r="B37" t="s">
        <v>0</v>
      </c>
    </row>
    <row r="38" spans="1:11" x14ac:dyDescent="0.25">
      <c r="A38" s="5" t="s">
        <v>22</v>
      </c>
      <c r="B38" s="4">
        <v>472</v>
      </c>
    </row>
    <row r="39" spans="1:11" x14ac:dyDescent="0.25">
      <c r="A39" s="5" t="s">
        <v>23</v>
      </c>
      <c r="B39" s="4">
        <v>519</v>
      </c>
      <c r="D39" t="s">
        <v>35</v>
      </c>
      <c r="F39" s="13" t="s">
        <v>43</v>
      </c>
    </row>
    <row r="40" spans="1:11" x14ac:dyDescent="0.25">
      <c r="A40" s="5" t="s">
        <v>5</v>
      </c>
      <c r="B40" s="3">
        <v>991</v>
      </c>
      <c r="D40" s="2" t="s">
        <v>4</v>
      </c>
      <c r="F40" s="2" t="s">
        <v>4</v>
      </c>
      <c r="G40" t="s">
        <v>38</v>
      </c>
      <c r="H40" t="s">
        <v>39</v>
      </c>
    </row>
    <row r="41" spans="1:11" x14ac:dyDescent="0.25">
      <c r="D41" s="5" t="s">
        <v>76</v>
      </c>
      <c r="F41" s="5" t="s">
        <v>36</v>
      </c>
      <c r="G41" s="4">
        <v>487</v>
      </c>
      <c r="H41" s="8">
        <v>0.49142280524722504</v>
      </c>
    </row>
    <row r="42" spans="1:11" x14ac:dyDescent="0.25">
      <c r="D42" s="5" t="s">
        <v>75</v>
      </c>
      <c r="F42" s="5" t="s">
        <v>37</v>
      </c>
      <c r="G42" s="4">
        <v>504</v>
      </c>
      <c r="H42" s="8">
        <v>0.50857719475277496</v>
      </c>
    </row>
    <row r="43" spans="1:11" x14ac:dyDescent="0.25">
      <c r="A43" s="6" t="s">
        <v>34</v>
      </c>
      <c r="D43" s="5" t="s">
        <v>5</v>
      </c>
      <c r="F43" s="5" t="s">
        <v>5</v>
      </c>
      <c r="G43" s="3">
        <v>991</v>
      </c>
      <c r="H43" s="7">
        <v>1</v>
      </c>
    </row>
    <row r="44" spans="1:11" x14ac:dyDescent="0.25">
      <c r="A44" s="2" t="s">
        <v>4</v>
      </c>
      <c r="B44" t="s">
        <v>33</v>
      </c>
    </row>
    <row r="45" spans="1:11" x14ac:dyDescent="0.25">
      <c r="A45" s="5" t="s">
        <v>32</v>
      </c>
      <c r="B45" s="4">
        <v>4</v>
      </c>
    </row>
    <row r="46" spans="1:11" x14ac:dyDescent="0.25">
      <c r="A46" s="5" t="s">
        <v>26</v>
      </c>
      <c r="B46" s="4">
        <v>23</v>
      </c>
      <c r="F46" s="9" t="s">
        <v>40</v>
      </c>
      <c r="G46" s="9" t="s">
        <v>41</v>
      </c>
      <c r="H46" s="9" t="s">
        <v>42</v>
      </c>
      <c r="I46" s="9" t="s">
        <v>44</v>
      </c>
    </row>
    <row r="47" spans="1:11" ht="19.5" customHeight="1" x14ac:dyDescent="0.25">
      <c r="A47" s="5" t="s">
        <v>25</v>
      </c>
      <c r="B47" s="4">
        <v>25</v>
      </c>
      <c r="F47" s="15" t="str">
        <f>F42</f>
        <v>Not Admited</v>
      </c>
      <c r="G47" s="16">
        <f>G42</f>
        <v>504</v>
      </c>
      <c r="H47" s="17">
        <f>H42</f>
        <v>0.50857719475277496</v>
      </c>
      <c r="I47" s="12"/>
      <c r="J47" s="10"/>
      <c r="K47" s="10"/>
    </row>
    <row r="48" spans="1:11" ht="20.25" customHeight="1" x14ac:dyDescent="0.25">
      <c r="A48" s="5" t="s">
        <v>28</v>
      </c>
      <c r="B48" s="4">
        <v>27</v>
      </c>
      <c r="F48" s="15" t="str">
        <f>F41</f>
        <v>Admited</v>
      </c>
      <c r="G48" s="16">
        <f>G41</f>
        <v>487</v>
      </c>
      <c r="H48" s="17">
        <f>H41</f>
        <v>0.49142280524722504</v>
      </c>
      <c r="I48" s="12"/>
      <c r="J48" s="10"/>
      <c r="K48" s="10"/>
    </row>
    <row r="49" spans="1:12" x14ac:dyDescent="0.25">
      <c r="A49" s="5" t="s">
        <v>31</v>
      </c>
      <c r="B49" s="4">
        <v>29</v>
      </c>
    </row>
    <row r="50" spans="1:12" x14ac:dyDescent="0.25">
      <c r="A50" s="5" t="s">
        <v>30</v>
      </c>
      <c r="B50" s="4">
        <v>113</v>
      </c>
    </row>
    <row r="51" spans="1:12" x14ac:dyDescent="0.25">
      <c r="A51" s="5" t="s">
        <v>27</v>
      </c>
      <c r="B51" s="4">
        <v>174</v>
      </c>
      <c r="G51" s="10"/>
      <c r="H51" s="10"/>
      <c r="I51" s="10"/>
      <c r="J51" s="10"/>
      <c r="K51" s="10"/>
      <c r="L51" s="10"/>
    </row>
    <row r="52" spans="1:12" x14ac:dyDescent="0.25">
      <c r="A52" s="5" t="s">
        <v>29</v>
      </c>
      <c r="B52" s="4">
        <v>596</v>
      </c>
      <c r="G52" s="10"/>
      <c r="H52" s="11"/>
      <c r="I52" s="11"/>
      <c r="J52" s="11"/>
      <c r="K52" s="11"/>
      <c r="L52" s="10"/>
    </row>
    <row r="53" spans="1:12" x14ac:dyDescent="0.25">
      <c r="A53" s="5" t="s">
        <v>5</v>
      </c>
      <c r="B53" s="3">
        <v>991</v>
      </c>
      <c r="E53" s="10"/>
      <c r="F53" s="10"/>
      <c r="G53" s="10"/>
      <c r="H53" s="18"/>
      <c r="I53" s="19"/>
      <c r="J53" s="20"/>
      <c r="K53" s="10"/>
      <c r="L53" s="10"/>
    </row>
    <row r="54" spans="1:12" x14ac:dyDescent="0.25">
      <c r="E54" s="10"/>
      <c r="F54" s="11"/>
      <c r="G54" s="11"/>
      <c r="H54" s="11"/>
      <c r="I54" s="11"/>
      <c r="J54" s="20"/>
      <c r="K54" s="10"/>
      <c r="L54" s="10"/>
    </row>
    <row r="55" spans="1:12" x14ac:dyDescent="0.25">
      <c r="E55" s="10"/>
      <c r="F55" s="18"/>
      <c r="G55" s="19"/>
      <c r="H55" s="20"/>
      <c r="I55" s="10"/>
      <c r="J55" s="10"/>
      <c r="K55" s="10"/>
      <c r="L55" s="10"/>
    </row>
    <row r="56" spans="1:12" x14ac:dyDescent="0.25">
      <c r="E56" s="10"/>
      <c r="F56" s="18"/>
      <c r="G56" s="19"/>
      <c r="H56" s="20"/>
      <c r="I56" s="10"/>
      <c r="J56" s="10"/>
      <c r="K56" s="10"/>
      <c r="L56" s="10"/>
    </row>
    <row r="57" spans="1:12" x14ac:dyDescent="0.25">
      <c r="E57" s="10"/>
      <c r="F57" s="10"/>
      <c r="G57" s="10"/>
      <c r="H57" s="10"/>
      <c r="I57" s="10"/>
      <c r="J57" s="10"/>
    </row>
    <row r="58" spans="1:12" x14ac:dyDescent="0.25">
      <c r="E58" s="10"/>
      <c r="F58" s="10"/>
      <c r="G58" s="10"/>
      <c r="H58" s="10"/>
      <c r="I58" s="10"/>
      <c r="J58" s="10"/>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F380C-64E7-413C-9A43-B09386FB5A8A}">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5818D-FFAE-4ED4-ACCD-69A3F93FB3C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89D4-EE20-459F-9D75-5533AFBAAF4B}">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F2B1A-D856-49FF-A17B-245D77F3BA4D}">
  <dimension ref="A1:Q19"/>
  <sheetViews>
    <sheetView tabSelected="1" zoomScale="120" zoomScaleNormal="120" workbookViewId="0">
      <selection activeCell="K23" sqref="K23"/>
    </sheetView>
  </sheetViews>
  <sheetFormatPr defaultRowHeight="15" x14ac:dyDescent="0.25"/>
  <sheetData>
    <row r="1" spans="1:17" x14ac:dyDescent="0.25">
      <c r="A1" s="14"/>
      <c r="B1" s="14"/>
      <c r="C1" s="14"/>
      <c r="D1" s="14"/>
      <c r="E1" s="14"/>
      <c r="F1" s="14"/>
      <c r="G1" s="14"/>
      <c r="H1" s="14"/>
      <c r="I1" s="14"/>
      <c r="J1" s="14"/>
      <c r="K1" s="14"/>
      <c r="L1" s="14"/>
      <c r="M1" s="14"/>
      <c r="N1" s="14"/>
      <c r="O1" s="14"/>
      <c r="P1" s="14"/>
      <c r="Q1" s="14"/>
    </row>
    <row r="2" spans="1:17" x14ac:dyDescent="0.25">
      <c r="A2" s="14"/>
      <c r="B2" s="14"/>
      <c r="C2" s="14"/>
      <c r="D2" s="14"/>
      <c r="E2" s="14"/>
      <c r="F2" s="14"/>
      <c r="G2" s="14"/>
      <c r="H2" s="14"/>
      <c r="I2" s="14"/>
      <c r="J2" s="14"/>
      <c r="K2" s="14"/>
      <c r="L2" s="14"/>
      <c r="M2" s="14"/>
      <c r="N2" s="14"/>
      <c r="O2" s="14"/>
      <c r="P2" s="14"/>
      <c r="Q2" s="14"/>
    </row>
    <row r="3" spans="1:17" x14ac:dyDescent="0.25">
      <c r="A3" s="14"/>
      <c r="B3" s="14"/>
      <c r="C3" s="14"/>
      <c r="D3" s="14"/>
      <c r="E3" s="14"/>
      <c r="F3" s="14"/>
      <c r="G3" s="14"/>
      <c r="H3" s="14"/>
      <c r="I3" s="14"/>
      <c r="J3" s="14"/>
      <c r="K3" s="14"/>
      <c r="L3" s="14"/>
      <c r="M3" s="14"/>
      <c r="N3" s="14"/>
      <c r="O3" s="14"/>
      <c r="P3" s="14"/>
      <c r="Q3" s="14"/>
    </row>
    <row r="4" spans="1:17" x14ac:dyDescent="0.25">
      <c r="A4" s="14"/>
      <c r="B4" s="14"/>
      <c r="C4" s="14"/>
      <c r="D4" s="14"/>
      <c r="E4" s="14"/>
      <c r="F4" s="14"/>
      <c r="G4" s="14"/>
      <c r="H4" s="14"/>
      <c r="I4" s="14"/>
      <c r="J4" s="14"/>
      <c r="K4" s="14"/>
      <c r="L4" s="14"/>
      <c r="M4" s="14"/>
      <c r="N4" s="14"/>
      <c r="O4" s="14"/>
      <c r="P4" s="14"/>
      <c r="Q4" s="14"/>
    </row>
    <row r="5" spans="1:17" x14ac:dyDescent="0.25">
      <c r="A5" s="14"/>
      <c r="B5" s="14"/>
      <c r="C5" s="14"/>
      <c r="D5" s="14"/>
      <c r="E5" s="14"/>
      <c r="F5" s="14"/>
      <c r="G5" s="14"/>
      <c r="H5" s="14"/>
      <c r="I5" s="14"/>
      <c r="J5" s="14"/>
      <c r="K5" s="14"/>
      <c r="L5" s="14"/>
      <c r="M5" s="14"/>
      <c r="N5" s="14"/>
      <c r="O5" s="14"/>
      <c r="P5" s="14"/>
      <c r="Q5" s="14"/>
    </row>
    <row r="6" spans="1:17" x14ac:dyDescent="0.25">
      <c r="A6" s="14"/>
      <c r="B6" s="14"/>
      <c r="C6" s="14"/>
      <c r="D6" s="14"/>
      <c r="E6" s="14"/>
      <c r="F6" s="14"/>
      <c r="G6" s="14"/>
      <c r="H6" s="14"/>
      <c r="I6" s="14"/>
      <c r="J6" s="14"/>
      <c r="K6" s="14"/>
      <c r="L6" s="14"/>
      <c r="M6" s="14"/>
      <c r="N6" s="14"/>
      <c r="O6" s="14"/>
      <c r="P6" s="14"/>
      <c r="Q6" s="14"/>
    </row>
    <row r="7" spans="1:17" x14ac:dyDescent="0.25">
      <c r="A7" s="14"/>
      <c r="B7" s="14"/>
      <c r="C7" s="14"/>
      <c r="D7" s="14"/>
      <c r="E7" s="14"/>
      <c r="F7" s="14"/>
      <c r="G7" s="14"/>
      <c r="H7" s="14"/>
      <c r="I7" s="14"/>
      <c r="J7" s="14"/>
      <c r="K7" s="14"/>
      <c r="L7" s="14"/>
      <c r="M7" s="14"/>
      <c r="N7" s="14"/>
      <c r="O7" s="14"/>
      <c r="P7" s="14"/>
      <c r="Q7" s="14"/>
    </row>
    <row r="8" spans="1:17" x14ac:dyDescent="0.25">
      <c r="A8" s="14"/>
      <c r="B8" s="14"/>
      <c r="C8" s="14"/>
      <c r="D8" s="14"/>
      <c r="E8" s="14"/>
      <c r="F8" s="14"/>
      <c r="G8" s="14"/>
      <c r="H8" s="14"/>
      <c r="I8" s="14"/>
      <c r="J8" s="14"/>
      <c r="K8" s="14"/>
      <c r="L8" s="14"/>
      <c r="M8" s="14"/>
      <c r="N8" s="14"/>
      <c r="O8" s="14"/>
      <c r="P8" s="14"/>
      <c r="Q8" s="14"/>
    </row>
    <row r="9" spans="1:17" x14ac:dyDescent="0.25">
      <c r="A9" s="14"/>
      <c r="B9" s="14"/>
      <c r="C9" s="14"/>
      <c r="D9" s="14"/>
      <c r="E9" s="14"/>
      <c r="F9" s="14"/>
      <c r="G9" s="14"/>
      <c r="H9" s="14"/>
      <c r="I9" s="14"/>
      <c r="J9" s="14"/>
      <c r="K9" s="14"/>
      <c r="L9" s="14"/>
      <c r="M9" s="14"/>
      <c r="N9" s="14"/>
      <c r="O9" s="14"/>
      <c r="P9" s="14"/>
      <c r="Q9" s="14"/>
    </row>
    <row r="10" spans="1:17" x14ac:dyDescent="0.25">
      <c r="A10" s="14"/>
      <c r="B10" s="14"/>
      <c r="C10" s="14"/>
      <c r="D10" s="14"/>
      <c r="E10" s="14"/>
      <c r="F10" s="14"/>
      <c r="G10" s="14"/>
      <c r="H10" s="14"/>
      <c r="I10" s="14"/>
      <c r="J10" s="14"/>
      <c r="K10" s="14"/>
      <c r="L10" s="14"/>
      <c r="M10" s="14"/>
      <c r="N10" s="14"/>
      <c r="O10" s="14"/>
      <c r="P10" s="14"/>
      <c r="Q10" s="14"/>
    </row>
    <row r="11" spans="1:17" x14ac:dyDescent="0.25">
      <c r="A11" s="14"/>
      <c r="B11" s="14"/>
      <c r="C11" s="14"/>
      <c r="D11" s="14"/>
      <c r="E11" s="14"/>
      <c r="F11" s="14"/>
      <c r="G11" s="14"/>
      <c r="H11" s="14"/>
      <c r="I11" s="14"/>
      <c r="J11" s="14"/>
      <c r="K11" s="14"/>
      <c r="L11" s="14"/>
      <c r="M11" s="14"/>
      <c r="N11" s="14"/>
      <c r="O11" s="14"/>
      <c r="P11" s="14"/>
      <c r="Q11" s="14"/>
    </row>
    <row r="12" spans="1:17" x14ac:dyDescent="0.25">
      <c r="A12" s="14"/>
      <c r="B12" s="14"/>
      <c r="C12" s="14"/>
      <c r="D12" s="14"/>
      <c r="E12" s="14"/>
      <c r="F12" s="14"/>
      <c r="G12" s="14"/>
      <c r="H12" s="14"/>
      <c r="I12" s="14"/>
      <c r="J12" s="14"/>
      <c r="K12" s="14"/>
      <c r="L12" s="14"/>
      <c r="M12" s="14"/>
      <c r="N12" s="14"/>
      <c r="O12" s="14"/>
      <c r="P12" s="14"/>
      <c r="Q12" s="14"/>
    </row>
    <row r="13" spans="1:17" x14ac:dyDescent="0.25">
      <c r="A13" s="14"/>
      <c r="B13" s="14"/>
      <c r="C13" s="14"/>
      <c r="D13" s="14"/>
      <c r="E13" s="14"/>
      <c r="F13" s="14"/>
      <c r="G13" s="14"/>
      <c r="H13" s="14"/>
      <c r="I13" s="14"/>
      <c r="J13" s="14"/>
      <c r="K13" s="14"/>
      <c r="L13" s="14"/>
      <c r="M13" s="14"/>
      <c r="N13" s="14"/>
      <c r="O13" s="14"/>
      <c r="P13" s="14"/>
      <c r="Q13" s="14"/>
    </row>
    <row r="14" spans="1:17" x14ac:dyDescent="0.25">
      <c r="A14" s="14"/>
      <c r="B14" s="14"/>
      <c r="C14" s="14"/>
      <c r="D14" s="14"/>
      <c r="E14" s="14"/>
      <c r="F14" s="14"/>
      <c r="G14" s="14"/>
      <c r="H14" s="14"/>
      <c r="I14" s="14"/>
      <c r="J14" s="14"/>
      <c r="K14" s="14"/>
      <c r="L14" s="14"/>
      <c r="M14" s="14"/>
      <c r="N14" s="14"/>
      <c r="O14" s="14"/>
      <c r="P14" s="14"/>
      <c r="Q14" s="14"/>
    </row>
    <row r="15" spans="1:17" x14ac:dyDescent="0.25">
      <c r="A15" s="14"/>
      <c r="B15" s="14"/>
      <c r="C15" s="14"/>
      <c r="D15" s="14"/>
      <c r="E15" s="14"/>
      <c r="F15" s="14"/>
      <c r="G15" s="14"/>
      <c r="H15" s="14"/>
      <c r="I15" s="14"/>
      <c r="J15" s="14"/>
      <c r="K15" s="14"/>
      <c r="L15" s="14"/>
      <c r="M15" s="14"/>
      <c r="N15" s="14"/>
      <c r="O15" s="14"/>
      <c r="P15" s="14"/>
      <c r="Q15" s="14"/>
    </row>
    <row r="16" spans="1:17" x14ac:dyDescent="0.25">
      <c r="A16" s="14"/>
      <c r="B16" s="14"/>
      <c r="C16" s="14"/>
      <c r="D16" s="14"/>
      <c r="E16" s="14"/>
      <c r="F16" s="14"/>
      <c r="G16" s="14"/>
      <c r="H16" s="14"/>
      <c r="I16" s="14"/>
      <c r="J16" s="14"/>
      <c r="K16" s="14"/>
      <c r="L16" s="14"/>
      <c r="M16" s="14"/>
      <c r="N16" s="14"/>
      <c r="O16" s="14"/>
      <c r="P16" s="14"/>
      <c r="Q16" s="14"/>
    </row>
    <row r="17" spans="1:17" x14ac:dyDescent="0.25">
      <c r="A17" s="14"/>
      <c r="B17" s="14"/>
      <c r="C17" s="14"/>
      <c r="D17" s="14"/>
      <c r="E17" s="14"/>
      <c r="F17" s="14"/>
      <c r="G17" s="14"/>
      <c r="H17" s="14"/>
      <c r="I17" s="14"/>
      <c r="J17" s="14"/>
      <c r="K17" s="14"/>
      <c r="L17" s="14"/>
      <c r="M17" s="14"/>
      <c r="N17" s="14"/>
      <c r="O17" s="14"/>
      <c r="P17" s="14"/>
      <c r="Q17" s="14"/>
    </row>
    <row r="18" spans="1:17" x14ac:dyDescent="0.25">
      <c r="A18" s="14"/>
      <c r="B18" s="14"/>
      <c r="C18" s="14"/>
      <c r="D18" s="14"/>
      <c r="E18" s="14"/>
      <c r="F18" s="14"/>
      <c r="G18" s="14"/>
      <c r="H18" s="14"/>
      <c r="I18" s="14"/>
      <c r="J18" s="14"/>
      <c r="K18" s="14"/>
      <c r="L18" s="14"/>
      <c r="M18" s="14"/>
      <c r="N18" s="14"/>
      <c r="O18" s="14"/>
      <c r="P18" s="14"/>
      <c r="Q18" s="14"/>
    </row>
    <row r="19" spans="1:17" x14ac:dyDescent="0.25">
      <c r="A19" s="14"/>
      <c r="B19" s="14"/>
      <c r="C19" s="14"/>
      <c r="D19" s="14"/>
      <c r="E19" s="14"/>
      <c r="F19" s="14"/>
      <c r="G19" s="14"/>
      <c r="H19" s="14"/>
      <c r="I19" s="14"/>
      <c r="J19" s="14"/>
      <c r="K19" s="14"/>
      <c r="L19" s="14"/>
      <c r="M19" s="14"/>
      <c r="N19" s="14"/>
      <c r="O19" s="14"/>
      <c r="P19" s="14"/>
      <c r="Q19" s="1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o G A A B Q S w M E F A A C A A g A b K x s 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s r G 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K x s W s r K g N p S A w A A c Q s A A B M A H A B G b 3 J t d W x h c y 9 T Z W N 0 a W 9 u M S 5 t I K I Y A C i g F A A A A A A A A A A A A A A A A A A A A A A A A A A A A K 1 W 3 2 / a M B B + r 8 T / Y L k v Q f I i A l 0 n r e K h 5 c d a q a U d 0 P W h T J O b G B r J s Z F t W F H F / 7 4 z C S Q B D F U 1 K p r g u 9 z 3 3 f n u i z U L T S w F G q T X 4 K J y U j n R r 1 S x C J 3 i a 6 m n s a E c d R K m J k y E C 9 S X M k F t a i h G T c S Z q Z w g + A z k T I U M V l p 6 7 r d l O E u Y M F 4 3 5 s x v S W H g h / Z w 6 / v o U T O l R 6 3 7 u 4 f H Y a e P n u 7 7 t + 1 R W / 4 V X N J I j w 7 h + a G e 4 y p 5 b j M e J 7 F h q o k J J q g l + S w R u h n U C e q I U E a x m D T P v 9 Z q A U E / Z 9 K w g V l w 1 s x v / Z 4 U 7 H e V p M R P 8 Y O S C d g i d M 1 o B O x s X k P 6 A o 6 Z J V v 3 0 h w J e s 7 W L z k f h J R T p Z t G z Y o h W 6 9 U T C D i c D F l e b i h o k K P p U p S y t a o v T 3 4 5 P 0 d P 1 A T Q 9 H Q T Q Q p G v B E h r 2 Z J U G 5 6 T J K Y q 3 t 3 k F 1 2 N o t g n s T J 6 z k 2 o 2 V h l j C l t Y Z 7 5 a C T 4 8 m z O n x g w k g 6 C Y 0 s Y / e C H N + 5 t v k S s Y + D X c D t 9 m U K p O s 7 G z M l D p A L 0 + 3 y + l k 7 c b l J I Y 9 K H k O 4 K r H N O v r U K o D t J 5 o b G y 5 3 B 5 l 3 D / B N v I y 3 / Y + m 3 J I M 0 K / K J 8 V N j 5 b X 6 1 6 W 9 1 B 8 J 3 9 U g 6 3 m Z 8 q P U B 2 6 u 9 E D J y Q W 8 w I 7 s J 3 z J L / A l v / I G x Q w M T d T 4 P f W W W I 1 n O f Y 7 d k 8 h I L l q 3 v o N c x c Q 7 E n h l Y k i y e W g c e Q k d e L T b q 4 2 E f 4 a L E r H S l C p n N O E 9 j 5 J w H U x 6 b j D J 6 W a B N l J z + y i X 1 8 A 7 q x V b + 0 K v H N G E 1 S 9 D U m I k v N z 2 g h d w P r G g A s Z T P T s 5 b K Y P a V 9 2 a 5 A f Y C e X X i 3 t a H I n g q G K 6 q 0 m c t f C D o k I e E F I g t i 6 b l d F S 1 w v Y 1 T 2 d l x r y x i t n c 4 S T a y u O U d x j G 1 o h W z r K W j 9 a 1 u 3 8 9 h M v q m / a W C 5 d a H x I A S E X b F + f c L E g 8 C L c F Q X b h s R J x k n g 7 I P C 1 L D C R L m 2 H H o y j b + X x 7 Y 4 H S K S y P n + X r E G l 0 i d Y W d 0 e P M s q 5 W T W L g g i i e 3 F m i r 1 c 2 9 R 7 T b W B v f 9 h H g 2 2 H w 6 r V 6 g 8 B 5 q R Z U y b d G Q E 6 j m a L 2 7 e n B m v 2 r F l p K i j l T 9 r h i Z J p S n l s X T j I 2 + O a k V B a T q w U U 9 x W O Z x 5 o h g C V X P / v v B l F V / l r v 6 O U V J + Z u V 1 e t n 9 T h 9 W c h V l N n B P y q Q H Z R C 2 q S 3 m j S h g X / w B Q S w E C L Q A U A A I A C A B s r G x a v X 1 Q N K Y A A A D 3 A A A A E g A A A A A A A A A A A A A A A A A A A A A A Q 2 9 u Z m l n L 1 B h Y 2 t h Z 2 U u e G 1 s U E s B A i 0 A F A A C A A g A b K x s W g / K 6 a u k A A A A 6 Q A A A B M A A A A A A A A A A A A A A A A A 8 g A A A F t D b 2 5 0 Z W 5 0 X 1 R 5 c G V z X S 5 4 b W x Q S w E C L Q A U A A I A C A B s r G x a y s q A 2 l I D A A B x C w A A E w A A A A A A A A A A A A A A A A D j 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8 I A A A A A A A A F o 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O T I x N i 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U t M D M t M T J U M T Q 6 N T A 6 M z c u O D c 3 O T c z O V o i I C 8 + P E V u d H J 5 I F R 5 c G U 9 I k Z p b G x D b 2 x 1 b W 5 U e X B l c y I g V m F s d W U 9 I n N C Z 2 t L Q m d Z R E J n W U d B d 0 0 9 I i A v P j x F b n R y e S B U e X B l P S J G a W x s Q 2 9 s d W 1 u T m F t Z X M i I F Z h b H V l P S J z W y Z x d W 9 0 O 1 B h d G l l b n Q g S W Q m c X V v d D s s J n F 1 b 3 Q 7 U G F 0 a W V u d C B B Z G 1 p c 3 N p b 2 4 g R G F 0 Z S Z x d W 9 0 O y w m c X V v d D t Q Y X R p Z W 5 0 I E F k b W l z c 2 l v b i B U a W 1 l J n F 1 b 3 Q 7 L C Z x d W 9 0 O 0 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R n V s b C B O Y W 1 l L D J 9 J n F 1 b 3 Q 7 L C Z x d W 9 0 O 1 N l Y 3 R p b 2 4 x L 0 h v c 3 B p d G F s I E V t Z X J n Z W 5 j e S B S b 2 9 t I E R h d G E v U m V w b G F j Z W Q g V m F s d W U y 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G d W x s I E 5 h b W U s M n 0 m c X V v d D s s J n F 1 b 3 Q 7 U 2 V j d G l v b j E v S G 9 z c G l 0 Y W w g R W 1 l c m d l b m N 5 I F J v b 2 0 g R G F 0 Y S 9 S Z X B s Y W N l Z C B W Y W x 1 Z T I 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Q a X Z v d E 9 i a m V j d E 5 h b W U i I F Z h b H V l P S J z U G l 2 b 3 Q g Y 2 h h c n Q h U G l 2 b 3 R U Y W J s Z T Q i I C 8 + P E V u d H J 5 I F R 5 c G U 9 I k Z p b G x U b 0 R h d G F N b 2 R l b E V u Y W J s Z W Q i I F Z h b H V l P S J s M S I g L z 4 8 R W 5 0 c n k g V H l w Z T 0 i R m l s b E 9 i a m V j d F R 5 c G U i I F Z h b H V l P S J z U G l 2 b 3 R U Y W J s Z 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l 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5 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x M l Q x N D o 1 M D o z N y 4 5 M D k y M D I 0 W i I g L z 4 8 R W 5 0 c n k g V H l w Z T 0 i R m l s b E N v b H V t b l R 5 c G V z I i B W Y W x 1 Z T 0 i c 0 N R P T 0 i I C 8 + P E V u d H J 5 I F R 5 c G U 9 I k Z p b G x D b 2 x 1 b W 5 O Y W 1 l c y I g V m F s d W U 9 I n N b J n F 1 b 3 Q 7 Y 2 F s Z W 5 k Z X I 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i 9 D a G F u Z 2 V k I F R 5 c G U u e 2 N h b G V u Z G V y L D B 9 J n F 1 b 3 Q 7 X S w m c X V v d D t D b 2 x 1 b W 5 D b 3 V u d C Z x d W 9 0 O z o x L C Z x d W 9 0 O 0 t l e U N v b H V t b k 5 h b W V z J n F 1 b 3 Q 7 O l t d L C Z x d W 9 0 O 0 N v b H V t b k l k Z W 5 0 a X R p Z X M m c X V v d D s 6 W y Z x d W 9 0 O 1 N l Y 3 R p b 2 4 x L 0 N h b G V u Z G V y L 0 N o Y W 5 n Z W Q g V H l w Z S 5 7 Y 2 F s Z W 5 k Z X I s M H 0 m c X V v d D t d L C Z x d W 9 0 O 1 J l b G F 0 a W 9 u c 2 h p c E l u Z m 8 m c X V v d D s 6 W 1 1 9 I i A v P j w v U 3 R h Y m x l R W 5 0 c m l l c z 4 8 L 0 l 0 Z W 0 + P E l 0 Z W 0 + P E l 0 Z W 1 M b 2 N h d G l v b j 4 8 S X R l b V R 5 c G U + R m 9 y b X V s Y T w v S X R l b V R 5 c G U + P E l 0 Z W 1 Q Y X R o P l N l Y 3 R p b 2 4 x L 0 N h b G V u Z G V y L 1 N v d X J j Z T w v S X R l b V B h d G g + P C 9 J d G V t T G 9 j Y X R p b 2 4 + P F N 0 Y W J s Z U V u d H J p Z X M g L z 4 8 L 0 l 0 Z W 0 + P E l 0 Z W 0 + P E l 0 Z W 1 M b 2 N h d G l v b j 4 8 S X R l b V R 5 c G U + R m 9 y b X V s Y T w v S X R l b V R 5 c G U + P E l 0 Z W 1 Q Y X R o P l N l Y 3 R p b 2 4 x L 0 N h b G V u Z G V y L 0 N v b n Z l c n R l Z C U y M H R v J T I w V G F i b G U 8 L 0 l 0 Z W 1 Q Y X R o P j w v S X R l b U x v Y 2 F 0 a W 9 u P j x T d G F i b G V F b n R y a W V z I C 8 + P C 9 J d G V t P j x J d G V t P j x J d G V t T G 9 j Y X R p b 2 4 + P E l 0 Z W 1 U e X B l P k Z v c m 1 1 b G E 8 L 0 l 0 Z W 1 U e X B l P j x J d G V t U G F 0 a D 5 T Z W N 0 a W 9 u M S 9 D Y W x l b m R l c i 9 S Z W 5 h b W V k J T I w Q 2 9 s d W 1 u c z w v S X R l b V B h d G g + P C 9 J d G V t T G 9 j Y X R p b 2 4 + P F N 0 Y W J s Z U V u d H J p Z X M g L z 4 8 L 0 l 0 Z W 0 + P E l 0 Z W 0 + P E l 0 Z W 1 M b 2 N h d G l v b j 4 8 S X R l b V R 5 c G U + R m 9 y b X V s Y T w v S X R l b V R 5 c G U + P E l 0 Z W 1 Q Y X R o P l N l Y 3 R p b 2 4 x L 0 N h b G V u Z G V y L 0 N o Y W 5 n Z W Q l M j B U e X B l P C 9 J d G V t U G F 0 a D 4 8 L 0 l 0 Z W 1 M b 2 N h d G l v b j 4 8 U 3 R h Y m x l R W 5 0 c m l l c y A v P j w v S X R l b T 4 8 L 0 l 0 Z W 1 z P j w v T G 9 j Y W x Q Y W N r Y W d l T W V 0 Y W R h d G F G a W x l P h Y A A A B Q S w U G A A A A A A A A A A A A A A A A A A A A A A A A J g E A A A E A A A D Q j J 3 f A R X R E Y x 6 A M B P w p f r A Q A A A N f q Y 2 K U c W x L s h k r o y j 5 t O Y A A A A A A g A A A A A A E G Y A A A A B A A A g A A A A 4 Z P P C p m y A q m / F q j f D q r 7 T 4 C / a U B + w 5 5 s d e d + 0 n R m + R o A A A A A D o A A A A A C A A A g A A A A v p e J T q i b E c + 2 r d m H p Z l G P 1 G V p 8 2 y c C s h V W D 5 H R 2 y C z h Q A A A A o G C v X G I G c Y e g 3 T x j D a s X V X I m 6 o 3 Q r n 3 X R e L e m 2 a P h T t G z R q 3 1 F K N E h x q X 9 V X O v C d / f q 2 p 6 7 J y y r d L 7 l g 5 q e F 7 D m i C 5 Z w / i O W S g o v U L S Z f 0 Z A A A A A F k / e 1 b O X t N i n j 2 8 D R T V Q y 2 B 2 z X U a 2 O C v Y h x 5 d B N n k S I y e c + f T t j x 0 b t q m + j T l i o L W B h F C 0 b K C U B q Z K M Z h t N y 7 g = = < / D a t a M a s h u p > 
</file>

<file path=customXml/item10.xml>��< ? x m l   v e r s i o n = " 1 . 0 "   e n c o d i n g = " U T F - 1 6 " ? > < G e m i n i   x m l n s = " h t t p : / / g e m i n i / p i v o t c u s t o m i z a t i o n / L i n k e d T a b l e U p d a t e M o d e " > < C u s t o m C o n t e n t > < ! [ C D A T A [ T r u e ] ] > < / C u s t o m C o n t e n t > < / G e m i n i > 
</file>

<file path=customXml/item11.xml>��< ? x m l   v e r s i o n = " 1 . 0 "   e n c o d i n g = " U T F - 1 6 " ? > < G e m i n i   x m l n s = " h t t p : / / g e m i n i / p i v o t c u s t o m i z a t i o n / T a b l e X M L _ H o s p i t a l   E m e r g e n c y   R o o m   D a t a _ 5 f 4 0 9 d 8 2 - 7 4 b e - 4 5 4 a - 8 c b a - f 1 7 f 5 4 9 9 a 9 0 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 F u l l   N a m e < / s t r i n g > < / k e y > < v a l u e > < i n t > 9 9 < / 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 A t t e m p t   S t a t u s < / s t r i n g > < / k e y > < v a l u e > < i n t > 1 6 2 < / 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 A t t e m p t 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H o s p i t a l   E m e r g e n c y   R o o m   D a t a _ 5 f 4 0 9 d 8 2 - 7 4 b e - 4 5 4 a - 8 c b a - f 1 7 f 5 4 9 9 a 9 0 2 ] ] > < / C u s t o m C o n t e n t > < / G e m i n i > 
</file>

<file path=customXml/item16.xml>��< ? x m l   v e r s i o n = " 1 . 0 "   e n c o d i n g = " U T F - 1 6 " ? > < G e m i n i   x m l n s = " h t t p : / / g e m i n i / p i v o t c u s t o m i z a t i o n / T a b l e X M L _ C a l e n d e r _ e 5 2 3 a 2 d a - b 7 5 3 - 4 0 6 3 - b d e 0 - 3 3 5 c 0 e 6 2 c f 2 3 " > < C u s t o m C o n t e n t > < ! [ C D A T A [ < T a b l e W i d g e t G r i d S e r i a l i z a t i o n   x m l n s : x s d = " h t t p : / / w w w . w 3 . o r g / 2 0 0 1 / X M L S c h e m a "   x m l n s : x s i = " h t t p : / / w w w . w 3 . o r g / 2 0 0 1 / X M L S c h e m a - i n s t a n c e " > < C o l u m n S u g g e s t e d T y p e   / > < C o l u m n F o r m a t   / > < C o l u m n A c c u r a c y   / > < C o l u m n C u r r e n c y S y m b o l   / > < C o l u m n P o s i t i v e P a t t e r n   / > < C o l u m n N e g a t i v e P a t t e r n   / > < C o l u m n W i d t h s > < i t e m > < k e y > < s t r i n g > c a l e n d e r < / s t r i n g > < / k e y > < v a l u e > < i n t > 9 0 < / i n t > < / v a l u e > < / i t e m > < / C o l u m n W i d t h s > < C o l u m n D i s p l a y I n d e x > < i t e m > < k e y > < s t r i n g > c a l e n d e r < / 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 A t t e m p t 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 A t t e m p t 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 A t t e m p t   S t a t u s < / K e y > < / D i a g r a m O b j e c t K e y > < D i a g r a m O b j e c t K e y > < K e y > T a b l e s \ C a l e n d e r < / K e y > < / D i a g r a m O b j e c t K e y > < D i a g r a m O b j e c t K e y > < K e y > T a b l e s \ C a l e n d e r \ C o l u m n s \ c a l e n d e r < / K e y > < / D i a g r a m O b j e c t K e y > < D i a g r a m O b j e c t K e y > < K e y > R e l a t i o n s h i p s \ & l t ; T a b l e s \ H o s p i t a l   E m e r g e n c y   R o o m   D a t a \ C o l u m n s \ P a t i e n t   A d m i s s i o n   D a t e & g t ; - & l t ; T a b l e s \ C a l e n d e r \ C o l u m n s \ c a l e n d e r & g t ; < / K e y > < / D i a g r a m O b j e c t K e y > < D i a g r a m O b j e c t K e y > < K e y > R e l a t i o n s h i p s \ & l t ; T a b l e s \ H o s p i t a l   E m e r g e n c y   R o o m   D a t a \ C o l u m n s \ P a t i e n t   A d m i s s i o n   D a t e & g t ; - & l t ; T a b l e s \ C a l e n d e r \ C o l u m n s \ c a l e n d e r & g t ; \ F K < / K e y > < / D i a g r a m O b j e c t K e y > < D i a g r a m O b j e c t K e y > < K e y > R e l a t i o n s h i p s \ & l t ; T a b l e s \ H o s p i t a l   E m e r g e n c y   R o o m   D a t a \ C o l u m n s \ P a t i e n t   A d m i s s i o n   D a t e & g t ; - & l t ; T a b l e s \ C a l e n d e r \ C o l u m n s \ c a l e n d e r & g t ; \ P K < / K e y > < / D i a g r a m O b j e c t K e y > < D i a g r a m O b j e c t K e y > < K e y > R e l a t i o n s h i p s \ & l t ; T a b l e s \ H o s p i t a l   E m e r g e n c y   R o o m   D a t a \ C o l u m n s \ P a t i e n t   A d m i s s i o n   D a t e & g t ; - & l t ; T a b l e s \ C a l e n d e r \ C o l u m n s \ c a l e n d e r & g t ; \ C r o s s F i l t e r < / K e y > < / D i a g r a m O b j e c t K e y > < / A l l K e y s > < S e l e c t e d K e y s > < D i a g r a m O b j e c t K e y > < K e y > R e l a t i o n s h i p s \ & l t ; T a b l e s \ H o s p i t a l   E m e r g e n c y   R o o m   D a t a \ C o l u m n s \ P a t i e n t   A d m i s s i o n   D a t e & g t ; - & l t ; T a b l e s \ C a l e n d e r \ C o l u m n s \ c a l e n d e r & g t ; 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 3 8 8 < / H e i g h t > < I s E x p a n d e d > t r u e < / I s E x p a n d e d > < L a y e d O u t > t r u e < / L a y e d O u t > < W i d t h > 2 5 2 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 A t t e m p t   S t a t u s < / 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 T a b l e s \ C a l e n d e r \ C o l u m n s \ c a l e n d e r 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 D a t e & g t ; - & l t ; T a b l e s \ C a l e n d e r \ C o l u m n s \ c a l e n d e r & g t ; < / K e y > < / a : K e y > < a : V a l u e   i : t y p e = " D i a g r a m D i s p l a y L i n k V i e w S t a t e " > < A u t o m a t i o n P r o p e r t y H e l p e r T e x t > E n d   p o i n t   1 :   ( 2 6 8 , 1 9 4 ) .   E n d   p o i n t   2 :   ( 3 1 3 . 9 0 3 8 1 0 5 6 7 6 6 6 , 7 5 )   < / A u t o m a t i o n P r o p e r t y H e l p e r T e x t > < I s F o c u s e d > t r u e < / I s F o c u s e d > < L a y e d O u t > t r u e < / L a y e d O u t > < P o i n t s   x m l n s : b = " h t t p : / / s c h e m a s . d a t a c o n t r a c t . o r g / 2 0 0 4 / 0 7 / S y s t e m . W i n d o w s " > < b : P o i n t > < b : _ x > 2 6 8 < / b : _ x > < b : _ y > 1 9 4 < / b : _ y > < / b : P o i n t > < b : P o i n t > < b : _ x > 2 8 8 . 9 5 1 9 0 5 5 < / b : _ x > < b : _ y > 1 9 4 < / b : _ y > < / b : P o i n t > < b : P o i n t > < b : _ x > 2 9 0 . 9 5 1 9 0 5 5 < / b : _ x > < b : _ y > 1 9 2 < / b : _ y > < / b : P o i n t > < b : P o i n t > < b : _ x > 2 9 0 . 9 5 1 9 0 5 5 < / b : _ x > < b : _ y > 7 7 < / b : _ y > < / b : P o i n t > < b : P o i n t > < b : _ x > 2 9 2 . 9 5 1 9 0 5 5 < / b : _ x > < b : _ y > 7 5 < / b : _ y > < / b : P o i n t > < b : P o i n t > < b : _ x > 3 1 3 . 9 0 3 8 1 0 5 6 7 6 6 5 7 4 < / b : _ x > < b : _ y > 7 5 < / b : _ y > < / b : P o i n t > < / P o i n t s > < / a : V a l u e > < / a : K e y V a l u e O f D i a g r a m O b j e c t K e y a n y T y p e z b w N T n L X > < a : K e y V a l u e O f D i a g r a m O b j e c t K e y a n y T y p e z b w N T n L X > < a : K e y > < K e y > R e l a t i o n s h i p s \ & l t ; T a b l e s \ H o s p i t a l   E m e r g e n c y   R o o m   D a t a \ C o l u m n s \ P a t i e n t   A d m i s s i o n   D a t e & g t ; - & l t ; T a b l e s \ C a l e n d e r \ C o l u m n s \ c a l e n d e r & g t ; \ F K < / K e y > < / a : K e y > < a : V a l u e   i : t y p e = " D i a g r a m D i s p l a y L i n k E n d p o i n t V i e w S t a t e " > < H e i g h t > 1 6 < / H e i g h t > < L a b e l L o c a t i o n   x m l n s : b = " h t t p : / / s c h e m a s . d a t a c o n t r a c t . o r g / 2 0 0 4 / 0 7 / S y s t e m . W i n d o w s " > < b : _ x > 2 5 2 < / b : _ x > < b : _ y > 1 8 6 < / b : _ y > < / L a b e l L o c a t i o n > < L o c a t i o n   x m l n s : b = " h t t p : / / s c h e m a s . d a t a c o n t r a c t . o r g / 2 0 0 4 / 0 7 / S y s t e m . W i n d o w s " > < b : _ x > 2 5 2 < / b : _ x > < b : _ y > 1 9 4 < / b : _ y > < / L o c a t i o n > < S h a p e R o t a t e A n g l e > 3 6 0 < / S h a p e R o t a t e A n g l e > < W i d t h > 1 6 < / W i d t h > < / a : V a l u e > < / a : K e y V a l u e O f D i a g r a m O b j e c t K e y a n y T y p e z b w N T n L X > < a : K e y V a l u e O f D i a g r a m O b j e c t K e y a n y T y p e z b w N T n L X > < a : K e y > < K e y > R e l a t i o n s h i p s \ & l t ; T a b l e s \ H o s p i t a l   E m e r g e n c y   R o o m   D a t a \ C o l u m n s \ P a t i e n t   A d m i s s i o n   D a t e & g t ; - & l t ; T a b l e s \ C a l e n d e r \ C o l u m n s \ c a l e n d e r & g t ; \ P K 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 D a t e & g t ; - & l t ; T a b l e s \ C a l e n d e r \ C o l u m n s \ c a l e n d e r & g t ; \ C r o s s F i l t e r < / K e y > < / a : K e y > < a : V a l u e   i : t y p e = " D i a g r a m D i s p l a y L i n k C r o s s F i l t e r V i e w S t a t e " > < P o i n t s   x m l n s : b = " h t t p : / / s c h e m a s . d a t a c o n t r a c t . o r g / 2 0 0 4 / 0 7 / S y s t e m . W i n d o w s " > < b : P o i n t > < b : _ x > 2 6 8 < / b : _ x > < b : _ y > 1 9 4 < / b : _ y > < / b : P o i n t > < b : P o i n t > < b : _ x > 2 8 8 . 9 5 1 9 0 5 5 < / b : _ x > < b : _ y > 1 9 4 < / b : _ y > < / b : P o i n t > < b : P o i n t > < b : _ x > 2 9 0 . 9 5 1 9 0 5 5 < / b : _ x > < b : _ y > 1 9 2 < / b : _ y > < / b : P o i n t > < b : P o i n t > < b : _ x > 2 9 0 . 9 5 1 9 0 5 5 < / b : _ x > < b : _ y > 7 7 < / b : _ y > < / b : P o i n t > < b : P o i n t > < b : _ x > 2 9 2 . 9 5 1 9 0 5 5 < / b : _ x > < b : _ y > 7 5 < / b : _ y > < / b : P o i n t > < b : P o i n t > < b : _ x > 3 1 3 . 9 0 3 8 1 0 5 6 7 6 6 5 7 4 < / b : _ x > < b : _ y > 7 5 < / b : _ y > < / b : P o i n t > < / P o i n t s > < / a : V a l u 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 2 0 2 5 - 0 3 - 1 2 T 2 2 : 1 6 : 0 7 . 6 3 0 9 2 3 5 + 0 5 : 3 0 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 A t t e m p t   S t a t u s < / 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O r d e r " > < C u s t o m C o n t e n t > < ! [ C D A T A [ H o s p i t a l   E m e r g e n c y   R o o m   D a t a _ 5 f 4 0 9 d 8 2 - 7 4 b e - 4 5 4 a - 8 c b a - f 1 7 f 5 4 9 9 a 9 0 2 , C a l e n d e r _ e 5 2 3 a 2 d a - b 7 5 3 - 4 0 6 3 - b d e 0 - 3 3 5 c 0 e 6 2 c f 2 3 ] ] > < / 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 D a t a _ 5 f 4 0 9 d 8 2 - 7 4 b e - 4 5 4 a - 8 c b a - f 1 7 f 5 4 9 9 a 9 0 2 < / K e y > < V a l u e   x m l n s : a = " h t t p : / / s c h e m a s . d a t a c o n t r a c t . o r g / 2 0 0 4 / 0 7 / M i c r o s o f t . A n a l y s i s S e r v i c e s . C o m m o n " > < a : H a s F o c u s > f a l s e < / a : H a s F o c u s > < a : S i z e A t D p i 9 6 > 1 1 3 < / a : S i z e A t D p i 9 6 > < a : V i s i b l e > t r u e < / a : V i s i b l e > < / V a l u e > < / K e y V a l u e O f s t r i n g S a n d b o x E d i t o r . M e a s u r e G r i d S t a t e S c d E 3 5 R y > < K e y V a l u e O f s t r i n g S a n d b o x E d i t o r . M e a s u r e G r i d S t a t e S c d E 3 5 R y > < K e y > C a l e n d e r _ e 5 2 3 a 2 d a - b 7 5 3 - 4 0 6 3 - b d e 0 - 3 3 5 c 0 e 6 2 c f 2 3 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8D6E3F2-142D-4C0E-BC16-414E79A4CB78}">
  <ds:schemaRefs>
    <ds:schemaRef ds:uri="http://schemas.microsoft.com/DataMashup"/>
  </ds:schemaRefs>
</ds:datastoreItem>
</file>

<file path=customXml/itemProps10.xml><?xml version="1.0" encoding="utf-8"?>
<ds:datastoreItem xmlns:ds="http://schemas.openxmlformats.org/officeDocument/2006/customXml" ds:itemID="{92820B42-3F8B-4A5D-B8BE-1E0BCD1D783B}">
  <ds:schemaRefs/>
</ds:datastoreItem>
</file>

<file path=customXml/itemProps11.xml><?xml version="1.0" encoding="utf-8"?>
<ds:datastoreItem xmlns:ds="http://schemas.openxmlformats.org/officeDocument/2006/customXml" ds:itemID="{739CD8DA-D6ED-4122-B244-F728D4576DBF}">
  <ds:schemaRefs/>
</ds:datastoreItem>
</file>

<file path=customXml/itemProps12.xml><?xml version="1.0" encoding="utf-8"?>
<ds:datastoreItem xmlns:ds="http://schemas.openxmlformats.org/officeDocument/2006/customXml" ds:itemID="{FA6D0CF0-D0E5-4709-A6C8-96D80F8F9CBE}">
  <ds:schemaRefs/>
</ds:datastoreItem>
</file>

<file path=customXml/itemProps13.xml><?xml version="1.0" encoding="utf-8"?>
<ds:datastoreItem xmlns:ds="http://schemas.openxmlformats.org/officeDocument/2006/customXml" ds:itemID="{031D8E9F-5690-4929-B6C3-21686F833704}">
  <ds:schemaRefs/>
</ds:datastoreItem>
</file>

<file path=customXml/itemProps14.xml><?xml version="1.0" encoding="utf-8"?>
<ds:datastoreItem xmlns:ds="http://schemas.openxmlformats.org/officeDocument/2006/customXml" ds:itemID="{F7753154-9DF0-4643-B454-AC5CCC902B31}">
  <ds:schemaRefs/>
</ds:datastoreItem>
</file>

<file path=customXml/itemProps15.xml><?xml version="1.0" encoding="utf-8"?>
<ds:datastoreItem xmlns:ds="http://schemas.openxmlformats.org/officeDocument/2006/customXml" ds:itemID="{E8CB85BD-E3C8-48FB-8911-A9BAD4248D46}">
  <ds:schemaRefs/>
</ds:datastoreItem>
</file>

<file path=customXml/itemProps16.xml><?xml version="1.0" encoding="utf-8"?>
<ds:datastoreItem xmlns:ds="http://schemas.openxmlformats.org/officeDocument/2006/customXml" ds:itemID="{6DAFB9D8-D82C-4259-BA7F-D6C9C042B716}">
  <ds:schemaRefs/>
</ds:datastoreItem>
</file>

<file path=customXml/itemProps17.xml><?xml version="1.0" encoding="utf-8"?>
<ds:datastoreItem xmlns:ds="http://schemas.openxmlformats.org/officeDocument/2006/customXml" ds:itemID="{1BD46D09-0BB5-4404-AF9F-3101F554DBB1}">
  <ds:schemaRefs/>
</ds:datastoreItem>
</file>

<file path=customXml/itemProps18.xml><?xml version="1.0" encoding="utf-8"?>
<ds:datastoreItem xmlns:ds="http://schemas.openxmlformats.org/officeDocument/2006/customXml" ds:itemID="{2906BE71-092E-4C14-A4FF-88BF09734EB2}">
  <ds:schemaRefs/>
</ds:datastoreItem>
</file>

<file path=customXml/itemProps2.xml><?xml version="1.0" encoding="utf-8"?>
<ds:datastoreItem xmlns:ds="http://schemas.openxmlformats.org/officeDocument/2006/customXml" ds:itemID="{25449219-C0EF-4A13-89DC-C3CDCAEBBA46}">
  <ds:schemaRefs/>
</ds:datastoreItem>
</file>

<file path=customXml/itemProps3.xml><?xml version="1.0" encoding="utf-8"?>
<ds:datastoreItem xmlns:ds="http://schemas.openxmlformats.org/officeDocument/2006/customXml" ds:itemID="{FA94E89F-1F82-4827-B5A9-7D42243FA1A6}">
  <ds:schemaRefs/>
</ds:datastoreItem>
</file>

<file path=customXml/itemProps4.xml><?xml version="1.0" encoding="utf-8"?>
<ds:datastoreItem xmlns:ds="http://schemas.openxmlformats.org/officeDocument/2006/customXml" ds:itemID="{C7DB89A8-A032-4ED3-8629-6D3E428FECA7}">
  <ds:schemaRefs/>
</ds:datastoreItem>
</file>

<file path=customXml/itemProps5.xml><?xml version="1.0" encoding="utf-8"?>
<ds:datastoreItem xmlns:ds="http://schemas.openxmlformats.org/officeDocument/2006/customXml" ds:itemID="{42FA237D-8A61-4A15-A4E0-090BE8D40812}">
  <ds:schemaRefs/>
</ds:datastoreItem>
</file>

<file path=customXml/itemProps6.xml><?xml version="1.0" encoding="utf-8"?>
<ds:datastoreItem xmlns:ds="http://schemas.openxmlformats.org/officeDocument/2006/customXml" ds:itemID="{6A53E96D-E7A7-46F6-AF49-3C86FC03C4FD}">
  <ds:schemaRefs/>
</ds:datastoreItem>
</file>

<file path=customXml/itemProps7.xml><?xml version="1.0" encoding="utf-8"?>
<ds:datastoreItem xmlns:ds="http://schemas.openxmlformats.org/officeDocument/2006/customXml" ds:itemID="{463BF0F8-C652-45F9-B7D1-8B3D99508A4F}">
  <ds:schemaRefs/>
</ds:datastoreItem>
</file>

<file path=customXml/itemProps8.xml><?xml version="1.0" encoding="utf-8"?>
<ds:datastoreItem xmlns:ds="http://schemas.openxmlformats.org/officeDocument/2006/customXml" ds:itemID="{48384A97-CCFD-4FE9-9BEA-087F23C0BBCA}">
  <ds:schemaRefs/>
</ds:datastoreItem>
</file>

<file path=customXml/itemProps9.xml><?xml version="1.0" encoding="utf-8"?>
<ds:datastoreItem xmlns:ds="http://schemas.openxmlformats.org/officeDocument/2006/customXml" ds:itemID="{73DEB8E7-E3A2-4031-9CA2-ADB2D63F9D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chart</vt:lpstr>
      <vt:lpstr> Satisfaction Score</vt:lpstr>
      <vt:lpstr>No. of Patient</vt:lpstr>
      <vt:lpstr>Average wait 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WORLD</dc:creator>
  <cp:lastModifiedBy>COMPUTER WORLD</cp:lastModifiedBy>
  <dcterms:created xsi:type="dcterms:W3CDTF">2025-03-12T14:31:35Z</dcterms:created>
  <dcterms:modified xsi:type="dcterms:W3CDTF">2025-03-20T09:57:29Z</dcterms:modified>
</cp:coreProperties>
</file>