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ersonal\SQA course\"/>
    </mc:Choice>
  </mc:AlternateContent>
  <xr:revisionPtr revIDLastSave="0" documentId="13_ncr:1_{6EB045B3-067E-439B-944D-EFF2313513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3" r:id="rId1"/>
  </sheets>
  <definedNames>
    <definedName name="mm">'Test Cases'!#REF!</definedName>
    <definedName name="verify_package_Design">'Test Cases'!#REF!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E5" i="3"/>
  <c r="C5" i="3" l="1"/>
  <c r="F4" i="3" s="1"/>
</calcChain>
</file>

<file path=xl/sharedStrings.xml><?xml version="1.0" encoding="utf-8"?>
<sst xmlns="http://schemas.openxmlformats.org/spreadsheetml/2006/main" count="306" uniqueCount="161">
  <si>
    <t>PASS</t>
  </si>
  <si>
    <t>FAIL</t>
  </si>
  <si>
    <t>Remarks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</si>
  <si>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</si>
  <si>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</si>
  <si>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</si>
  <si>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</si>
  <si>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</si>
  <si>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</si>
  <si>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</si>
  <si>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</si>
  <si>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</si>
  <si>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WARNING</t>
  </si>
  <si>
    <t>Test Executed by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</si>
  <si>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</si>
  <si>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</si>
  <si>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</si>
  <si>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</si>
  <si>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</si>
  <si>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</si>
  <si>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</si>
  <si>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</si>
  <si>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</si>
  <si>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PriyoShop</t>
  </si>
  <si>
    <t>17/9/2021</t>
  </si>
  <si>
    <t>Mohiuzzaman</t>
  </si>
  <si>
    <t>Google chrome</t>
  </si>
  <si>
    <t xml:space="preserve">1. Open the webpage </t>
  </si>
  <si>
    <t>2. Click on "My Account"</t>
  </si>
  <si>
    <t>3. Click on "Register"</t>
  </si>
  <si>
    <t>5. Fill up the remaning mendetory field and click register</t>
  </si>
  <si>
    <t>Input valid data in "Name" field</t>
  </si>
  <si>
    <t>Input invalid data in "Name" field</t>
  </si>
  <si>
    <t>1. Name= "Mohiuzzaman Bornav"</t>
  </si>
  <si>
    <t>2. Name= "12xfef##"</t>
  </si>
  <si>
    <t>3. Name= " ."</t>
  </si>
  <si>
    <t xml:space="preserve">1. Name= "5451" </t>
  </si>
  <si>
    <t>TC003</t>
  </si>
  <si>
    <t>Input very long data in "Name" field</t>
  </si>
  <si>
    <t>1. Name= "asdfghgasdfiagdabdsyudfbasydgabsdyasdhjbasdfuyaqhsdbadascaqefracafeqefasfefr"</t>
  </si>
  <si>
    <t>The function should not accept these data as valid input.</t>
  </si>
  <si>
    <t>The function should not accept this long data as valid input.</t>
  </si>
  <si>
    <t>They were accepted as valid input</t>
  </si>
  <si>
    <t>It was accepted as valid input</t>
  </si>
  <si>
    <t>TC004</t>
  </si>
  <si>
    <t>Input valid data in "Email" field</t>
  </si>
  <si>
    <t>1. Email= "mzbornav1@gmail.com"</t>
  </si>
  <si>
    <t>Email was saved correctly</t>
  </si>
  <si>
    <t>Input invalid data in "Email" field</t>
  </si>
  <si>
    <t>1. Email= "mzbornav1@asd.rtg"</t>
  </si>
  <si>
    <t xml:space="preserve">4. Input test data in name field  </t>
  </si>
  <si>
    <t xml:space="preserve">4. Input test datas in name field  </t>
  </si>
  <si>
    <t xml:space="preserve">4. Input test data in Email field  </t>
  </si>
  <si>
    <t xml:space="preserve">4. Input test datas in Email field  </t>
  </si>
  <si>
    <t>The function should register the name correctly</t>
  </si>
  <si>
    <t>The function should register the email correctly</t>
  </si>
  <si>
    <t>Name was saved correctly</t>
  </si>
  <si>
    <t>TC005</t>
  </si>
  <si>
    <t>TC006</t>
  </si>
  <si>
    <t>Input valid data in "Phone" field</t>
  </si>
  <si>
    <t>1. Phone= "01558016661"</t>
  </si>
  <si>
    <t xml:space="preserve">4. Input test data in Phone field  </t>
  </si>
  <si>
    <t>The function should register the Phone number correctly</t>
  </si>
  <si>
    <t>Phone was saved correctly</t>
  </si>
  <si>
    <t>Input invalid data in "Phone" field</t>
  </si>
  <si>
    <t>1. Phone= "01234567890"</t>
  </si>
  <si>
    <t>2. Phone= "0155zxcvnma"</t>
  </si>
  <si>
    <t>3. Phone= "01mnbghjkiu"</t>
  </si>
  <si>
    <t xml:space="preserve">The function should not accept the email </t>
  </si>
  <si>
    <t xml:space="preserve">The function should not accept the Phone number </t>
  </si>
  <si>
    <t>These Phone numbers was accepted as valid input</t>
  </si>
  <si>
    <t>TC007</t>
  </si>
  <si>
    <t>TC008</t>
  </si>
  <si>
    <t>input more or less the 11 digits in "Phone"</t>
  </si>
  <si>
    <t>1. Phone= "012345678900000"</t>
  </si>
  <si>
    <t>2. Phone= "0155558"</t>
  </si>
  <si>
    <t>These inputs was not accepted as phone numbers</t>
  </si>
  <si>
    <t>1. Phone= "+8801558016661"</t>
  </si>
  <si>
    <t xml:space="preserve">The function should accept the Phone number </t>
  </si>
  <si>
    <t>TC009</t>
  </si>
  <si>
    <t>The inputs was not accepted as phone numbers</t>
  </si>
  <si>
    <t>TC010</t>
  </si>
  <si>
    <t>input number with country code in "Phone"</t>
  </si>
  <si>
    <t>4. Select Email in  "Which medium do you prefer as username?" section</t>
  </si>
  <si>
    <t>The function should select email as username</t>
  </si>
  <si>
    <t>Selecting the Email medium for Username</t>
  </si>
  <si>
    <t>The function  select email as username</t>
  </si>
  <si>
    <t>Selecting the Phone medium for Username</t>
  </si>
  <si>
    <t>4. Select Phone in  "Which medium do you prefer as username?" section</t>
  </si>
  <si>
    <t>The function should select Phone as username</t>
  </si>
  <si>
    <t>The function  select Phone as username</t>
  </si>
  <si>
    <t>TC011</t>
  </si>
  <si>
    <t>TC012</t>
  </si>
  <si>
    <t>Leaving mendatory fields empty</t>
  </si>
  <si>
    <t>4. Leave any mendetory field like "Name" or "password" or "Street address" empty.</t>
  </si>
  <si>
    <t xml:space="preserve">The function should not let the user to finish registration </t>
  </si>
  <si>
    <t>registration was not completed</t>
  </si>
  <si>
    <t>TC013</t>
  </si>
  <si>
    <t>Leaving "I accept privacy policy" uncheck</t>
  </si>
  <si>
    <t>4. Fill up the  mendetory field andleave the "I accept privacy policy" uncheck</t>
  </si>
  <si>
    <t>TC014</t>
  </si>
  <si>
    <t>Input valid data in "Password" field</t>
  </si>
  <si>
    <t>4. Input test data in Password field  and  in Confirm password field</t>
  </si>
  <si>
    <t xml:space="preserve">The function should take password successfully </t>
  </si>
  <si>
    <t>Password was set successfully</t>
  </si>
  <si>
    <t>TC015</t>
  </si>
  <si>
    <t>Giving two different data in "Password" field and "Confirm password"</t>
  </si>
  <si>
    <t>1. Password= "123!@#zxc"</t>
  </si>
  <si>
    <t>1. Password= "123!@#zxc" &amp; Confirm Password="123!#zxc"</t>
  </si>
  <si>
    <t xml:space="preserve">Password was not accepted  </t>
  </si>
  <si>
    <t>2. Password= "123!@#ZXC" &amp; Confirm Password="123!#zxc"</t>
  </si>
  <si>
    <t xml:space="preserve">Giving a password less then 6 charecter </t>
  </si>
  <si>
    <t>1. Password= "1234"</t>
  </si>
  <si>
    <t>2. Password= "abcde"</t>
  </si>
  <si>
    <t xml:space="preserve">The function should not take password  </t>
  </si>
  <si>
    <t xml:space="preserve">The function should not take password </t>
  </si>
  <si>
    <t>TC016</t>
  </si>
  <si>
    <t xml:space="preserve">Giving a weak password r </t>
  </si>
  <si>
    <t>1. Password= "123456"</t>
  </si>
  <si>
    <t>2. Password= "abcdef"</t>
  </si>
  <si>
    <t xml:space="preserve">The function should show to input a strong  password </t>
  </si>
  <si>
    <t xml:space="preserve">No strong password reccomendation was showen  </t>
  </si>
  <si>
    <t>TC017</t>
  </si>
  <si>
    <t xml:space="preserve">Giving a address In Bangladesh </t>
  </si>
  <si>
    <t>1. Country= "Bangladesh"</t>
  </si>
  <si>
    <t>2. District= "Dhaka"</t>
  </si>
  <si>
    <t>3. Police Station= "Dhanmondi"</t>
  </si>
  <si>
    <t xml:space="preserve">4. Input test data in Country, District and Police Station field </t>
  </si>
  <si>
    <t xml:space="preserve">Address was saved correctly </t>
  </si>
  <si>
    <t>TC018</t>
  </si>
  <si>
    <t xml:space="preserve">Giving a address outside Bangladesh </t>
  </si>
  <si>
    <t>1. Country= "canada"</t>
  </si>
  <si>
    <t>The function should register the address correctly</t>
  </si>
  <si>
    <t>2. District= "Nunavut"</t>
  </si>
  <si>
    <t xml:space="preserve">4. Input test data in Country, District field </t>
  </si>
  <si>
    <t>After selecting canada as country and Nunavut user can not select Police Station. Thus can not complete registration</t>
  </si>
  <si>
    <t>TC019</t>
  </si>
  <si>
    <t>switching the country name after selecting the police station</t>
  </si>
  <si>
    <t xml:space="preserve">4. Input "Bangladesh" in Country, "Dhaka" District field and "Dhanmondi in  Police Station </t>
  </si>
  <si>
    <t>The function should immidately clear District and police station field so that user can input them again and complete the registration.</t>
  </si>
  <si>
    <t>4. Country= "Afghanistan"</t>
  </si>
  <si>
    <t>5. Then change the country to "Afghanistan"</t>
  </si>
  <si>
    <t>After selecting Afghanistan as country, District automaticly becomes "Other (Non US)" But the police station still remains "Dhanmondi". Thus there remains a false statement and user can complete registration by false statement</t>
  </si>
  <si>
    <t>TC020</t>
  </si>
  <si>
    <t>6. Fill up the remaning mendetory field and click register</t>
  </si>
  <si>
    <t>TC021</t>
  </si>
  <si>
    <t>Input valid information in Username and Password in Login page</t>
  </si>
  <si>
    <t>1. username= "mzbornav@sdg.com"</t>
  </si>
  <si>
    <t>2. Password= "123456"</t>
  </si>
  <si>
    <t>3. Click on "Log in"</t>
  </si>
  <si>
    <t xml:space="preserve">4. Input test data in username and password field  </t>
  </si>
  <si>
    <t>5. Click Login button</t>
  </si>
  <si>
    <t>The function should Log in user successfully</t>
  </si>
  <si>
    <t>Login was successful</t>
  </si>
  <si>
    <t>2. Password= "zxcvbn123"</t>
  </si>
  <si>
    <t>Input invalid information in Username and Password in Login page</t>
  </si>
  <si>
    <t xml:space="preserve">The function should not let the user to Log in </t>
  </si>
  <si>
    <t>Login was unsuccessful</t>
  </si>
  <si>
    <t>TC022</t>
  </si>
  <si>
    <t>"Login/registration page"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</si>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</sst>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FABF8F"/>
      </patternFill>
    </fill>
    <fill>
      <patternFill patternType="solid">
        <fgColor rgb="FFFF0000"/>
        <bgColor rgb="FFFABF8F"/>
      </patternFill>
    </fill>
    <fill>
      <patternFill patternType="solid">
        <fgColor rgb="FFFFFF00"/>
        <bgColor rgb="FFFABF8F"/>
      </patternFill>
    </fill>
    <fill>
      <patternFill patternType="solid">
        <fgColor theme="9" tint="0.59999389629810485"/>
        <bgColor rgb="FFFABF8F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6" xfId="0" quotePrefix="1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6" xfId="0" applyFont="1" applyBorder="1" applyAlignment="1" applyProtection="1">
      <alignment horizontal="left" vertical="top" wrapText="1"/>
      <protection hidden="1"/>
    </xf>
    <xf numFmtId="0" fontId="6" fillId="0" borderId="7" xfId="0" applyFont="1" applyBorder="1" applyAlignment="1" applyProtection="1">
      <alignment horizontal="left" vertical="top" wrapText="1"/>
      <protection hidden="1"/>
    </xf>
    <xf numFmtId="0" fontId="6" fillId="0" borderId="8" xfId="0" applyFont="1" applyBorder="1" applyAlignment="1" applyProtection="1">
      <alignment horizontal="left" vertical="top" wrapText="1"/>
      <protection hidden="1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14" fontId="9" fillId="0" borderId="12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12" fontId="8" fillId="4" borderId="12" xfId="0" applyNumberFormat="1" applyFont="1" applyFill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14" fontId="9" fillId="0" borderId="12" xfId="0" applyNumberFormat="1" applyFont="1" applyBorder="1" applyAlignment="1">
      <alignment vertical="center" wrapText="1"/>
    </xf>
    <xf numFmtId="0" fontId="10" fillId="4" borderId="12" xfId="0" applyFont="1" applyFill="1" applyBorder="1" applyAlignment="1">
      <alignment vertical="center"/>
    </xf>
    <xf numFmtId="0" fontId="8" fillId="4" borderId="12" xfId="0" applyFont="1" applyFill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8" fillId="10" borderId="12" xfId="0" applyFont="1" applyFill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8" fillId="11" borderId="12" xfId="0" applyFont="1" applyFill="1" applyBorder="1" applyAlignment="1">
      <alignment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8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cUZbaqqUOI-hpJqRr6F6UIvfAMXf0TaZ/view?usp=sharing" TargetMode="External"/><Relationship Id="rId18" Type="http://schemas.openxmlformats.org/officeDocument/2006/relationships/hyperlink" Target="https://drive.google.com/file/d/1seJdougfLNDnj7-j6UKycgWf8_csl-lL/view?usp=sharing" TargetMode="External"/><Relationship Id="rId26" Type="http://schemas.openxmlformats.org/officeDocument/2006/relationships/hyperlink" Target="https://drive.google.com/file/d/1be_uaLclhrdNZk7R5vnq3KB_GOy9rkGd/view?usp=sharing" TargetMode="External"/><Relationship Id="rId39" Type="http://schemas.openxmlformats.org/officeDocument/2006/relationships/hyperlink" Target="https://drive.google.com/file/d/1seJdougfLNDnj7-j6UKycgWf8_csl-lL/view?usp=sharing" TargetMode="External"/><Relationship Id="rId21" Type="http://schemas.openxmlformats.org/officeDocument/2006/relationships/hyperlink" Target="https://drive.google.com/file/d/1WZbBb_TN9MdVcB6eK3AES9bkGxpE_4aw/view?usp=sharing" TargetMode="External"/><Relationship Id="rId34" Type="http://schemas.openxmlformats.org/officeDocument/2006/relationships/hyperlink" Target="https://drive.google.com/file/d/1cUZbaqqUOI-hpJqRr6F6UIvfAMXf0TaZ/view?usp=sharing" TargetMode="External"/><Relationship Id="rId42" Type="http://schemas.openxmlformats.org/officeDocument/2006/relationships/hyperlink" Target="https://drive.google.com/file/d/1WZbBb_TN9MdVcB6eK3AES9bkGxpE_4aw/view?usp=sharing" TargetMode="External"/><Relationship Id="rId7" Type="http://schemas.openxmlformats.org/officeDocument/2006/relationships/hyperlink" Target="https://drive.google.com/file/d/1TawqVdnetrd0AipgLsjpidUu5a-ZVgLT/view?usp=sharing" TargetMode="External"/><Relationship Id="rId2" Type="http://schemas.openxmlformats.org/officeDocument/2006/relationships/hyperlink" Target="https://drive.google.com/file/d/1hj3pyn5V_cpfO_jMlyX-JsgOyU2z7heN/view?usp=sharing" TargetMode="External"/><Relationship Id="rId16" Type="http://schemas.openxmlformats.org/officeDocument/2006/relationships/hyperlink" Target="https://drive.google.com/file/d/1gQaRnsm29uMJQtCW70-yCSmvseGIyamc/view?usp=sharing" TargetMode="External"/><Relationship Id="rId29" Type="http://schemas.openxmlformats.org/officeDocument/2006/relationships/hyperlink" Target="https://drive.google.com/file/d/1WPW_mSaXdIREAzA0fiim6uphHM07e3Rh/view?usp=sharing" TargetMode="External"/><Relationship Id="rId1" Type="http://schemas.openxmlformats.org/officeDocument/2006/relationships/hyperlink" Target="https://drive.google.com/file/d/1hj3pyn5V_cpfO_jMlyX-JsgOyU2z7heN/view?usp=sharing" TargetMode="External"/><Relationship Id="rId6" Type="http://schemas.openxmlformats.org/officeDocument/2006/relationships/hyperlink" Target="https://drive.google.com/file/d/1OMANsRSq-QbrZgrZubzBk96XTyRVNeTY/view?usp=sharing" TargetMode="External"/><Relationship Id="rId11" Type="http://schemas.openxmlformats.org/officeDocument/2006/relationships/hyperlink" Target="https://drive.google.com/file/d/1l7u-JuGhka2ZIIYNx0sG9QpO_Bs6rOCs/view?usp=sharing" TargetMode="External"/><Relationship Id="rId24" Type="http://schemas.openxmlformats.org/officeDocument/2006/relationships/hyperlink" Target="https://drive.google.com/file/d/1wI3xOYcAZ7Gr740jFnfHiqXvtecixtye/view?usp=sharing" TargetMode="External"/><Relationship Id="rId32" Type="http://schemas.openxmlformats.org/officeDocument/2006/relationships/hyperlink" Target="https://drive.google.com/file/d/1l7u-JuGhka2ZIIYNx0sG9QpO_Bs6rOCs/view?usp=sharing" TargetMode="External"/><Relationship Id="rId37" Type="http://schemas.openxmlformats.org/officeDocument/2006/relationships/hyperlink" Target="https://drive.google.com/file/d/1gQaRnsm29uMJQtCW70-yCSmvseGIyamc/view?usp=sharing" TargetMode="External"/><Relationship Id="rId40" Type="http://schemas.openxmlformats.org/officeDocument/2006/relationships/hyperlink" Target="https://drive.google.com/file/d/1D-H3SC9hF15MOboSR3VWAa_bUnLFyb2T/view?usp=sharin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be_uaLclhrdNZk7R5vnq3KB_GOy9rkGd/view?usp=sharing" TargetMode="External"/><Relationship Id="rId15" Type="http://schemas.openxmlformats.org/officeDocument/2006/relationships/hyperlink" Target="https://drive.google.com/file/d/1YbRzvFTeZ-W06lnZ41zBgViXEPqY7UyS/view?usp=sharing" TargetMode="External"/><Relationship Id="rId23" Type="http://schemas.openxmlformats.org/officeDocument/2006/relationships/hyperlink" Target="https://drive.google.com/file/d/1AirITL-rzLVonDU0KCdHYHpgMpCIo_Dw/view?usp=sharing" TargetMode="External"/><Relationship Id="rId28" Type="http://schemas.openxmlformats.org/officeDocument/2006/relationships/hyperlink" Target="https://drive.google.com/file/d/1TawqVdnetrd0AipgLsjpidUu5a-ZVgLT/view?usp=sharing" TargetMode="External"/><Relationship Id="rId36" Type="http://schemas.openxmlformats.org/officeDocument/2006/relationships/hyperlink" Target="https://drive.google.com/file/d/1YbRzvFTeZ-W06lnZ41zBgViXEPqY7UyS/view?usp=sharing" TargetMode="External"/><Relationship Id="rId10" Type="http://schemas.openxmlformats.org/officeDocument/2006/relationships/hyperlink" Target="https://drive.google.com/file/d/1VlOYJNW-J3EL4y2grBxLx4-ixYnPx-ad/view?usp=sharing" TargetMode="External"/><Relationship Id="rId19" Type="http://schemas.openxmlformats.org/officeDocument/2006/relationships/hyperlink" Target="https://drive.google.com/file/d/1D-H3SC9hF15MOboSR3VWAa_bUnLFyb2T/view?usp=sharing" TargetMode="External"/><Relationship Id="rId31" Type="http://schemas.openxmlformats.org/officeDocument/2006/relationships/hyperlink" Target="https://drive.google.com/file/d/1VlOYJNW-J3EL4y2grBxLx4-ixYnPx-ad/view?usp=sharing" TargetMode="External"/><Relationship Id="rId44" Type="http://schemas.openxmlformats.org/officeDocument/2006/relationships/hyperlink" Target="https://drive.google.com/file/d/1AirITL-rzLVonDU0KCdHYHpgMpCIo_Dw/view?usp=sharing" TargetMode="External"/><Relationship Id="rId4" Type="http://schemas.openxmlformats.org/officeDocument/2006/relationships/hyperlink" Target="https://drive.google.com/file/d/1_AlwzLo8XoneHfHVPTd7OeMt9pMQLKuo/view?usp=sharing" TargetMode="External"/><Relationship Id="rId9" Type="http://schemas.openxmlformats.org/officeDocument/2006/relationships/hyperlink" Target="https://drive.google.com/file/d/1zSWOzKhomsoPN0_kFm0YpiIVMHui601d/view?usp=sharing" TargetMode="External"/><Relationship Id="rId14" Type="http://schemas.openxmlformats.org/officeDocument/2006/relationships/hyperlink" Target="https://drive.google.com/file/d/1keG88gWtZszO6Cs3zzbuK5mbli2YQLNR/view?usp=sharing" TargetMode="External"/><Relationship Id="rId22" Type="http://schemas.openxmlformats.org/officeDocument/2006/relationships/hyperlink" Target="https://drive.google.com/file/d/1dgxZsJ_Vq4xF-sfEq6eDZ39qTqpTZEYF/view?usp=sharing" TargetMode="External"/><Relationship Id="rId27" Type="http://schemas.openxmlformats.org/officeDocument/2006/relationships/hyperlink" Target="https://drive.google.com/file/d/1OMANsRSq-QbrZgrZubzBk96XTyRVNeTY/view?usp=sharing" TargetMode="External"/><Relationship Id="rId30" Type="http://schemas.openxmlformats.org/officeDocument/2006/relationships/hyperlink" Target="https://drive.google.com/file/d/1zSWOzKhomsoPN0_kFm0YpiIVMHui601d/view?usp=sharing" TargetMode="External"/><Relationship Id="rId35" Type="http://schemas.openxmlformats.org/officeDocument/2006/relationships/hyperlink" Target="https://drive.google.com/file/d/1keG88gWtZszO6Cs3zzbuK5mbli2YQLNR/view?usp=sharing" TargetMode="External"/><Relationship Id="rId43" Type="http://schemas.openxmlformats.org/officeDocument/2006/relationships/hyperlink" Target="https://drive.google.com/file/d/1dgxZsJ_Vq4xF-sfEq6eDZ39qTqpTZEYF/view?usp=sharing" TargetMode="External"/><Relationship Id="rId8" Type="http://schemas.openxmlformats.org/officeDocument/2006/relationships/hyperlink" Target="https://drive.google.com/file/d/1WPW_mSaXdIREAzA0fiim6uphHM07e3Rh/view?usp=sharing" TargetMode="External"/><Relationship Id="rId3" Type="http://schemas.openxmlformats.org/officeDocument/2006/relationships/hyperlink" Target="https://drive.google.com/file/d/1wI3xOYcAZ7Gr740jFnfHiqXvtecixtye/view?usp=sharing" TargetMode="External"/><Relationship Id="rId12" Type="http://schemas.openxmlformats.org/officeDocument/2006/relationships/hyperlink" Target="https://drive.google.com/file/d/1B6oGW-mjXDgfuNvw6LzNmX0GrPVR80ed/view?usp=sharing" TargetMode="External"/><Relationship Id="rId17" Type="http://schemas.openxmlformats.org/officeDocument/2006/relationships/hyperlink" Target="https://drive.google.com/file/d/1ETKnAlsAGYhYeyYfJ0rwW3ed_kUuzkjU/view?usp=sharing" TargetMode="External"/><Relationship Id="rId25" Type="http://schemas.openxmlformats.org/officeDocument/2006/relationships/hyperlink" Target="https://drive.google.com/file/d/1_AlwzLo8XoneHfHVPTd7OeMt9pMQLKuo/view?usp=sharing" TargetMode="External"/><Relationship Id="rId33" Type="http://schemas.openxmlformats.org/officeDocument/2006/relationships/hyperlink" Target="https://drive.google.com/file/d/1B6oGW-mjXDgfuNvw6LzNmX0GrPVR80ed/view?usp=sharing" TargetMode="External"/><Relationship Id="rId38" Type="http://schemas.openxmlformats.org/officeDocument/2006/relationships/hyperlink" Target="https://drive.google.com/file/d/1ETKnAlsAGYhYeyYfJ0rwW3ed_kUuzkjU/view?usp=sharing" TargetMode="External"/><Relationship Id="rId20" Type="http://schemas.openxmlformats.org/officeDocument/2006/relationships/hyperlink" Target="https://drive.google.com/file/d/1uirXRrbjLqgqohyXJ9_FDjrKXPB7cExE/view?usp=sharing" TargetMode="External"/><Relationship Id="rId41" Type="http://schemas.openxmlformats.org/officeDocument/2006/relationships/hyperlink" Target="https://drive.google.com/file/d/1uirXRrbjLqgqohyXJ9_FDjrKXPB7cEx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AA222"/>
  <sheetViews>
    <sheetView showGridLines="0" tabSelected="1" zoomScale="80" zoomScaleNormal="80" workbookViewId="0">
      <pane ySplit="6" topLeftCell="A7" activePane="bottomLeft" state="frozen"/>
      <selection pane="bottomLeft" activeCell="A6" sqref="A6:XFD6"/>
    </sheetView>
  </sheetViews>
  <sheetFormatPr defaultColWidth="14.44140625" defaultRowHeight="30" customHeight="1" x14ac:dyDescent="0.25"/>
  <cols>
    <col min="1" max="1" width="21.88671875" style="1" customWidth="1"/>
    <col min="2" max="2" width="18.109375" style="1" customWidth="1"/>
    <col min="3" max="3" width="43.88671875" style="1" customWidth="1"/>
    <col min="4" max="4" width="47.6640625" style="1" customWidth="1"/>
    <col min="5" max="5" width="37.88671875" style="1" customWidth="1"/>
    <col min="6" max="6" width="28.33203125" style="1" customWidth="1"/>
    <col min="7" max="7" width="30" style="1" customWidth="1"/>
    <col min="8" max="8" width="13.6640625" style="1" customWidth="1"/>
    <col min="9" max="9" width="25" style="1" customWidth="1"/>
    <col min="10" max="10" width="17.33203125" style="1" customWidth="1"/>
    <col min="11" max="16384" width="14.44140625" style="1"/>
  </cols>
  <sheetData>
    <row r="1" spans="1:27" ht="30" customHeight="1" x14ac:dyDescent="0.25">
      <c r="A1" s="83" t="s">
        <v>3</v>
      </c>
      <c r="B1" s="84"/>
      <c r="C1" s="85" t="s">
        <v>23</v>
      </c>
      <c r="D1" s="86" t="s">
        <v>4</v>
      </c>
      <c r="E1" s="87" t="s">
        <v>24</v>
      </c>
      <c r="F1" s="88" t="s">
        <v>5</v>
      </c>
      <c r="G1" s="74" t="s">
        <v>24</v>
      </c>
      <c r="H1" s="94"/>
      <c r="I1" s="72"/>
      <c r="J1" s="97"/>
      <c r="K1" s="20"/>
      <c r="L1" s="20"/>
      <c r="M1" s="20"/>
      <c r="N1" s="20"/>
      <c r="O1" s="20"/>
      <c r="P1" s="20"/>
      <c r="Q1" s="20"/>
      <c r="R1" s="20"/>
      <c r="S1" s="20"/>
      <c r="T1" s="20"/>
      <c r="U1" s="67"/>
      <c r="V1" s="67"/>
      <c r="W1" s="67"/>
      <c r="X1" s="67"/>
      <c r="Y1" s="67"/>
      <c r="Z1" s="67"/>
      <c r="AA1" s="67"/>
    </row>
    <row r="2" spans="1:27" ht="30" customHeight="1" x14ac:dyDescent="0.25">
      <c r="A2" s="89" t="s">
        <v>7</v>
      </c>
      <c r="B2" s="84"/>
      <c r="C2" s="90" t="s">
        <v>159</v>
      </c>
      <c r="D2" s="86" t="s">
        <v>8</v>
      </c>
      <c r="E2" s="87" t="s">
        <v>24</v>
      </c>
      <c r="F2" s="88" t="s">
        <v>9</v>
      </c>
      <c r="G2" s="74" t="s">
        <v>24</v>
      </c>
      <c r="H2" s="94"/>
      <c r="I2" s="70"/>
      <c r="J2" s="97"/>
      <c r="K2" s="20"/>
      <c r="L2" s="20"/>
      <c r="M2" s="20"/>
      <c r="N2" s="20"/>
      <c r="O2" s="20"/>
      <c r="P2" s="20"/>
      <c r="Q2" s="20"/>
      <c r="R2" s="20"/>
      <c r="S2" s="20"/>
      <c r="T2" s="20"/>
      <c r="U2" s="67"/>
      <c r="V2" s="67"/>
      <c r="W2" s="67"/>
      <c r="X2" s="67"/>
      <c r="Y2" s="67"/>
      <c r="Z2" s="67"/>
      <c r="AA2" s="67"/>
    </row>
    <row r="3" spans="1:27" ht="30" customHeight="1" x14ac:dyDescent="0.25">
      <c r="A3" s="89" t="s">
        <v>10</v>
      </c>
      <c r="B3" s="84"/>
      <c r="C3" s="90" t="s">
        <v>25</v>
      </c>
      <c r="D3" s="91" t="s">
        <v>13</v>
      </c>
      <c r="E3" s="92" t="s">
        <v>25</v>
      </c>
      <c r="F3" s="93" t="s">
        <v>11</v>
      </c>
      <c r="G3" s="75" t="s">
        <v>26</v>
      </c>
      <c r="H3" s="95"/>
      <c r="I3" s="70"/>
      <c r="J3" s="98"/>
      <c r="K3" s="21"/>
      <c r="L3" s="21"/>
      <c r="M3" s="21"/>
      <c r="N3" s="21"/>
      <c r="O3" s="21"/>
      <c r="P3" s="21"/>
      <c r="Q3" s="21"/>
      <c r="R3" s="21"/>
      <c r="S3" s="21"/>
      <c r="T3" s="21"/>
      <c r="U3" s="67"/>
      <c r="V3" s="67"/>
      <c r="W3" s="67"/>
      <c r="X3" s="67"/>
      <c r="Y3" s="67"/>
      <c r="Z3" s="67"/>
      <c r="AA3" s="67"/>
    </row>
    <row r="4" spans="1:27" ht="30" customHeight="1" x14ac:dyDescent="0.25">
      <c r="A4" s="80" t="s">
        <v>6</v>
      </c>
      <c r="B4" s="80"/>
      <c r="C4" s="80"/>
      <c r="D4" s="80"/>
      <c r="E4" s="81" t="s">
        <v>160</v>
      </c>
      <c r="F4" s="80">
        <f>SUM(C5+E5+G5)</f>
        <v>22</v>
      </c>
      <c r="G4" s="80"/>
      <c r="H4" s="82"/>
      <c r="I4" s="71"/>
      <c r="J4" s="99"/>
      <c r="K4" s="68"/>
      <c r="L4" s="68"/>
      <c r="M4" s="68"/>
      <c r="N4" s="68"/>
      <c r="O4" s="68"/>
      <c r="P4" s="68"/>
      <c r="Q4" s="68"/>
      <c r="R4" s="68"/>
      <c r="S4" s="68"/>
      <c r="T4" s="68"/>
      <c r="U4" s="67"/>
      <c r="V4" s="67"/>
      <c r="W4" s="67"/>
      <c r="X4" s="67"/>
      <c r="Y4" s="67"/>
      <c r="Z4" s="67"/>
      <c r="AA4" s="67"/>
    </row>
    <row r="5" spans="1:27" ht="30" customHeight="1" x14ac:dyDescent="0.25">
      <c r="A5" s="77" t="s">
        <v>0</v>
      </c>
      <c r="B5" s="77"/>
      <c r="C5" s="73">
        <f>COUNTIF(G7:G471, "PASS")</f>
        <v>14</v>
      </c>
      <c r="D5" s="78" t="s">
        <v>1</v>
      </c>
      <c r="E5" s="73">
        <f>COUNTIF(G7:G471, "Fail")</f>
        <v>6</v>
      </c>
      <c r="F5" s="79" t="s">
        <v>12</v>
      </c>
      <c r="G5" s="76">
        <f>COUNTIF(G7:G471, "WARNING")</f>
        <v>2</v>
      </c>
      <c r="H5" s="96"/>
      <c r="I5" s="71"/>
      <c r="J5" s="97"/>
      <c r="K5" s="20"/>
      <c r="L5" s="20"/>
      <c r="M5" s="20"/>
      <c r="N5" s="20"/>
      <c r="O5" s="20"/>
      <c r="P5" s="20"/>
      <c r="Q5" s="20"/>
      <c r="R5" s="20"/>
      <c r="S5" s="20"/>
      <c r="T5" s="20"/>
      <c r="U5" s="67"/>
      <c r="V5" s="67"/>
      <c r="W5" s="67"/>
      <c r="X5" s="67"/>
      <c r="Y5" s="67"/>
      <c r="Z5" s="67"/>
      <c r="AA5" s="67"/>
    </row>
    <row r="6" spans="1:27" ht="30" customHeight="1" x14ac:dyDescent="0.25">
      <c r="A6" s="69" t="s">
        <v>14</v>
      </c>
      <c r="B6" s="69" t="s">
        <v>15</v>
      </c>
      <c r="C6" s="69" t="s">
        <v>18</v>
      </c>
      <c r="D6" s="69" t="s">
        <v>19</v>
      </c>
      <c r="E6" s="69" t="s">
        <v>16</v>
      </c>
      <c r="F6" s="69" t="s">
        <v>20</v>
      </c>
      <c r="G6" s="69" t="s">
        <v>17</v>
      </c>
      <c r="H6" s="69" t="s">
        <v>2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7" ht="30" customHeight="1" x14ac:dyDescent="0.25">
      <c r="A7" s="25" t="s">
        <v>21</v>
      </c>
      <c r="B7" s="28" t="s">
        <v>31</v>
      </c>
      <c r="C7" s="19" t="s">
        <v>33</v>
      </c>
      <c r="D7" s="8" t="s">
        <v>27</v>
      </c>
      <c r="E7" s="28" t="s">
        <v>54</v>
      </c>
      <c r="F7" s="28" t="s">
        <v>56</v>
      </c>
      <c r="G7" s="31" t="s">
        <v>0</v>
      </c>
      <c r="H7" s="56" t="s">
        <v>21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7" ht="30" customHeight="1" x14ac:dyDescent="0.25">
      <c r="A8" s="25"/>
      <c r="B8" s="28"/>
      <c r="C8" s="14"/>
      <c r="D8" s="9" t="s">
        <v>28</v>
      </c>
      <c r="E8" s="28"/>
      <c r="F8" s="28"/>
      <c r="G8" s="31"/>
      <c r="H8" s="56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7" ht="30" customHeight="1" x14ac:dyDescent="0.25">
      <c r="A9" s="25"/>
      <c r="B9" s="28"/>
      <c r="C9" s="14"/>
      <c r="D9" s="9" t="s">
        <v>29</v>
      </c>
      <c r="E9" s="28"/>
      <c r="F9" s="28"/>
      <c r="G9" s="31"/>
      <c r="H9" s="56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7" ht="30" customHeight="1" x14ac:dyDescent="0.25">
      <c r="A10" s="25"/>
      <c r="B10" s="28"/>
      <c r="C10" s="14"/>
      <c r="D10" s="9" t="s">
        <v>50</v>
      </c>
      <c r="E10" s="28"/>
      <c r="F10" s="28"/>
      <c r="G10" s="31"/>
      <c r="H10" s="56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7" ht="30" customHeight="1" x14ac:dyDescent="0.25">
      <c r="A11" s="26"/>
      <c r="B11" s="29"/>
      <c r="C11" s="4"/>
      <c r="D11" s="7" t="s">
        <v>30</v>
      </c>
      <c r="E11" s="29"/>
      <c r="F11" s="29"/>
      <c r="G11" s="32"/>
      <c r="H11" s="57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7" ht="30" customHeight="1" x14ac:dyDescent="0.25">
      <c r="A12" s="24" t="s">
        <v>22</v>
      </c>
      <c r="B12" s="27" t="s">
        <v>32</v>
      </c>
      <c r="C12" s="10" t="s">
        <v>36</v>
      </c>
      <c r="D12" s="5" t="s">
        <v>27</v>
      </c>
      <c r="E12" s="27" t="s">
        <v>40</v>
      </c>
      <c r="F12" s="27" t="s">
        <v>42</v>
      </c>
      <c r="G12" s="30" t="s">
        <v>1</v>
      </c>
      <c r="H12" s="55" t="s">
        <v>22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7" ht="30" customHeight="1" x14ac:dyDescent="0.25">
      <c r="A13" s="25"/>
      <c r="B13" s="28"/>
      <c r="C13" s="3" t="s">
        <v>34</v>
      </c>
      <c r="D13" s="6" t="s">
        <v>28</v>
      </c>
      <c r="E13" s="28"/>
      <c r="F13" s="28"/>
      <c r="G13" s="31"/>
      <c r="H13" s="56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7" ht="30" customHeight="1" x14ac:dyDescent="0.25">
      <c r="A14" s="25"/>
      <c r="B14" s="28"/>
      <c r="C14" s="13" t="s">
        <v>35</v>
      </c>
      <c r="D14" s="6" t="s">
        <v>29</v>
      </c>
      <c r="E14" s="28"/>
      <c r="F14" s="28"/>
      <c r="G14" s="31"/>
      <c r="H14" s="56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7" ht="30" customHeight="1" x14ac:dyDescent="0.25">
      <c r="A15" s="25"/>
      <c r="B15" s="28"/>
      <c r="C15" s="11"/>
      <c r="D15" s="6" t="s">
        <v>51</v>
      </c>
      <c r="E15" s="28"/>
      <c r="F15" s="28"/>
      <c r="G15" s="31"/>
      <c r="H15" s="56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7" ht="30" customHeight="1" x14ac:dyDescent="0.25">
      <c r="A16" s="26"/>
      <c r="B16" s="29"/>
      <c r="C16" s="12"/>
      <c r="D16" s="2" t="s">
        <v>30</v>
      </c>
      <c r="E16" s="29"/>
      <c r="F16" s="29"/>
      <c r="G16" s="32"/>
      <c r="H16" s="5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30" customHeight="1" x14ac:dyDescent="0.25">
      <c r="A17" s="24" t="s">
        <v>37</v>
      </c>
      <c r="B17" s="27" t="s">
        <v>38</v>
      </c>
      <c r="C17" s="52" t="s">
        <v>39</v>
      </c>
      <c r="D17" s="5" t="s">
        <v>27</v>
      </c>
      <c r="E17" s="27" t="s">
        <v>41</v>
      </c>
      <c r="F17" s="27" t="s">
        <v>43</v>
      </c>
      <c r="G17" s="33" t="s">
        <v>12</v>
      </c>
      <c r="H17" s="58" t="s">
        <v>37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30" customHeight="1" x14ac:dyDescent="0.25">
      <c r="A18" s="25"/>
      <c r="B18" s="28"/>
      <c r="C18" s="53"/>
      <c r="D18" s="6" t="s">
        <v>28</v>
      </c>
      <c r="E18" s="28"/>
      <c r="F18" s="28"/>
      <c r="G18" s="34"/>
      <c r="H18" s="61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30" customHeight="1" x14ac:dyDescent="0.25">
      <c r="A19" s="25"/>
      <c r="B19" s="28"/>
      <c r="C19" s="53"/>
      <c r="D19" s="6" t="s">
        <v>29</v>
      </c>
      <c r="E19" s="28"/>
      <c r="F19" s="28"/>
      <c r="G19" s="34"/>
      <c r="H19" s="61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30" customHeight="1" x14ac:dyDescent="0.25">
      <c r="A20" s="25"/>
      <c r="B20" s="28"/>
      <c r="C20" s="53"/>
      <c r="D20" s="6" t="s">
        <v>50</v>
      </c>
      <c r="E20" s="28"/>
      <c r="F20" s="28"/>
      <c r="G20" s="34"/>
      <c r="H20" s="61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30" customHeight="1" x14ac:dyDescent="0.25">
      <c r="A21" s="26"/>
      <c r="B21" s="29"/>
      <c r="C21" s="54"/>
      <c r="D21" s="2" t="s">
        <v>30</v>
      </c>
      <c r="E21" s="29"/>
      <c r="F21" s="29"/>
      <c r="G21" s="35"/>
      <c r="H21" s="62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30" customHeight="1" x14ac:dyDescent="0.25">
      <c r="A22" s="24" t="s">
        <v>44</v>
      </c>
      <c r="B22" s="27" t="s">
        <v>45</v>
      </c>
      <c r="C22" s="49" t="s">
        <v>46</v>
      </c>
      <c r="D22" s="5" t="s">
        <v>27</v>
      </c>
      <c r="E22" s="27" t="s">
        <v>55</v>
      </c>
      <c r="F22" s="27" t="s">
        <v>47</v>
      </c>
      <c r="G22" s="30" t="s">
        <v>0</v>
      </c>
      <c r="H22" s="58" t="s">
        <v>44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30" customHeight="1" x14ac:dyDescent="0.25">
      <c r="A23" s="25"/>
      <c r="B23" s="28"/>
      <c r="C23" s="50"/>
      <c r="D23" s="6" t="s">
        <v>28</v>
      </c>
      <c r="E23" s="28"/>
      <c r="F23" s="28"/>
      <c r="G23" s="31"/>
      <c r="H23" s="61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30" customHeight="1" x14ac:dyDescent="0.25">
      <c r="A24" s="25"/>
      <c r="B24" s="28"/>
      <c r="C24" s="50"/>
      <c r="D24" s="6" t="s">
        <v>29</v>
      </c>
      <c r="E24" s="28"/>
      <c r="F24" s="28"/>
      <c r="G24" s="31"/>
      <c r="H24" s="61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30" customHeight="1" x14ac:dyDescent="0.25">
      <c r="A25" s="25"/>
      <c r="B25" s="28"/>
      <c r="C25" s="50"/>
      <c r="D25" s="6" t="s">
        <v>52</v>
      </c>
      <c r="E25" s="28"/>
      <c r="F25" s="28"/>
      <c r="G25" s="31"/>
      <c r="H25" s="61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30" customHeight="1" x14ac:dyDescent="0.25">
      <c r="A26" s="26"/>
      <c r="B26" s="29"/>
      <c r="C26" s="51"/>
      <c r="D26" s="2" t="s">
        <v>30</v>
      </c>
      <c r="E26" s="29"/>
      <c r="F26" s="29"/>
      <c r="G26" s="32"/>
      <c r="H26" s="62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30" customHeight="1" x14ac:dyDescent="0.25">
      <c r="A27" s="24" t="s">
        <v>57</v>
      </c>
      <c r="B27" s="27" t="s">
        <v>48</v>
      </c>
      <c r="C27" s="16" t="s">
        <v>49</v>
      </c>
      <c r="D27" s="5" t="s">
        <v>27</v>
      </c>
      <c r="E27" s="27" t="s">
        <v>68</v>
      </c>
      <c r="F27" s="27" t="s">
        <v>43</v>
      </c>
      <c r="G27" s="46" t="s">
        <v>1</v>
      </c>
      <c r="H27" s="58" t="s">
        <v>57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30" customHeight="1" x14ac:dyDescent="0.25">
      <c r="A28" s="25"/>
      <c r="B28" s="28"/>
      <c r="C28" s="17"/>
      <c r="D28" s="6" t="s">
        <v>28</v>
      </c>
      <c r="E28" s="28"/>
      <c r="F28" s="28"/>
      <c r="G28" s="47"/>
      <c r="H28" s="61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30" customHeight="1" x14ac:dyDescent="0.25">
      <c r="A29" s="25"/>
      <c r="B29" s="28"/>
      <c r="C29" s="17"/>
      <c r="D29" s="6" t="s">
        <v>29</v>
      </c>
      <c r="E29" s="28"/>
      <c r="F29" s="28"/>
      <c r="G29" s="47"/>
      <c r="H29" s="61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30" customHeight="1" x14ac:dyDescent="0.25">
      <c r="A30" s="25"/>
      <c r="B30" s="28"/>
      <c r="C30" s="17"/>
      <c r="D30" s="6" t="s">
        <v>53</v>
      </c>
      <c r="E30" s="28"/>
      <c r="F30" s="28"/>
      <c r="G30" s="47"/>
      <c r="H30" s="61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30" customHeight="1" x14ac:dyDescent="0.25">
      <c r="A31" s="26"/>
      <c r="B31" s="29"/>
      <c r="C31" s="18"/>
      <c r="D31" s="2" t="s">
        <v>30</v>
      </c>
      <c r="E31" s="29"/>
      <c r="F31" s="29"/>
      <c r="G31" s="48"/>
      <c r="H31" s="62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30" customHeight="1" x14ac:dyDescent="0.25">
      <c r="A32" s="24" t="s">
        <v>58</v>
      </c>
      <c r="B32" s="27" t="s">
        <v>59</v>
      </c>
      <c r="C32" s="15" t="s">
        <v>60</v>
      </c>
      <c r="D32" s="8" t="s">
        <v>27</v>
      </c>
      <c r="E32" s="27" t="s">
        <v>62</v>
      </c>
      <c r="F32" s="27" t="s">
        <v>63</v>
      </c>
      <c r="G32" s="30" t="s">
        <v>0</v>
      </c>
      <c r="H32" s="58" t="s">
        <v>58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6" ht="30" customHeight="1" x14ac:dyDescent="0.25">
      <c r="A33" s="25"/>
      <c r="B33" s="28"/>
      <c r="C33" s="14"/>
      <c r="D33" s="9" t="s">
        <v>28</v>
      </c>
      <c r="E33" s="28"/>
      <c r="F33" s="28"/>
      <c r="G33" s="31"/>
      <c r="H33" s="61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6" ht="30" customHeight="1" x14ac:dyDescent="0.25">
      <c r="A34" s="25"/>
      <c r="B34" s="28"/>
      <c r="C34" s="14"/>
      <c r="D34" s="9" t="s">
        <v>29</v>
      </c>
      <c r="E34" s="28"/>
      <c r="F34" s="28"/>
      <c r="G34" s="31"/>
      <c r="H34" s="61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6" ht="30" customHeight="1" x14ac:dyDescent="0.25">
      <c r="A35" s="25"/>
      <c r="B35" s="28"/>
      <c r="C35" s="14"/>
      <c r="D35" s="9" t="s">
        <v>61</v>
      </c>
      <c r="E35" s="28"/>
      <c r="F35" s="28"/>
      <c r="G35" s="31"/>
      <c r="H35" s="61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6" ht="30" customHeight="1" x14ac:dyDescent="0.25">
      <c r="A36" s="26"/>
      <c r="B36" s="29"/>
      <c r="C36" s="4"/>
      <c r="D36" s="7" t="s">
        <v>30</v>
      </c>
      <c r="E36" s="29"/>
      <c r="F36" s="29"/>
      <c r="G36" s="32"/>
      <c r="H36" s="62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6" ht="30" customHeight="1" x14ac:dyDescent="0.25">
      <c r="A37" s="24" t="s">
        <v>71</v>
      </c>
      <c r="B37" s="27" t="s">
        <v>64</v>
      </c>
      <c r="C37" s="15" t="s">
        <v>65</v>
      </c>
      <c r="D37" s="8" t="s">
        <v>27</v>
      </c>
      <c r="E37" s="27" t="s">
        <v>69</v>
      </c>
      <c r="F37" s="27" t="s">
        <v>70</v>
      </c>
      <c r="G37" s="30" t="s">
        <v>1</v>
      </c>
      <c r="H37" s="58" t="s">
        <v>71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6" ht="30" customHeight="1" x14ac:dyDescent="0.25">
      <c r="A38" s="25"/>
      <c r="B38" s="28"/>
      <c r="C38" s="19" t="s">
        <v>66</v>
      </c>
      <c r="D38" s="9" t="s">
        <v>28</v>
      </c>
      <c r="E38" s="28"/>
      <c r="F38" s="28"/>
      <c r="G38" s="31"/>
      <c r="H38" s="61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6" ht="30" customHeight="1" x14ac:dyDescent="0.25">
      <c r="A39" s="25"/>
      <c r="B39" s="28"/>
      <c r="C39" s="14" t="s">
        <v>67</v>
      </c>
      <c r="D39" s="9" t="s">
        <v>29</v>
      </c>
      <c r="E39" s="28"/>
      <c r="F39" s="28"/>
      <c r="G39" s="31"/>
      <c r="H39" s="61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6" ht="30" customHeight="1" x14ac:dyDescent="0.25">
      <c r="A40" s="25"/>
      <c r="B40" s="28"/>
      <c r="C40" s="14"/>
      <c r="D40" s="9" t="s">
        <v>61</v>
      </c>
      <c r="E40" s="28"/>
      <c r="F40" s="28"/>
      <c r="G40" s="31"/>
      <c r="H40" s="61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6" ht="30" customHeight="1" x14ac:dyDescent="0.25">
      <c r="A41" s="26"/>
      <c r="B41" s="29"/>
      <c r="C41" s="4"/>
      <c r="D41" s="7" t="s">
        <v>30</v>
      </c>
      <c r="E41" s="29"/>
      <c r="F41" s="29"/>
      <c r="G41" s="32"/>
      <c r="H41" s="62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6" ht="30" customHeight="1" x14ac:dyDescent="0.25">
      <c r="A42" s="24" t="s">
        <v>72</v>
      </c>
      <c r="B42" s="27" t="s">
        <v>73</v>
      </c>
      <c r="C42" s="15" t="s">
        <v>74</v>
      </c>
      <c r="D42" s="8" t="s">
        <v>27</v>
      </c>
      <c r="E42" s="27" t="s">
        <v>69</v>
      </c>
      <c r="F42" s="27" t="s">
        <v>76</v>
      </c>
      <c r="G42" s="30" t="s">
        <v>0</v>
      </c>
      <c r="H42" s="58" t="s">
        <v>72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6" ht="30" customHeight="1" x14ac:dyDescent="0.25">
      <c r="A43" s="25"/>
      <c r="B43" s="28"/>
      <c r="C43" s="19" t="s">
        <v>75</v>
      </c>
      <c r="D43" s="9" t="s">
        <v>28</v>
      </c>
      <c r="E43" s="28"/>
      <c r="F43" s="28"/>
      <c r="G43" s="31"/>
      <c r="H43" s="61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6" ht="30" customHeight="1" x14ac:dyDescent="0.25">
      <c r="A44" s="25"/>
      <c r="B44" s="28"/>
      <c r="C44" s="14"/>
      <c r="D44" s="9" t="s">
        <v>29</v>
      </c>
      <c r="E44" s="28"/>
      <c r="F44" s="28"/>
      <c r="G44" s="31"/>
      <c r="H44" s="61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6" ht="30" customHeight="1" x14ac:dyDescent="0.25">
      <c r="A45" s="25"/>
      <c r="B45" s="28"/>
      <c r="C45" s="14"/>
      <c r="D45" s="9" t="s">
        <v>61</v>
      </c>
      <c r="E45" s="28"/>
      <c r="F45" s="28"/>
      <c r="G45" s="31"/>
      <c r="H45" s="61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6" ht="30" customHeight="1" x14ac:dyDescent="0.25">
      <c r="A46" s="26"/>
      <c r="B46" s="29"/>
      <c r="C46" s="4"/>
      <c r="D46" s="7" t="s">
        <v>30</v>
      </c>
      <c r="E46" s="29"/>
      <c r="F46" s="29"/>
      <c r="G46" s="32"/>
      <c r="H46" s="62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6" ht="30" customHeight="1" x14ac:dyDescent="0.25">
      <c r="A47" s="24" t="s">
        <v>79</v>
      </c>
      <c r="B47" s="27" t="s">
        <v>82</v>
      </c>
      <c r="C47" s="15" t="s">
        <v>77</v>
      </c>
      <c r="D47" s="8" t="s">
        <v>27</v>
      </c>
      <c r="E47" s="27" t="s">
        <v>78</v>
      </c>
      <c r="F47" s="27" t="s">
        <v>80</v>
      </c>
      <c r="G47" s="30" t="s">
        <v>1</v>
      </c>
      <c r="H47" s="58" t="s">
        <v>79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6" ht="30" customHeight="1" x14ac:dyDescent="0.25">
      <c r="A48" s="25"/>
      <c r="B48" s="28"/>
      <c r="C48" s="19"/>
      <c r="D48" s="9" t="s">
        <v>28</v>
      </c>
      <c r="E48" s="28"/>
      <c r="F48" s="28"/>
      <c r="G48" s="31"/>
      <c r="H48" s="61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30" customHeight="1" x14ac:dyDescent="0.25">
      <c r="A49" s="25"/>
      <c r="B49" s="28"/>
      <c r="C49" s="14"/>
      <c r="D49" s="9" t="s">
        <v>29</v>
      </c>
      <c r="E49" s="28"/>
      <c r="F49" s="28"/>
      <c r="G49" s="31"/>
      <c r="H49" s="61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30" customHeight="1" x14ac:dyDescent="0.25">
      <c r="A50" s="25"/>
      <c r="B50" s="28"/>
      <c r="C50" s="14"/>
      <c r="D50" s="9" t="s">
        <v>61</v>
      </c>
      <c r="E50" s="28"/>
      <c r="F50" s="28"/>
      <c r="G50" s="31"/>
      <c r="H50" s="61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30" customHeight="1" x14ac:dyDescent="0.25">
      <c r="A51" s="26"/>
      <c r="B51" s="29"/>
      <c r="C51" s="4"/>
      <c r="D51" s="7" t="s">
        <v>30</v>
      </c>
      <c r="E51" s="29"/>
      <c r="F51" s="29"/>
      <c r="G51" s="32"/>
      <c r="H51" s="63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30" customHeight="1" x14ac:dyDescent="0.25">
      <c r="A52" s="24" t="s">
        <v>81</v>
      </c>
      <c r="B52" s="27" t="s">
        <v>85</v>
      </c>
      <c r="C52" s="15"/>
      <c r="D52" s="8" t="s">
        <v>27</v>
      </c>
      <c r="E52" s="27" t="s">
        <v>84</v>
      </c>
      <c r="F52" s="27" t="s">
        <v>86</v>
      </c>
      <c r="G52" s="30" t="s">
        <v>0</v>
      </c>
      <c r="H52" s="59" t="s">
        <v>81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30" customHeight="1" x14ac:dyDescent="0.25">
      <c r="A53" s="25"/>
      <c r="B53" s="28"/>
      <c r="C53" s="19"/>
      <c r="D53" s="9" t="s">
        <v>28</v>
      </c>
      <c r="E53" s="28"/>
      <c r="F53" s="28"/>
      <c r="G53" s="31"/>
      <c r="H53" s="56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30" customHeight="1" x14ac:dyDescent="0.25">
      <c r="A54" s="25"/>
      <c r="B54" s="28"/>
      <c r="C54" s="14"/>
      <c r="D54" s="9" t="s">
        <v>29</v>
      </c>
      <c r="E54" s="28"/>
      <c r="F54" s="28"/>
      <c r="G54" s="31"/>
      <c r="H54" s="56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30" customHeight="1" x14ac:dyDescent="0.25">
      <c r="A55" s="25"/>
      <c r="B55" s="28"/>
      <c r="C55" s="14"/>
      <c r="D55" s="9" t="s">
        <v>83</v>
      </c>
      <c r="E55" s="28"/>
      <c r="F55" s="28"/>
      <c r="G55" s="31"/>
      <c r="H55" s="56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30" customHeight="1" x14ac:dyDescent="0.25">
      <c r="A56" s="26"/>
      <c r="B56" s="29"/>
      <c r="C56" s="4"/>
      <c r="D56" s="7" t="s">
        <v>30</v>
      </c>
      <c r="E56" s="29"/>
      <c r="F56" s="29"/>
      <c r="G56" s="32"/>
      <c r="H56" s="64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30" customHeight="1" x14ac:dyDescent="0.25">
      <c r="A57" s="24" t="s">
        <v>91</v>
      </c>
      <c r="B57" s="27" t="s">
        <v>87</v>
      </c>
      <c r="C57" s="15"/>
      <c r="D57" s="8" t="s">
        <v>27</v>
      </c>
      <c r="E57" s="27" t="s">
        <v>89</v>
      </c>
      <c r="F57" s="27" t="s">
        <v>90</v>
      </c>
      <c r="G57" s="30" t="s">
        <v>0</v>
      </c>
      <c r="H57" s="59" t="s">
        <v>91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30" customHeight="1" x14ac:dyDescent="0.25">
      <c r="A58" s="25"/>
      <c r="B58" s="28"/>
      <c r="C58" s="19"/>
      <c r="D58" s="9" t="s">
        <v>28</v>
      </c>
      <c r="E58" s="28"/>
      <c r="F58" s="28"/>
      <c r="G58" s="31"/>
      <c r="H58" s="56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30" customHeight="1" x14ac:dyDescent="0.25">
      <c r="A59" s="25"/>
      <c r="B59" s="28"/>
      <c r="C59" s="14"/>
      <c r="D59" s="9" t="s">
        <v>29</v>
      </c>
      <c r="E59" s="28"/>
      <c r="F59" s="28"/>
      <c r="G59" s="31"/>
      <c r="H59" s="56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30" customHeight="1" x14ac:dyDescent="0.25">
      <c r="A60" s="25"/>
      <c r="B60" s="28"/>
      <c r="C60" s="14"/>
      <c r="D60" s="9" t="s">
        <v>88</v>
      </c>
      <c r="E60" s="28"/>
      <c r="F60" s="28"/>
      <c r="G60" s="31"/>
      <c r="H60" s="56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30" customHeight="1" x14ac:dyDescent="0.25">
      <c r="A61" s="26"/>
      <c r="B61" s="29"/>
      <c r="C61" s="4"/>
      <c r="D61" s="7" t="s">
        <v>30</v>
      </c>
      <c r="E61" s="29"/>
      <c r="F61" s="29"/>
      <c r="G61" s="32"/>
      <c r="H61" s="64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30" customHeight="1" x14ac:dyDescent="0.25">
      <c r="A62" s="24" t="s">
        <v>92</v>
      </c>
      <c r="B62" s="27" t="s">
        <v>93</v>
      </c>
      <c r="C62" s="41"/>
      <c r="D62" s="8" t="s">
        <v>27</v>
      </c>
      <c r="E62" s="27" t="s">
        <v>95</v>
      </c>
      <c r="F62" s="27" t="s">
        <v>96</v>
      </c>
      <c r="G62" s="36" t="s">
        <v>0</v>
      </c>
      <c r="H62" s="60" t="s">
        <v>92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30" customHeight="1" x14ac:dyDescent="0.25">
      <c r="A63" s="25"/>
      <c r="B63" s="28"/>
      <c r="C63" s="42"/>
      <c r="D63" s="9" t="s">
        <v>28</v>
      </c>
      <c r="E63" s="28"/>
      <c r="F63" s="28"/>
      <c r="G63" s="37"/>
      <c r="H63" s="65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30" customHeight="1" x14ac:dyDescent="0.25">
      <c r="A64" s="25"/>
      <c r="B64" s="28"/>
      <c r="C64" s="42"/>
      <c r="D64" s="9" t="s">
        <v>29</v>
      </c>
      <c r="E64" s="28"/>
      <c r="F64" s="28"/>
      <c r="G64" s="37"/>
      <c r="H64" s="65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30" customHeight="1" x14ac:dyDescent="0.25">
      <c r="A65" s="39"/>
      <c r="B65" s="40"/>
      <c r="C65" s="45"/>
      <c r="D65" s="9" t="s">
        <v>94</v>
      </c>
      <c r="E65" s="40"/>
      <c r="F65" s="40"/>
      <c r="G65" s="38"/>
      <c r="H65" s="66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30" customHeight="1" x14ac:dyDescent="0.25">
      <c r="A66" s="24" t="s">
        <v>97</v>
      </c>
      <c r="B66" s="27" t="s">
        <v>98</v>
      </c>
      <c r="C66" s="41"/>
      <c r="D66" s="23" t="s">
        <v>27</v>
      </c>
      <c r="E66" s="27" t="s">
        <v>95</v>
      </c>
      <c r="F66" s="27" t="s">
        <v>96</v>
      </c>
      <c r="G66" s="36" t="s">
        <v>0</v>
      </c>
      <c r="H66" s="60" t="s">
        <v>97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30" customHeight="1" x14ac:dyDescent="0.25">
      <c r="A67" s="25"/>
      <c r="B67" s="28"/>
      <c r="C67" s="42"/>
      <c r="D67" s="9" t="s">
        <v>28</v>
      </c>
      <c r="E67" s="28"/>
      <c r="F67" s="28"/>
      <c r="G67" s="37"/>
      <c r="H67" s="65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30" customHeight="1" x14ac:dyDescent="0.25">
      <c r="A68" s="25"/>
      <c r="B68" s="28"/>
      <c r="C68" s="42"/>
      <c r="D68" s="9" t="s">
        <v>29</v>
      </c>
      <c r="E68" s="28"/>
      <c r="F68" s="28"/>
      <c r="G68" s="37"/>
      <c r="H68" s="65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30" customHeight="1" x14ac:dyDescent="0.25">
      <c r="A69" s="39"/>
      <c r="B69" s="40"/>
      <c r="C69" s="43"/>
      <c r="D69" s="22" t="s">
        <v>99</v>
      </c>
      <c r="E69" s="44"/>
      <c r="F69" s="40"/>
      <c r="G69" s="38"/>
      <c r="H69" s="66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30" customHeight="1" x14ac:dyDescent="0.25">
      <c r="A70" s="24" t="s">
        <v>100</v>
      </c>
      <c r="B70" s="27" t="s">
        <v>101</v>
      </c>
      <c r="C70" s="15" t="s">
        <v>107</v>
      </c>
      <c r="D70" s="8" t="s">
        <v>27</v>
      </c>
      <c r="E70" s="27" t="s">
        <v>103</v>
      </c>
      <c r="F70" s="27" t="s">
        <v>104</v>
      </c>
      <c r="G70" s="30" t="s">
        <v>0</v>
      </c>
      <c r="H70" s="59" t="s">
        <v>100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30" customHeight="1" x14ac:dyDescent="0.25">
      <c r="A71" s="25"/>
      <c r="B71" s="28"/>
      <c r="C71" s="14"/>
      <c r="D71" s="9" t="s">
        <v>28</v>
      </c>
      <c r="E71" s="28"/>
      <c r="F71" s="28"/>
      <c r="G71" s="31"/>
      <c r="H71" s="56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30" customHeight="1" x14ac:dyDescent="0.25">
      <c r="A72" s="25"/>
      <c r="B72" s="28"/>
      <c r="C72" s="14"/>
      <c r="D72" s="9" t="s">
        <v>29</v>
      </c>
      <c r="E72" s="28"/>
      <c r="F72" s="28"/>
      <c r="G72" s="31"/>
      <c r="H72" s="56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30" customHeight="1" x14ac:dyDescent="0.25">
      <c r="A73" s="25"/>
      <c r="B73" s="28"/>
      <c r="C73" s="14"/>
      <c r="D73" s="9" t="s">
        <v>102</v>
      </c>
      <c r="E73" s="28"/>
      <c r="F73" s="28"/>
      <c r="G73" s="31"/>
      <c r="H73" s="56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30" customHeight="1" x14ac:dyDescent="0.25">
      <c r="A74" s="26"/>
      <c r="B74" s="29"/>
      <c r="C74" s="4"/>
      <c r="D74" s="7" t="s">
        <v>30</v>
      </c>
      <c r="E74" s="29"/>
      <c r="F74" s="29"/>
      <c r="G74" s="32"/>
      <c r="H74" s="64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30" customHeight="1" x14ac:dyDescent="0.25">
      <c r="A75" s="24" t="s">
        <v>105</v>
      </c>
      <c r="B75" s="27" t="s">
        <v>106</v>
      </c>
      <c r="C75" s="15" t="s">
        <v>108</v>
      </c>
      <c r="D75" s="8" t="s">
        <v>27</v>
      </c>
      <c r="E75" s="27" t="s">
        <v>114</v>
      </c>
      <c r="F75" s="27" t="s">
        <v>109</v>
      </c>
      <c r="G75" s="30" t="s">
        <v>0</v>
      </c>
      <c r="H75" s="59" t="s">
        <v>105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30" customHeight="1" x14ac:dyDescent="0.25">
      <c r="A76" s="25"/>
      <c r="B76" s="28"/>
      <c r="C76" s="19" t="s">
        <v>110</v>
      </c>
      <c r="D76" s="9" t="s">
        <v>28</v>
      </c>
      <c r="E76" s="28"/>
      <c r="F76" s="28"/>
      <c r="G76" s="31"/>
      <c r="H76" s="56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30" customHeight="1" x14ac:dyDescent="0.25">
      <c r="A77" s="25"/>
      <c r="B77" s="28"/>
      <c r="C77" s="14"/>
      <c r="D77" s="9" t="s">
        <v>29</v>
      </c>
      <c r="E77" s="28"/>
      <c r="F77" s="28"/>
      <c r="G77" s="31"/>
      <c r="H77" s="56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30" customHeight="1" x14ac:dyDescent="0.25">
      <c r="A78" s="25"/>
      <c r="B78" s="28"/>
      <c r="C78" s="14"/>
      <c r="D78" s="9" t="s">
        <v>102</v>
      </c>
      <c r="E78" s="28"/>
      <c r="F78" s="28"/>
      <c r="G78" s="31"/>
      <c r="H78" s="56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30" customHeight="1" x14ac:dyDescent="0.25">
      <c r="A79" s="26"/>
      <c r="B79" s="29"/>
      <c r="C79" s="4"/>
      <c r="D79" s="7" t="s">
        <v>30</v>
      </c>
      <c r="E79" s="29"/>
      <c r="F79" s="29"/>
      <c r="G79" s="32"/>
      <c r="H79" s="64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30" customHeight="1" x14ac:dyDescent="0.25">
      <c r="A80" s="24" t="s">
        <v>116</v>
      </c>
      <c r="B80" s="27" t="s">
        <v>111</v>
      </c>
      <c r="C80" s="15" t="s">
        <v>112</v>
      </c>
      <c r="D80" s="8" t="s">
        <v>27</v>
      </c>
      <c r="E80" s="27" t="s">
        <v>115</v>
      </c>
      <c r="F80" s="27" t="s">
        <v>109</v>
      </c>
      <c r="G80" s="30" t="s">
        <v>0</v>
      </c>
      <c r="H80" s="59" t="s">
        <v>116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30" customHeight="1" x14ac:dyDescent="0.25">
      <c r="A81" s="25"/>
      <c r="B81" s="28"/>
      <c r="C81" s="19" t="s">
        <v>113</v>
      </c>
      <c r="D81" s="9" t="s">
        <v>28</v>
      </c>
      <c r="E81" s="28"/>
      <c r="F81" s="28"/>
      <c r="G81" s="31"/>
      <c r="H81" s="56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30" customHeight="1" x14ac:dyDescent="0.25">
      <c r="A82" s="25"/>
      <c r="B82" s="28"/>
      <c r="C82" s="14"/>
      <c r="D82" s="9" t="s">
        <v>29</v>
      </c>
      <c r="E82" s="28"/>
      <c r="F82" s="28"/>
      <c r="G82" s="31"/>
      <c r="H82" s="56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30" customHeight="1" x14ac:dyDescent="0.25">
      <c r="A83" s="25"/>
      <c r="B83" s="28"/>
      <c r="C83" s="14"/>
      <c r="D83" s="9" t="s">
        <v>102</v>
      </c>
      <c r="E83" s="28"/>
      <c r="F83" s="28"/>
      <c r="G83" s="31"/>
      <c r="H83" s="56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30" customHeight="1" x14ac:dyDescent="0.25">
      <c r="A84" s="26"/>
      <c r="B84" s="29"/>
      <c r="C84" s="4"/>
      <c r="D84" s="7" t="s">
        <v>30</v>
      </c>
      <c r="E84" s="29"/>
      <c r="F84" s="29"/>
      <c r="G84" s="32"/>
      <c r="H84" s="64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30" customHeight="1" x14ac:dyDescent="0.25">
      <c r="A85" s="24" t="s">
        <v>122</v>
      </c>
      <c r="B85" s="27" t="s">
        <v>117</v>
      </c>
      <c r="C85" s="15" t="s">
        <v>118</v>
      </c>
      <c r="D85" s="8" t="s">
        <v>27</v>
      </c>
      <c r="E85" s="27" t="s">
        <v>120</v>
      </c>
      <c r="F85" s="27" t="s">
        <v>121</v>
      </c>
      <c r="G85" s="33" t="s">
        <v>12</v>
      </c>
      <c r="H85" s="59" t="s">
        <v>122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30" customHeight="1" x14ac:dyDescent="0.25">
      <c r="A86" s="25"/>
      <c r="B86" s="28"/>
      <c r="C86" s="19" t="s">
        <v>119</v>
      </c>
      <c r="D86" s="9" t="s">
        <v>28</v>
      </c>
      <c r="E86" s="28"/>
      <c r="F86" s="28"/>
      <c r="G86" s="34"/>
      <c r="H86" s="56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30" customHeight="1" x14ac:dyDescent="0.25">
      <c r="A87" s="25"/>
      <c r="B87" s="28"/>
      <c r="C87" s="14"/>
      <c r="D87" s="9" t="s">
        <v>29</v>
      </c>
      <c r="E87" s="28"/>
      <c r="F87" s="28"/>
      <c r="G87" s="34"/>
      <c r="H87" s="56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30" customHeight="1" x14ac:dyDescent="0.25">
      <c r="A88" s="25"/>
      <c r="B88" s="28"/>
      <c r="C88" s="14"/>
      <c r="D88" s="9" t="s">
        <v>102</v>
      </c>
      <c r="E88" s="28"/>
      <c r="F88" s="28"/>
      <c r="G88" s="34"/>
      <c r="H88" s="56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30" customHeight="1" x14ac:dyDescent="0.25">
      <c r="A89" s="26"/>
      <c r="B89" s="29"/>
      <c r="C89" s="4"/>
      <c r="D89" s="7" t="s">
        <v>30</v>
      </c>
      <c r="E89" s="29"/>
      <c r="F89" s="29"/>
      <c r="G89" s="35"/>
      <c r="H89" s="64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30" customHeight="1" x14ac:dyDescent="0.25">
      <c r="A90" s="24" t="s">
        <v>129</v>
      </c>
      <c r="B90" s="27" t="s">
        <v>123</v>
      </c>
      <c r="C90" s="15" t="s">
        <v>124</v>
      </c>
      <c r="D90" s="8" t="s">
        <v>27</v>
      </c>
      <c r="E90" s="27" t="s">
        <v>132</v>
      </c>
      <c r="F90" s="27" t="s">
        <v>128</v>
      </c>
      <c r="G90" s="30" t="s">
        <v>0</v>
      </c>
      <c r="H90" s="59" t="s">
        <v>129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30" customHeight="1" x14ac:dyDescent="0.25">
      <c r="A91" s="25"/>
      <c r="B91" s="28"/>
      <c r="C91" s="19" t="s">
        <v>125</v>
      </c>
      <c r="D91" s="9" t="s">
        <v>28</v>
      </c>
      <c r="E91" s="28"/>
      <c r="F91" s="28"/>
      <c r="G91" s="31"/>
      <c r="H91" s="56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30" customHeight="1" x14ac:dyDescent="0.25">
      <c r="A92" s="25"/>
      <c r="B92" s="28"/>
      <c r="C92" s="14" t="s">
        <v>126</v>
      </c>
      <c r="D92" s="9" t="s">
        <v>29</v>
      </c>
      <c r="E92" s="28"/>
      <c r="F92" s="28"/>
      <c r="G92" s="31"/>
      <c r="H92" s="56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30" customHeight="1" x14ac:dyDescent="0.25">
      <c r="A93" s="25"/>
      <c r="B93" s="28"/>
      <c r="C93" s="14"/>
      <c r="D93" s="9" t="s">
        <v>127</v>
      </c>
      <c r="E93" s="28"/>
      <c r="F93" s="28"/>
      <c r="G93" s="31"/>
      <c r="H93" s="56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30" customHeight="1" x14ac:dyDescent="0.25">
      <c r="A94" s="26"/>
      <c r="B94" s="29"/>
      <c r="C94" s="4"/>
      <c r="D94" s="7" t="s">
        <v>30</v>
      </c>
      <c r="E94" s="29"/>
      <c r="F94" s="29"/>
      <c r="G94" s="32"/>
      <c r="H94" s="64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30" customHeight="1" x14ac:dyDescent="0.25">
      <c r="A95" s="24" t="s">
        <v>136</v>
      </c>
      <c r="B95" s="27" t="s">
        <v>130</v>
      </c>
      <c r="C95" s="15" t="s">
        <v>131</v>
      </c>
      <c r="D95" s="8" t="s">
        <v>27</v>
      </c>
      <c r="E95" s="27" t="s">
        <v>132</v>
      </c>
      <c r="F95" s="27" t="s">
        <v>135</v>
      </c>
      <c r="G95" s="30" t="s">
        <v>1</v>
      </c>
      <c r="H95" s="59" t="s">
        <v>136</v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30" customHeight="1" x14ac:dyDescent="0.25">
      <c r="A96" s="25"/>
      <c r="B96" s="28"/>
      <c r="C96" s="19" t="s">
        <v>133</v>
      </c>
      <c r="D96" s="9" t="s">
        <v>28</v>
      </c>
      <c r="E96" s="28"/>
      <c r="F96" s="28"/>
      <c r="G96" s="31"/>
      <c r="H96" s="56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30" customHeight="1" x14ac:dyDescent="0.25">
      <c r="A97" s="25"/>
      <c r="B97" s="28"/>
      <c r="C97" s="14"/>
      <c r="D97" s="9" t="s">
        <v>29</v>
      </c>
      <c r="E97" s="28"/>
      <c r="F97" s="28"/>
      <c r="G97" s="31"/>
      <c r="H97" s="56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30" customHeight="1" x14ac:dyDescent="0.25">
      <c r="A98" s="25"/>
      <c r="B98" s="28"/>
      <c r="C98" s="14"/>
      <c r="D98" s="9" t="s">
        <v>134</v>
      </c>
      <c r="E98" s="28"/>
      <c r="F98" s="28"/>
      <c r="G98" s="31"/>
      <c r="H98" s="56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30" customHeight="1" x14ac:dyDescent="0.25">
      <c r="A99" s="26"/>
      <c r="B99" s="29"/>
      <c r="C99" s="4"/>
      <c r="D99" s="7" t="s">
        <v>30</v>
      </c>
      <c r="E99" s="29"/>
      <c r="F99" s="29"/>
      <c r="G99" s="32"/>
      <c r="H99" s="64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30" customHeight="1" x14ac:dyDescent="0.25">
      <c r="A100" s="24" t="s">
        <v>143</v>
      </c>
      <c r="B100" s="27" t="s">
        <v>137</v>
      </c>
      <c r="C100" s="15" t="s">
        <v>124</v>
      </c>
      <c r="D100" s="8" t="s">
        <v>27</v>
      </c>
      <c r="E100" s="27" t="s">
        <v>139</v>
      </c>
      <c r="F100" s="27" t="s">
        <v>142</v>
      </c>
      <c r="G100" s="30" t="s">
        <v>1</v>
      </c>
      <c r="H100" s="59" t="s">
        <v>143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30" customHeight="1" x14ac:dyDescent="0.25">
      <c r="A101" s="25"/>
      <c r="B101" s="28"/>
      <c r="C101" s="19" t="s">
        <v>125</v>
      </c>
      <c r="D101" s="9" t="s">
        <v>28</v>
      </c>
      <c r="E101" s="28"/>
      <c r="F101" s="28"/>
      <c r="G101" s="31"/>
      <c r="H101" s="56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30" customHeight="1" x14ac:dyDescent="0.25">
      <c r="A102" s="25"/>
      <c r="B102" s="28"/>
      <c r="C102" s="14" t="s">
        <v>126</v>
      </c>
      <c r="D102" s="9" t="s">
        <v>29</v>
      </c>
      <c r="E102" s="28"/>
      <c r="F102" s="28"/>
      <c r="G102" s="31"/>
      <c r="H102" s="56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30" customHeight="1" x14ac:dyDescent="0.25">
      <c r="A103" s="25"/>
      <c r="B103" s="28"/>
      <c r="C103" s="19" t="s">
        <v>140</v>
      </c>
      <c r="D103" s="9" t="s">
        <v>138</v>
      </c>
      <c r="E103" s="28"/>
      <c r="F103" s="28"/>
      <c r="G103" s="31"/>
      <c r="H103" s="56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30" customHeight="1" x14ac:dyDescent="0.25">
      <c r="A104" s="25"/>
      <c r="B104" s="28"/>
      <c r="C104" s="19"/>
      <c r="D104" s="9" t="s">
        <v>141</v>
      </c>
      <c r="E104" s="28"/>
      <c r="F104" s="28"/>
      <c r="G104" s="31"/>
      <c r="H104" s="56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30" customHeight="1" x14ac:dyDescent="0.25">
      <c r="A105" s="26"/>
      <c r="B105" s="29"/>
      <c r="C105" s="4"/>
      <c r="D105" s="7" t="s">
        <v>144</v>
      </c>
      <c r="E105" s="29"/>
      <c r="F105" s="29"/>
      <c r="G105" s="32"/>
      <c r="H105" s="64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30" customHeight="1" x14ac:dyDescent="0.25">
      <c r="A106" s="24" t="s">
        <v>145</v>
      </c>
      <c r="B106" s="27" t="s">
        <v>146</v>
      </c>
      <c r="C106" s="15" t="s">
        <v>147</v>
      </c>
      <c r="D106" s="8" t="s">
        <v>27</v>
      </c>
      <c r="E106" s="27" t="s">
        <v>152</v>
      </c>
      <c r="F106" s="27" t="s">
        <v>153</v>
      </c>
      <c r="G106" s="30" t="s">
        <v>0</v>
      </c>
      <c r="H106" s="59" t="s">
        <v>145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30" customHeight="1" x14ac:dyDescent="0.25">
      <c r="A107" s="25"/>
      <c r="B107" s="28"/>
      <c r="C107" s="14" t="s">
        <v>148</v>
      </c>
      <c r="D107" s="9" t="s">
        <v>28</v>
      </c>
      <c r="E107" s="28"/>
      <c r="F107" s="28"/>
      <c r="G107" s="31"/>
      <c r="H107" s="56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30" customHeight="1" x14ac:dyDescent="0.25">
      <c r="A108" s="25"/>
      <c r="B108" s="28"/>
      <c r="C108" s="14"/>
      <c r="D108" s="9" t="s">
        <v>149</v>
      </c>
      <c r="E108" s="28"/>
      <c r="F108" s="28"/>
      <c r="G108" s="31"/>
      <c r="H108" s="56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30" customHeight="1" x14ac:dyDescent="0.25">
      <c r="A109" s="25"/>
      <c r="B109" s="28"/>
      <c r="C109" s="14"/>
      <c r="D109" s="9" t="s">
        <v>150</v>
      </c>
      <c r="E109" s="28"/>
      <c r="F109" s="28"/>
      <c r="G109" s="31"/>
      <c r="H109" s="56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30" customHeight="1" x14ac:dyDescent="0.25">
      <c r="A110" s="26"/>
      <c r="B110" s="29"/>
      <c r="C110" s="4"/>
      <c r="D110" s="7" t="s">
        <v>151</v>
      </c>
      <c r="E110" s="29"/>
      <c r="F110" s="29"/>
      <c r="G110" s="32"/>
      <c r="H110" s="64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30" customHeight="1" x14ac:dyDescent="0.25">
      <c r="A111" s="24" t="s">
        <v>158</v>
      </c>
      <c r="B111" s="27" t="s">
        <v>155</v>
      </c>
      <c r="C111" s="15" t="s">
        <v>147</v>
      </c>
      <c r="D111" s="8" t="s">
        <v>27</v>
      </c>
      <c r="E111" s="27" t="s">
        <v>156</v>
      </c>
      <c r="F111" s="27" t="s">
        <v>157</v>
      </c>
      <c r="G111" s="30" t="s">
        <v>0</v>
      </c>
      <c r="H111" s="59" t="s">
        <v>158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30" customHeight="1" x14ac:dyDescent="0.25">
      <c r="A112" s="25"/>
      <c r="B112" s="28"/>
      <c r="C112" s="14" t="s">
        <v>154</v>
      </c>
      <c r="D112" s="9" t="s">
        <v>28</v>
      </c>
      <c r="E112" s="28"/>
      <c r="F112" s="28"/>
      <c r="G112" s="31"/>
      <c r="H112" s="56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30" customHeight="1" x14ac:dyDescent="0.25">
      <c r="A113" s="25"/>
      <c r="B113" s="28"/>
      <c r="C113" s="14"/>
      <c r="D113" s="9" t="s">
        <v>149</v>
      </c>
      <c r="E113" s="28"/>
      <c r="F113" s="28"/>
      <c r="G113" s="31"/>
      <c r="H113" s="56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30" customHeight="1" x14ac:dyDescent="0.25">
      <c r="A114" s="25"/>
      <c r="B114" s="28"/>
      <c r="C114" s="14"/>
      <c r="D114" s="9" t="s">
        <v>150</v>
      </c>
      <c r="E114" s="28"/>
      <c r="F114" s="28"/>
      <c r="G114" s="31"/>
      <c r="H114" s="56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30" customHeight="1" x14ac:dyDescent="0.25">
      <c r="A115" s="26"/>
      <c r="B115" s="29"/>
      <c r="C115" s="4"/>
      <c r="D115" s="7" t="s">
        <v>151</v>
      </c>
      <c r="E115" s="29"/>
      <c r="F115" s="29"/>
      <c r="G115" s="32"/>
      <c r="H115" s="64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30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30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30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30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30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30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30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30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30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30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30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30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30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30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30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30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30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30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30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30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30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30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30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30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30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30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30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30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30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30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30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30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30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30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30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30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30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30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30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30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30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30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30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30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30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30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30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30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30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30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30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30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30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30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30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30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30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30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30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30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30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30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30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30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30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30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30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30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30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30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30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30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30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30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30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30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30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30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30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30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30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30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30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30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30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30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30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30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30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30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30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30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30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30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30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30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30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30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30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30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30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30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30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30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30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30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30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</sheetData>
  <mergeCells count="146">
    <mergeCell ref="H106:H110"/>
    <mergeCell ref="H111:H115"/>
    <mergeCell ref="A5:B5"/>
    <mergeCell ref="A4:D4"/>
    <mergeCell ref="G5:H5"/>
    <mergeCell ref="F4:H4"/>
    <mergeCell ref="H62:H65"/>
    <mergeCell ref="H66:H69"/>
    <mergeCell ref="H70:H74"/>
    <mergeCell ref="H75:H79"/>
    <mergeCell ref="H80:H84"/>
    <mergeCell ref="H85:H89"/>
    <mergeCell ref="H90:H94"/>
    <mergeCell ref="H95:H99"/>
    <mergeCell ref="H100:H105"/>
    <mergeCell ref="H17:H21"/>
    <mergeCell ref="H22:H26"/>
    <mergeCell ref="H27:H31"/>
    <mergeCell ref="H32:H36"/>
    <mergeCell ref="H37:H41"/>
    <mergeCell ref="H42:H46"/>
    <mergeCell ref="H47:H51"/>
    <mergeCell ref="H52:H56"/>
    <mergeCell ref="H57:H61"/>
    <mergeCell ref="A1:B1"/>
    <mergeCell ref="A2:B2"/>
    <mergeCell ref="A3:B3"/>
    <mergeCell ref="H7:H11"/>
    <mergeCell ref="H12:H16"/>
    <mergeCell ref="G1:H1"/>
    <mergeCell ref="G2:H2"/>
    <mergeCell ref="G3:H3"/>
    <mergeCell ref="G7:G11"/>
    <mergeCell ref="A12:A16"/>
    <mergeCell ref="B12:B16"/>
    <mergeCell ref="E12:E16"/>
    <mergeCell ref="F12:F16"/>
    <mergeCell ref="G12:G16"/>
    <mergeCell ref="A7:A11"/>
    <mergeCell ref="B7:B11"/>
    <mergeCell ref="E7:E11"/>
    <mergeCell ref="F7:F11"/>
    <mergeCell ref="A17:A21"/>
    <mergeCell ref="C22:C26"/>
    <mergeCell ref="B22:B26"/>
    <mergeCell ref="A22:A26"/>
    <mergeCell ref="E22:E26"/>
    <mergeCell ref="C17:C21"/>
    <mergeCell ref="E17:E21"/>
    <mergeCell ref="F17:F21"/>
    <mergeCell ref="G17:G21"/>
    <mergeCell ref="B17:B21"/>
    <mergeCell ref="A32:A36"/>
    <mergeCell ref="B32:B36"/>
    <mergeCell ref="E32:E36"/>
    <mergeCell ref="F32:F36"/>
    <mergeCell ref="G32:G36"/>
    <mergeCell ref="F22:F26"/>
    <mergeCell ref="G22:G26"/>
    <mergeCell ref="A27:A31"/>
    <mergeCell ref="B27:B31"/>
    <mergeCell ref="E27:E31"/>
    <mergeCell ref="F27:F31"/>
    <mergeCell ref="G27:G31"/>
    <mergeCell ref="A42:A46"/>
    <mergeCell ref="B42:B46"/>
    <mergeCell ref="E42:E46"/>
    <mergeCell ref="F42:F46"/>
    <mergeCell ref="G42:G46"/>
    <mergeCell ref="A37:A41"/>
    <mergeCell ref="B37:B41"/>
    <mergeCell ref="E37:E41"/>
    <mergeCell ref="F37:F41"/>
    <mergeCell ref="G37:G41"/>
    <mergeCell ref="A52:A56"/>
    <mergeCell ref="B52:B56"/>
    <mergeCell ref="E52:E56"/>
    <mergeCell ref="F52:F56"/>
    <mergeCell ref="G52:G56"/>
    <mergeCell ref="A47:A51"/>
    <mergeCell ref="B47:B51"/>
    <mergeCell ref="E47:E51"/>
    <mergeCell ref="F47:F51"/>
    <mergeCell ref="G47:G51"/>
    <mergeCell ref="A62:A65"/>
    <mergeCell ref="B62:B65"/>
    <mergeCell ref="C62:C65"/>
    <mergeCell ref="E62:E65"/>
    <mergeCell ref="F62:F65"/>
    <mergeCell ref="G62:G65"/>
    <mergeCell ref="A57:A61"/>
    <mergeCell ref="B57:B61"/>
    <mergeCell ref="E57:E61"/>
    <mergeCell ref="F57:F61"/>
    <mergeCell ref="G57:G61"/>
    <mergeCell ref="G66:G69"/>
    <mergeCell ref="A70:A74"/>
    <mergeCell ref="B70:B74"/>
    <mergeCell ref="E70:E74"/>
    <mergeCell ref="F70:F74"/>
    <mergeCell ref="G70:G74"/>
    <mergeCell ref="A66:A69"/>
    <mergeCell ref="B66:B69"/>
    <mergeCell ref="C66:C69"/>
    <mergeCell ref="E66:E69"/>
    <mergeCell ref="F66:F69"/>
    <mergeCell ref="A80:A84"/>
    <mergeCell ref="B80:B84"/>
    <mergeCell ref="E80:E84"/>
    <mergeCell ref="F80:F84"/>
    <mergeCell ref="G80:G84"/>
    <mergeCell ref="A75:A79"/>
    <mergeCell ref="B75:B79"/>
    <mergeCell ref="E75:E79"/>
    <mergeCell ref="F75:F79"/>
    <mergeCell ref="G75:G79"/>
    <mergeCell ref="A90:A94"/>
    <mergeCell ref="B90:B94"/>
    <mergeCell ref="E90:E94"/>
    <mergeCell ref="F90:F94"/>
    <mergeCell ref="G90:G94"/>
    <mergeCell ref="A85:A89"/>
    <mergeCell ref="B85:B89"/>
    <mergeCell ref="E85:E89"/>
    <mergeCell ref="F85:F89"/>
    <mergeCell ref="G85:G89"/>
    <mergeCell ref="A100:A105"/>
    <mergeCell ref="B100:B105"/>
    <mergeCell ref="E100:E105"/>
    <mergeCell ref="F100:F105"/>
    <mergeCell ref="G100:G105"/>
    <mergeCell ref="A95:A99"/>
    <mergeCell ref="B95:B99"/>
    <mergeCell ref="E95:E99"/>
    <mergeCell ref="F95:F99"/>
    <mergeCell ref="G95:G99"/>
    <mergeCell ref="A111:A115"/>
    <mergeCell ref="B111:B115"/>
    <mergeCell ref="E111:E115"/>
    <mergeCell ref="F111:F115"/>
    <mergeCell ref="G111:G115"/>
    <mergeCell ref="A106:A110"/>
    <mergeCell ref="B106:B110"/>
    <mergeCell ref="E106:E110"/>
    <mergeCell ref="F106:F110"/>
    <mergeCell ref="G106:G110"/>
  </mergeCells>
  <phoneticPr fontId="7" type="noConversion"/>
  <conditionalFormatting sqref="G12 G7">
    <cfRule type="cellIs" dxfId="79" priority="145" operator="equal">
      <formula>"FAIL"</formula>
    </cfRule>
  </conditionalFormatting>
  <conditionalFormatting sqref="G12 G7">
    <cfRule type="cellIs" dxfId="78" priority="146" operator="equal">
      <formula>"PASS"</formula>
    </cfRule>
  </conditionalFormatting>
  <conditionalFormatting sqref="G12 G7">
    <cfRule type="cellIs" dxfId="77" priority="147" operator="equal">
      <formula>"WARNING"</formula>
    </cfRule>
  </conditionalFormatting>
  <conditionalFormatting sqref="G12 G7">
    <cfRule type="containsBlanks" dxfId="76" priority="148">
      <formula>LEN(TRIM(G7))=0</formula>
    </cfRule>
  </conditionalFormatting>
  <conditionalFormatting sqref="G42">
    <cfRule type="cellIs" dxfId="75" priority="53" operator="equal">
      <formula>"FAIL"</formula>
    </cfRule>
  </conditionalFormatting>
  <conditionalFormatting sqref="G42">
    <cfRule type="cellIs" dxfId="74" priority="54" operator="equal">
      <formula>"PASS"</formula>
    </cfRule>
  </conditionalFormatting>
  <conditionalFormatting sqref="G42">
    <cfRule type="cellIs" dxfId="73" priority="55" operator="equal">
      <formula>"WARNING"</formula>
    </cfRule>
  </conditionalFormatting>
  <conditionalFormatting sqref="G42">
    <cfRule type="containsBlanks" dxfId="72" priority="56">
      <formula>LEN(TRIM(G42))=0</formula>
    </cfRule>
  </conditionalFormatting>
  <conditionalFormatting sqref="G52">
    <cfRule type="cellIs" dxfId="71" priority="49" operator="equal">
      <formula>"FAIL"</formula>
    </cfRule>
  </conditionalFormatting>
  <conditionalFormatting sqref="G52">
    <cfRule type="cellIs" dxfId="70" priority="50" operator="equal">
      <formula>"PASS"</formula>
    </cfRule>
  </conditionalFormatting>
  <conditionalFormatting sqref="G52">
    <cfRule type="cellIs" dxfId="69" priority="51" operator="equal">
      <formula>"WARNING"</formula>
    </cfRule>
  </conditionalFormatting>
  <conditionalFormatting sqref="G52">
    <cfRule type="containsBlanks" dxfId="68" priority="52">
      <formula>LEN(TRIM(G52))=0</formula>
    </cfRule>
  </conditionalFormatting>
  <conditionalFormatting sqref="G57">
    <cfRule type="cellIs" dxfId="67" priority="45" operator="equal">
      <formula>"FAIL"</formula>
    </cfRule>
  </conditionalFormatting>
  <conditionalFormatting sqref="G57">
    <cfRule type="cellIs" dxfId="66" priority="46" operator="equal">
      <formula>"PASS"</formula>
    </cfRule>
  </conditionalFormatting>
  <conditionalFormatting sqref="G57">
    <cfRule type="cellIs" dxfId="65" priority="47" operator="equal">
      <formula>"WARNING"</formula>
    </cfRule>
  </conditionalFormatting>
  <conditionalFormatting sqref="G57">
    <cfRule type="containsBlanks" dxfId="64" priority="48">
      <formula>LEN(TRIM(G57))=0</formula>
    </cfRule>
  </conditionalFormatting>
  <conditionalFormatting sqref="G66">
    <cfRule type="cellIs" dxfId="63" priority="41" operator="equal">
      <formula>"FAIL"</formula>
    </cfRule>
  </conditionalFormatting>
  <conditionalFormatting sqref="G66">
    <cfRule type="cellIs" dxfId="62" priority="42" operator="equal">
      <formula>"PASS"</formula>
    </cfRule>
  </conditionalFormatting>
  <conditionalFormatting sqref="G66">
    <cfRule type="cellIs" dxfId="61" priority="43" operator="equal">
      <formula>"WARNING"</formula>
    </cfRule>
  </conditionalFormatting>
  <conditionalFormatting sqref="G66">
    <cfRule type="containsBlanks" dxfId="60" priority="44">
      <formula>LEN(TRIM(G66))=0</formula>
    </cfRule>
  </conditionalFormatting>
  <conditionalFormatting sqref="I2">
    <cfRule type="cellIs" dxfId="59" priority="117" operator="equal">
      <formula>"FAIL"</formula>
    </cfRule>
  </conditionalFormatting>
  <conditionalFormatting sqref="I2">
    <cfRule type="cellIs" dxfId="58" priority="118" operator="equal">
      <formula>"PASS"</formula>
    </cfRule>
  </conditionalFormatting>
  <conditionalFormatting sqref="I2">
    <cfRule type="cellIs" dxfId="57" priority="119" operator="equal">
      <formula>"WARNING"</formula>
    </cfRule>
  </conditionalFormatting>
  <conditionalFormatting sqref="I2">
    <cfRule type="containsBlanks" dxfId="56" priority="120">
      <formula>LEN(TRIM(I2))=0</formula>
    </cfRule>
  </conditionalFormatting>
  <conditionalFormatting sqref="I3">
    <cfRule type="cellIs" dxfId="55" priority="113" operator="equal">
      <formula>"FAIL"</formula>
    </cfRule>
  </conditionalFormatting>
  <conditionalFormatting sqref="I3">
    <cfRule type="cellIs" dxfId="54" priority="114" operator="equal">
      <formula>"PASS"</formula>
    </cfRule>
  </conditionalFormatting>
  <conditionalFormatting sqref="I3">
    <cfRule type="cellIs" dxfId="53" priority="115" operator="equal">
      <formula>"WARNING"</formula>
    </cfRule>
  </conditionalFormatting>
  <conditionalFormatting sqref="I3">
    <cfRule type="containsBlanks" dxfId="52" priority="116">
      <formula>LEN(TRIM(I3))=0</formula>
    </cfRule>
  </conditionalFormatting>
  <conditionalFormatting sqref="G47">
    <cfRule type="cellIs" dxfId="51" priority="77" operator="equal">
      <formula>"FAIL"</formula>
    </cfRule>
  </conditionalFormatting>
  <conditionalFormatting sqref="G47">
    <cfRule type="cellIs" dxfId="50" priority="78" operator="equal">
      <formula>"PASS"</formula>
    </cfRule>
  </conditionalFormatting>
  <conditionalFormatting sqref="G47">
    <cfRule type="cellIs" dxfId="49" priority="79" operator="equal">
      <formula>"WARNING"</formula>
    </cfRule>
  </conditionalFormatting>
  <conditionalFormatting sqref="G47">
    <cfRule type="containsBlanks" dxfId="48" priority="80">
      <formula>LEN(TRIM(G47))=0</formula>
    </cfRule>
  </conditionalFormatting>
  <conditionalFormatting sqref="G80">
    <cfRule type="cellIs" dxfId="47" priority="29" operator="equal">
      <formula>"FAIL"</formula>
    </cfRule>
  </conditionalFormatting>
  <conditionalFormatting sqref="G80">
    <cfRule type="cellIs" dxfId="46" priority="30" operator="equal">
      <formula>"PASS"</formula>
    </cfRule>
  </conditionalFormatting>
  <conditionalFormatting sqref="G80">
    <cfRule type="cellIs" dxfId="45" priority="31" operator="equal">
      <formula>"WARNING"</formula>
    </cfRule>
  </conditionalFormatting>
  <conditionalFormatting sqref="G80">
    <cfRule type="containsBlanks" dxfId="44" priority="32">
      <formula>LEN(TRIM(G80))=0</formula>
    </cfRule>
  </conditionalFormatting>
  <conditionalFormatting sqref="G90">
    <cfRule type="cellIs" dxfId="43" priority="21" operator="equal">
      <formula>"FAIL"</formula>
    </cfRule>
  </conditionalFormatting>
  <conditionalFormatting sqref="G90">
    <cfRule type="cellIs" dxfId="42" priority="22" operator="equal">
      <formula>"PASS"</formula>
    </cfRule>
  </conditionalFormatting>
  <conditionalFormatting sqref="G90">
    <cfRule type="cellIs" dxfId="41" priority="23" operator="equal">
      <formula>"WARNING"</formula>
    </cfRule>
  </conditionalFormatting>
  <conditionalFormatting sqref="G90">
    <cfRule type="containsBlanks" dxfId="40" priority="24">
      <formula>LEN(TRIM(G90))=0</formula>
    </cfRule>
  </conditionalFormatting>
  <conditionalFormatting sqref="G70">
    <cfRule type="cellIs" dxfId="39" priority="37" operator="equal">
      <formula>"FAIL"</formula>
    </cfRule>
  </conditionalFormatting>
  <conditionalFormatting sqref="G70">
    <cfRule type="cellIs" dxfId="38" priority="38" operator="equal">
      <formula>"PASS"</formula>
    </cfRule>
  </conditionalFormatting>
  <conditionalFormatting sqref="G70">
    <cfRule type="cellIs" dxfId="37" priority="39" operator="equal">
      <formula>"WARNING"</formula>
    </cfRule>
  </conditionalFormatting>
  <conditionalFormatting sqref="G70">
    <cfRule type="containsBlanks" dxfId="36" priority="40">
      <formula>LEN(TRIM(G70))=0</formula>
    </cfRule>
  </conditionalFormatting>
  <conditionalFormatting sqref="G37">
    <cfRule type="cellIs" dxfId="35" priority="85" operator="equal">
      <formula>"FAIL"</formula>
    </cfRule>
  </conditionalFormatting>
  <conditionalFormatting sqref="G37">
    <cfRule type="cellIs" dxfId="34" priority="86" operator="equal">
      <formula>"PASS"</formula>
    </cfRule>
  </conditionalFormatting>
  <conditionalFormatting sqref="G37">
    <cfRule type="cellIs" dxfId="33" priority="87" operator="equal">
      <formula>"WARNING"</formula>
    </cfRule>
  </conditionalFormatting>
  <conditionalFormatting sqref="G37">
    <cfRule type="containsBlanks" dxfId="32" priority="88">
      <formula>LEN(TRIM(G37))=0</formula>
    </cfRule>
  </conditionalFormatting>
  <conditionalFormatting sqref="G75">
    <cfRule type="cellIs" dxfId="31" priority="33" operator="equal">
      <formula>"FAIL"</formula>
    </cfRule>
  </conditionalFormatting>
  <conditionalFormatting sqref="G75">
    <cfRule type="cellIs" dxfId="30" priority="34" operator="equal">
      <formula>"PASS"</formula>
    </cfRule>
  </conditionalFormatting>
  <conditionalFormatting sqref="G75">
    <cfRule type="cellIs" dxfId="29" priority="35" operator="equal">
      <formula>"WARNING"</formula>
    </cfRule>
  </conditionalFormatting>
  <conditionalFormatting sqref="G75">
    <cfRule type="containsBlanks" dxfId="28" priority="36">
      <formula>LEN(TRIM(G75))=0</formula>
    </cfRule>
  </conditionalFormatting>
  <conditionalFormatting sqref="G62">
    <cfRule type="cellIs" dxfId="27" priority="65" operator="equal">
      <formula>"FAIL"</formula>
    </cfRule>
  </conditionalFormatting>
  <conditionalFormatting sqref="G62">
    <cfRule type="cellIs" dxfId="26" priority="66" operator="equal">
      <formula>"PASS"</formula>
    </cfRule>
  </conditionalFormatting>
  <conditionalFormatting sqref="G62">
    <cfRule type="cellIs" dxfId="25" priority="67" operator="equal">
      <formula>"WARNING"</formula>
    </cfRule>
  </conditionalFormatting>
  <conditionalFormatting sqref="G62">
    <cfRule type="containsBlanks" dxfId="24" priority="68">
      <formula>LEN(TRIM(G62))=0</formula>
    </cfRule>
  </conditionalFormatting>
  <conditionalFormatting sqref="G22">
    <cfRule type="cellIs" dxfId="23" priority="61" operator="equal">
      <formula>"FAIL"</formula>
    </cfRule>
  </conditionalFormatting>
  <conditionalFormatting sqref="G22">
    <cfRule type="cellIs" dxfId="22" priority="62" operator="equal">
      <formula>"PASS"</formula>
    </cfRule>
  </conditionalFormatting>
  <conditionalFormatting sqref="G22">
    <cfRule type="cellIs" dxfId="21" priority="63" operator="equal">
      <formula>"WARNING"</formula>
    </cfRule>
  </conditionalFormatting>
  <conditionalFormatting sqref="G22">
    <cfRule type="containsBlanks" dxfId="20" priority="64">
      <formula>LEN(TRIM(G22))=0</formula>
    </cfRule>
  </conditionalFormatting>
  <conditionalFormatting sqref="G32">
    <cfRule type="cellIs" dxfId="19" priority="57" operator="equal">
      <formula>"FAIL"</formula>
    </cfRule>
  </conditionalFormatting>
  <conditionalFormatting sqref="G32">
    <cfRule type="cellIs" dxfId="18" priority="58" operator="equal">
      <formula>"PASS"</formula>
    </cfRule>
  </conditionalFormatting>
  <conditionalFormatting sqref="G32">
    <cfRule type="cellIs" dxfId="17" priority="59" operator="equal">
      <formula>"WARNING"</formula>
    </cfRule>
  </conditionalFormatting>
  <conditionalFormatting sqref="G32">
    <cfRule type="containsBlanks" dxfId="16" priority="60">
      <formula>LEN(TRIM(G32))=0</formula>
    </cfRule>
  </conditionalFormatting>
  <conditionalFormatting sqref="G100">
    <cfRule type="cellIs" dxfId="15" priority="9" operator="equal">
      <formula>"FAIL"</formula>
    </cfRule>
  </conditionalFormatting>
  <conditionalFormatting sqref="G100">
    <cfRule type="cellIs" dxfId="14" priority="10" operator="equal">
      <formula>"PASS"</formula>
    </cfRule>
  </conditionalFormatting>
  <conditionalFormatting sqref="G100">
    <cfRule type="cellIs" dxfId="13" priority="11" operator="equal">
      <formula>"WARNING"</formula>
    </cfRule>
  </conditionalFormatting>
  <conditionalFormatting sqref="G100">
    <cfRule type="containsBlanks" dxfId="12" priority="12">
      <formula>LEN(TRIM(G100))=0</formula>
    </cfRule>
  </conditionalFormatting>
  <conditionalFormatting sqref="G95">
    <cfRule type="cellIs" dxfId="11" priority="13" operator="equal">
      <formula>"FAIL"</formula>
    </cfRule>
  </conditionalFormatting>
  <conditionalFormatting sqref="G95">
    <cfRule type="cellIs" dxfId="10" priority="14" operator="equal">
      <formula>"PASS"</formula>
    </cfRule>
  </conditionalFormatting>
  <conditionalFormatting sqref="G95">
    <cfRule type="cellIs" dxfId="9" priority="15" operator="equal">
      <formula>"WARNING"</formula>
    </cfRule>
  </conditionalFormatting>
  <conditionalFormatting sqref="G95">
    <cfRule type="containsBlanks" dxfId="8" priority="16">
      <formula>LEN(TRIM(G95))=0</formula>
    </cfRule>
  </conditionalFormatting>
  <conditionalFormatting sqref="G106">
    <cfRule type="cellIs" dxfId="7" priority="5" operator="equal">
      <formula>"FAIL"</formula>
    </cfRule>
  </conditionalFormatting>
  <conditionalFormatting sqref="G106">
    <cfRule type="cellIs" dxfId="6" priority="6" operator="equal">
      <formula>"PASS"</formula>
    </cfRule>
  </conditionalFormatting>
  <conditionalFormatting sqref="G106">
    <cfRule type="cellIs" dxfId="5" priority="7" operator="equal">
      <formula>"WARNING"</formula>
    </cfRule>
  </conditionalFormatting>
  <conditionalFormatting sqref="G106">
    <cfRule type="containsBlanks" dxfId="4" priority="8">
      <formula>LEN(TRIM(G106))=0</formula>
    </cfRule>
  </conditionalFormatting>
  <conditionalFormatting sqref="G111">
    <cfRule type="cellIs" dxfId="3" priority="1" operator="equal">
      <formula>"FAIL"</formula>
    </cfRule>
  </conditionalFormatting>
  <conditionalFormatting sqref="G111">
    <cfRule type="cellIs" dxfId="2" priority="2" operator="equal">
      <formula>"PASS"</formula>
    </cfRule>
  </conditionalFormatting>
  <conditionalFormatting sqref="G111">
    <cfRule type="cellIs" dxfId="1" priority="3" operator="equal">
      <formula>"WARNING"</formula>
    </cfRule>
  </conditionalFormatting>
  <conditionalFormatting sqref="G111">
    <cfRule type="containsBlanks" dxfId="0" priority="4">
      <formula>LEN(TRIM(G111))=0</formula>
    </cfRule>
  </conditionalFormatting>
  <dataValidations xWindow="1346" yWindow="406" count="1">
    <dataValidation type="list" allowBlank="1" showInputMessage="1" showErrorMessage="1" prompt="Click and enter a value from the list of items" sqref="G7 G12 G37 G22 G32 G47 G42 G52 G62 G57 G66 G70 G75 G80 G90 G95 G100 G106 G111" xr:uid="{00000000-0002-0000-0000-000000000000}">
      <formula1>"PASS,FAIL,WARNING"</formula1>
    </dataValidation>
  </dataValidations>
  <hyperlinks>
    <hyperlink ref="H7" r:id="rId1" display="https://drive.google.com/file/d/1hj3pyn5V_cpfO_jMlyX-JsgOyU2z7heN/view?usp=sharing" xr:uid="{E93104F5-85B6-4EB0-A680-05754B51B9EF}"/>
    <hyperlink ref="H7:H11" r:id="rId2" display="TC001" xr:uid="{C7E9FC6D-5002-45E0-906C-9DCCA42BCCEF}"/>
    <hyperlink ref="H12" r:id="rId3" display="https://drive.google.com/file/d/1wI3xOYcAZ7Gr740jFnfHiqXvtecixtye/view?usp=sharing" xr:uid="{2B0F9370-E8FB-41A3-8226-DDEE094F0B9D}"/>
    <hyperlink ref="H17" r:id="rId4" display="https://drive.google.com/file/d/1_AlwzLo8XoneHfHVPTd7OeMt9pMQLKuo/view?usp=sharing" xr:uid="{98F65681-E7A2-48F2-9C99-B0EB9C5CE2E6}"/>
    <hyperlink ref="H22" r:id="rId5" display="https://drive.google.com/file/d/1be_uaLclhrdNZk7R5vnq3KB_GOy9rkGd/view?usp=sharing" xr:uid="{18EA50A0-6A15-4F66-984A-9DF42AD6FA2B}"/>
    <hyperlink ref="H27" r:id="rId6" display="https://drive.google.com/file/d/1OMANsRSq-QbrZgrZubzBk96XTyRVNeTY/view?usp=sharing" xr:uid="{828C7C05-AE09-47AE-8D3B-FB952724E648}"/>
    <hyperlink ref="H32" r:id="rId7" display="https://drive.google.com/file/d/1TawqVdnetrd0AipgLsjpidUu5a-ZVgLT/view?usp=sharing" xr:uid="{6BF831B5-25C7-4C61-81FF-1A772F8B5077}"/>
    <hyperlink ref="H37" r:id="rId8" display="https://drive.google.com/file/d/1WPW_mSaXdIREAzA0fiim6uphHM07e3Rh/view?usp=sharing" xr:uid="{972F5D26-7A40-47C0-B3BC-98370B752913}"/>
    <hyperlink ref="H42" r:id="rId9" display="https://drive.google.com/file/d/1zSWOzKhomsoPN0_kFm0YpiIVMHui601d/view?usp=sharing" xr:uid="{90EEBFCB-36DC-4C4F-B18F-035F80C6220E}"/>
    <hyperlink ref="H47" r:id="rId10" display="https://drive.google.com/file/d/1VlOYJNW-J3EL4y2grBxLx4-ixYnPx-ad/view?usp=sharing" xr:uid="{07A25573-3B2E-4486-BC82-17AB7566DC4C}"/>
    <hyperlink ref="H52" r:id="rId11" display="https://drive.google.com/file/d/1l7u-JuGhka2ZIIYNx0sG9QpO_Bs6rOCs/view?usp=sharing" xr:uid="{833D84AC-CD86-4CFB-B9A3-248060DF4302}"/>
    <hyperlink ref="H57" r:id="rId12" display="https://drive.google.com/file/d/1B6oGW-mjXDgfuNvw6LzNmX0GrPVR80ed/view?usp=sharing" xr:uid="{9A189F04-AEBF-4AF5-B8AA-F2C44BF01B8D}"/>
    <hyperlink ref="H62" r:id="rId13" display="https://drive.google.com/file/d/1cUZbaqqUOI-hpJqRr6F6UIvfAMXf0TaZ/view?usp=sharing" xr:uid="{7639CDDF-E153-4152-B712-B1C2E028ACA5}"/>
    <hyperlink ref="H66" r:id="rId14" display="https://drive.google.com/file/d/1keG88gWtZszO6Cs3zzbuK5mbli2YQLNR/view?usp=sharing" xr:uid="{5F3E89E0-6F8D-4619-B9E9-7BA2DD97992E}"/>
    <hyperlink ref="H70" r:id="rId15" display="https://drive.google.com/file/d/1YbRzvFTeZ-W06lnZ41zBgViXEPqY7UyS/view?usp=sharing" xr:uid="{FA09C575-77A7-4F43-B5BA-E310CAB16FAB}"/>
    <hyperlink ref="H75" r:id="rId16" display="https://drive.google.com/file/d/1gQaRnsm29uMJQtCW70-yCSmvseGIyamc/view?usp=sharing" xr:uid="{CF99C6B1-6D0A-4D1B-B2C4-EE4A2BD05E40}"/>
    <hyperlink ref="H80" r:id="rId17" display="https://drive.google.com/file/d/1ETKnAlsAGYhYeyYfJ0rwW3ed_kUuzkjU/view?usp=sharing" xr:uid="{B253A5AB-7ED1-4358-BC99-67BAF42E54FE}"/>
    <hyperlink ref="H85" r:id="rId18" display="https://drive.google.com/file/d/1seJdougfLNDnj7-j6UKycgWf8_csl-lL/view?usp=sharing" xr:uid="{93512E2D-2629-45CA-B166-4C6BC30D65E6}"/>
    <hyperlink ref="H90" r:id="rId19" display="https://drive.google.com/file/d/1D-H3SC9hF15MOboSR3VWAa_bUnLFyb2T/view?usp=sharing" xr:uid="{A1BA157B-F307-4FA3-924F-18FFADCD9066}"/>
    <hyperlink ref="H95" r:id="rId20" display="https://drive.google.com/file/d/1uirXRrbjLqgqohyXJ9_FDjrKXPB7cExE/view?usp=sharing" xr:uid="{DAB01E90-79FA-4128-9CA9-76B47272E77B}"/>
    <hyperlink ref="H100" r:id="rId21" display="https://drive.google.com/file/d/1WZbBb_TN9MdVcB6eK3AES9bkGxpE_4aw/view?usp=sharing" xr:uid="{F84F682F-C901-456D-AA83-6BA8FE6DC85A}"/>
    <hyperlink ref="H106" r:id="rId22" display="https://drive.google.com/file/d/1dgxZsJ_Vq4xF-sfEq6eDZ39qTqpTZEYF/view?usp=sharing" xr:uid="{0F42C583-8695-49B1-9AE0-57D5F245313F}"/>
    <hyperlink ref="H111" r:id="rId23" display="https://drive.google.com/file/d/1AirITL-rzLVonDU0KCdHYHpgMpCIo_Dw/view?usp=sharing" xr:uid="{89E83C2F-3186-4C9A-B9D6-B5C5C0003D94}"/>
    <hyperlink ref="H12:H16" r:id="rId24" display="TC002" xr:uid="{BE0FE847-52A6-4D5A-BD6E-F3EB6BBBE2FC}"/>
    <hyperlink ref="H17:H21" r:id="rId25" display="TC003" xr:uid="{8E6C94F0-BDDD-4C33-AC27-AB67C47AAB67}"/>
    <hyperlink ref="H22:H26" r:id="rId26" display="TC004" xr:uid="{CD00B826-0F47-466D-95A6-44C3FEA66850}"/>
    <hyperlink ref="H27:H31" r:id="rId27" display="TC005" xr:uid="{7EA0DF52-A627-4019-9D72-9252FA258E28}"/>
    <hyperlink ref="H32:H36" r:id="rId28" display="TC006" xr:uid="{A3E63AE7-C480-451F-8EAC-8E6EFB05F441}"/>
    <hyperlink ref="H37:H41" r:id="rId29" display="TC007" xr:uid="{4E3A6993-7704-48A6-B9A8-F80DF5106669}"/>
    <hyperlink ref="H42:H46" r:id="rId30" display="TC008" xr:uid="{DA15293F-ECD5-44F9-800F-540978EF6B18}"/>
    <hyperlink ref="H47:H51" r:id="rId31" display="TC009" xr:uid="{740B958D-95DD-44C4-839A-00991906A88B}"/>
    <hyperlink ref="H52:H56" r:id="rId32" display="TC010" xr:uid="{1EA59348-19AA-48F7-8FB8-5B3A103A8465}"/>
    <hyperlink ref="H57:H61" r:id="rId33" display="TC011" xr:uid="{FED04D53-0D97-4A90-A72B-088C17071EBD}"/>
    <hyperlink ref="H62:H65" r:id="rId34" display="TC012" xr:uid="{CB02AACB-E9DB-4B8D-8F44-6C65010AAB41}"/>
    <hyperlink ref="H66:H69" r:id="rId35" display="TC013" xr:uid="{F638D165-43F7-4F10-BB55-CACDB1F41164}"/>
    <hyperlink ref="H70:H74" r:id="rId36" display="TC014" xr:uid="{6CFAFE22-2712-4953-A311-86A9EB235C2C}"/>
    <hyperlink ref="H75:H79" r:id="rId37" display="TC015" xr:uid="{E955CB56-ED11-4D1D-9663-81CDCA61C5CD}"/>
    <hyperlink ref="H80:H84" r:id="rId38" display="TC016" xr:uid="{64EF72EB-BBF7-49C8-A9B9-EA4BA07CE748}"/>
    <hyperlink ref="H85:H89" r:id="rId39" display="TC017" xr:uid="{668485F1-13C6-4F99-9957-219FF075963D}"/>
    <hyperlink ref="H90:H94" r:id="rId40" display="TC018" xr:uid="{648B72E1-EEFF-4356-9CC7-0A90C211214E}"/>
    <hyperlink ref="H95:H99" r:id="rId41" display="TC019" xr:uid="{6EDDF94A-24DC-43D6-830C-69797AC874F7}"/>
    <hyperlink ref="H100:H105" r:id="rId42" display="TC020" xr:uid="{D1477B50-9B26-443A-B12C-B57AA05F7352}"/>
    <hyperlink ref="H106:H110" r:id="rId43" display="TC021" xr:uid="{72815365-1A5F-4466-BB3F-AE22482E7FA4}"/>
    <hyperlink ref="H111:H115" r:id="rId44" display="TC022" xr:uid="{959C8ECB-99E3-4F8E-8F9D-6C11453980D9}"/>
  </hyperlinks>
  <pageMargins left="0.7" right="0.7" top="0.75" bottom="0.75" header="0" footer="0"/>
  <pageSetup orientation="landscape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Bornav</dc:creator>
  <cp:lastModifiedBy>Bornav</cp:lastModifiedBy>
  <cp:lastPrinted>2020-08-07T07:40:07Z</cp:lastPrinted>
  <dcterms:created xsi:type="dcterms:W3CDTF">2020-08-07T08:33:33Z</dcterms:created>
  <dcterms:modified xsi:type="dcterms:W3CDTF">2021-11-16T20:13:29Z</dcterms:modified>
</cp:coreProperties>
</file>