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esabar\Desktop\"/>
    </mc:Choice>
  </mc:AlternateContent>
  <xr:revisionPtr revIDLastSave="0" documentId="13_ncr:1_{E1335468-4B2C-467C-BBF1-01E00F9FE0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4" i="1" l="1"/>
  <c r="S14" i="1" s="1"/>
  <c r="U13" i="1"/>
  <c r="S13" i="1"/>
  <c r="U12" i="1"/>
  <c r="S12" i="1" s="1"/>
  <c r="U11" i="1"/>
  <c r="S11" i="1" s="1"/>
  <c r="U10" i="1"/>
  <c r="S10" i="1"/>
  <c r="U9" i="1"/>
  <c r="S9" i="1" s="1"/>
  <c r="U8" i="1"/>
  <c r="S8" i="1"/>
  <c r="U7" i="1"/>
  <c r="S7" i="1" s="1"/>
  <c r="U6" i="1"/>
  <c r="S6" i="1"/>
  <c r="S5" i="1"/>
  <c r="U5" i="1"/>
  <c r="S4" i="1"/>
  <c r="U4" i="1"/>
  <c r="S3" i="1"/>
  <c r="U3" i="1"/>
  <c r="S2" i="1"/>
  <c r="U2" i="1"/>
</calcChain>
</file>

<file path=xl/sharedStrings.xml><?xml version="1.0" encoding="utf-8"?>
<sst xmlns="http://schemas.openxmlformats.org/spreadsheetml/2006/main" count="83" uniqueCount="43">
  <si>
    <t>تاریخ صدور مجوز بارگیری</t>
  </si>
  <si>
    <t>کد ثبت سفارش</t>
  </si>
  <si>
    <t>شماره کوتاژ</t>
  </si>
  <si>
    <t>نام کالا</t>
  </si>
  <si>
    <t>کد کالا</t>
  </si>
  <si>
    <t>تعداد بسته</t>
  </si>
  <si>
    <t>نوع بسته</t>
  </si>
  <si>
    <t>ارز</t>
  </si>
  <si>
    <t>مبلغ کل فاکتور</t>
  </si>
  <si>
    <t>نرخ ارز</t>
  </si>
  <si>
    <t>بیمه</t>
  </si>
  <si>
    <t>کرایه</t>
  </si>
  <si>
    <t>تعداد واحد کالا</t>
  </si>
  <si>
    <t>نوع معامله</t>
  </si>
  <si>
    <t>نرخ ارزنیما</t>
  </si>
  <si>
    <t>مبلغ براساس ارزنیما</t>
  </si>
  <si>
    <t>ارزش گمرکی قلم کالا</t>
  </si>
  <si>
    <t>جمع</t>
  </si>
  <si>
    <t>واریزی گمرکی</t>
  </si>
  <si>
    <t>ده درصد</t>
  </si>
  <si>
    <t>مالیات 2 درصد</t>
  </si>
  <si>
    <t>1403/10/09</t>
  </si>
  <si>
    <t>متر نواری اندازه گیری به مارک nova</t>
  </si>
  <si>
    <t>نگله</t>
  </si>
  <si>
    <t>یورو</t>
  </si>
  <si>
    <t>حواله ارزی</t>
  </si>
  <si>
    <t xml:space="preserve">تیغه موکت بر </t>
  </si>
  <si>
    <t>جمع مالیات</t>
  </si>
  <si>
    <t>سری پیچ گوشتی</t>
  </si>
  <si>
    <t>سنگ برش</t>
  </si>
  <si>
    <t>دریل چکشی</t>
  </si>
  <si>
    <t>1403/10/19</t>
  </si>
  <si>
    <t>کارواش</t>
  </si>
  <si>
    <t>دریل شارژی و قطعات مربوطه</t>
  </si>
  <si>
    <t>1403/11/04</t>
  </si>
  <si>
    <t>تراز لیزری</t>
  </si>
  <si>
    <t>1403/11/05</t>
  </si>
  <si>
    <t>1403/11/06</t>
  </si>
  <si>
    <t>کولیس</t>
  </si>
  <si>
    <t>دریل</t>
  </si>
  <si>
    <t>1403/10/18</t>
  </si>
  <si>
    <t>اسانس مورد استفاده در صنایع آرایشی و بهداشتی</t>
  </si>
  <si>
    <t>پالت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</si>
</sst>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sz val="11"/>
      <color theme="1" tint="4.9989318521683403E-2"/>
      <name val="B Nazanin"/>
      <charset val="178"/>
    </font>
    <font>
      <sz val="11"/>
      <color theme="1"/>
      <name val="B Nazanin"/>
      <charset val="178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2" xfId="0" applyBorder="1" applyAlignment="1">
      <alignment vertical="center"/>
    </xf>
    <xf numFmtId="3" fontId="1" fillId="2" borderId="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"/>
  <sheetViews>
    <sheetView rightToLeft="1" tabSelected="1" topLeftCell="C1" workbookViewId="0">
      <selection activeCell="A15" sqref="A15"/>
    </sheetView>
  </sheetViews>
  <sheetFormatPr defaultRowHeight="14.25" x14ac:dyDescent="0.2"/>
  <cols>
    <col min="1" max="1" width="17.5" style="4" customWidth="1"/>
    <col min="2" max="2" width="10.625" style="4" customWidth="1"/>
    <col min="3" max="3" width="11.375" style="4" customWidth="1"/>
    <col min="4" max="4" width="29.625" style="4" customWidth="1"/>
    <col min="5" max="5" width="9.375" style="4" customWidth="1"/>
    <col min="6" max="8" width="9" style="4"/>
    <col min="9" max="9" width="10.125" style="4" customWidth="1"/>
    <col min="10" max="10" width="9" style="4"/>
    <col min="11" max="11" width="9.875" style="4" bestFit="1" customWidth="1"/>
    <col min="12" max="12" width="9" style="4"/>
    <col min="13" max="13" width="10.125" style="4" customWidth="1"/>
    <col min="14" max="15" width="9" style="4"/>
    <col min="16" max="16" width="12.625" style="4" customWidth="1"/>
    <col min="17" max="17" width="14.25" style="5" customWidth="1"/>
    <col min="18" max="18" width="13.125" style="5" customWidth="1"/>
    <col min="19" max="19" width="12.5" style="5" customWidth="1"/>
    <col min="20" max="21" width="12.375" style="5" bestFit="1" customWidth="1"/>
    <col min="22" max="22" width="10.875" style="4" bestFit="1" customWidth="1"/>
    <col min="23" max="16384" width="9" style="4"/>
  </cols>
  <sheetData>
    <row r="1" spans="1:22" s="3" customFormat="1" ht="18" x14ac:dyDescent="0.2">
      <c r="A1" s="7" t="s">
        <v>0</v>
      </c>
      <c r="B1" s="2" t="s">
        <v>1</v>
      </c>
      <c r="C1" s="10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27</v>
      </c>
      <c r="V1" s="1" t="s">
        <v>20</v>
      </c>
    </row>
    <row r="2" spans="1:22" x14ac:dyDescent="0.2">
      <c r="A2" s="9" t="s">
        <v>21</v>
      </c>
      <c r="B2" s="4">
        <v>31631610</v>
      </c>
      <c r="C2" s="8">
        <v>34451650</v>
      </c>
      <c r="D2" s="4" t="s">
        <v>22</v>
      </c>
      <c r="E2" s="4">
        <v>90178090</v>
      </c>
      <c r="F2" s="4">
        <v>1046</v>
      </c>
      <c r="G2" s="4" t="s">
        <v>23</v>
      </c>
      <c r="H2" s="4" t="s">
        <v>24</v>
      </c>
      <c r="I2" s="4">
        <v>39699</v>
      </c>
      <c r="J2" s="6">
        <v>308045</v>
      </c>
      <c r="K2" s="4">
        <v>2000000</v>
      </c>
      <c r="L2" s="4">
        <v>0</v>
      </c>
      <c r="M2" s="4">
        <v>86304</v>
      </c>
      <c r="N2" s="4" t="s">
        <v>25</v>
      </c>
      <c r="Q2" s="5">
        <v>12231337212</v>
      </c>
      <c r="R2" s="5">
        <v>1778937200</v>
      </c>
      <c r="S2" s="5">
        <f>R2-U2</f>
        <v>506953162</v>
      </c>
      <c r="T2" s="5">
        <v>1271984038</v>
      </c>
      <c r="U2" s="5">
        <f>T2</f>
        <v>1271984038</v>
      </c>
      <c r="V2" s="6">
        <v>845372000</v>
      </c>
    </row>
    <row r="3" spans="1:22" x14ac:dyDescent="0.2">
      <c r="A3" s="9"/>
      <c r="B3" s="4">
        <v>31631610</v>
      </c>
      <c r="C3" s="8">
        <v>34451650</v>
      </c>
      <c r="D3" s="4" t="s">
        <v>26</v>
      </c>
      <c r="E3" s="4">
        <v>82079000</v>
      </c>
      <c r="F3" s="4">
        <v>200</v>
      </c>
      <c r="G3" s="4" t="s">
        <v>23</v>
      </c>
      <c r="H3" s="4" t="s">
        <v>24</v>
      </c>
      <c r="I3" s="4">
        <v>10320</v>
      </c>
      <c r="J3" s="6">
        <v>308045</v>
      </c>
      <c r="K3" s="4">
        <v>1000000</v>
      </c>
      <c r="L3" s="4">
        <v>0</v>
      </c>
      <c r="M3" s="4">
        <v>60000</v>
      </c>
      <c r="N3" s="4" t="s">
        <v>25</v>
      </c>
      <c r="Q3" s="5">
        <v>3180024400</v>
      </c>
      <c r="R3" s="5">
        <v>498325782</v>
      </c>
      <c r="S3" s="5">
        <f>R3-U3</f>
        <v>164423220</v>
      </c>
      <c r="T3" s="5">
        <v>333902562</v>
      </c>
      <c r="U3" s="5">
        <f>T3</f>
        <v>333902562</v>
      </c>
      <c r="V3" s="6">
        <v>845372000</v>
      </c>
    </row>
    <row r="4" spans="1:22" x14ac:dyDescent="0.2">
      <c r="A4" s="9"/>
      <c r="B4" s="4">
        <v>31631610</v>
      </c>
      <c r="C4" s="8">
        <v>34451650</v>
      </c>
      <c r="D4" s="4" t="s">
        <v>28</v>
      </c>
      <c r="E4" s="4">
        <v>82079000</v>
      </c>
      <c r="F4" s="4">
        <v>140</v>
      </c>
      <c r="G4" s="4" t="s">
        <v>23</v>
      </c>
      <c r="H4" s="4" t="s">
        <v>24</v>
      </c>
      <c r="I4" s="4">
        <v>5208</v>
      </c>
      <c r="J4" s="6">
        <v>308045</v>
      </c>
      <c r="K4" s="4">
        <v>500000</v>
      </c>
      <c r="L4" s="4">
        <v>0</v>
      </c>
      <c r="M4" s="4">
        <v>168000</v>
      </c>
      <c r="N4" s="4" t="s">
        <v>25</v>
      </c>
      <c r="Q4" s="5">
        <v>1604798360</v>
      </c>
      <c r="R4" s="5">
        <v>232065963</v>
      </c>
      <c r="S4" s="5">
        <f>R4-U4</f>
        <v>65166934</v>
      </c>
      <c r="T4" s="5">
        <v>166899029</v>
      </c>
      <c r="U4" s="5">
        <f>T4</f>
        <v>166899029</v>
      </c>
      <c r="V4" s="6">
        <v>845372000</v>
      </c>
    </row>
    <row r="5" spans="1:22" x14ac:dyDescent="0.2">
      <c r="A5" s="9"/>
      <c r="B5" s="4">
        <v>31631610</v>
      </c>
      <c r="C5" s="8">
        <v>34451650</v>
      </c>
      <c r="D5" s="4" t="s">
        <v>29</v>
      </c>
      <c r="E5" s="4">
        <v>68041000</v>
      </c>
      <c r="F5" s="4">
        <v>3053</v>
      </c>
      <c r="G5" s="4" t="s">
        <v>23</v>
      </c>
      <c r="H5" s="4" t="s">
        <v>24</v>
      </c>
      <c r="I5" s="4">
        <v>74299</v>
      </c>
      <c r="J5" s="6">
        <v>308045</v>
      </c>
      <c r="K5" s="4">
        <v>3000000</v>
      </c>
      <c r="L5" s="4">
        <v>0</v>
      </c>
      <c r="M5" s="4">
        <v>51000</v>
      </c>
      <c r="N5" s="4" t="s">
        <v>25</v>
      </c>
      <c r="Q5" s="5">
        <v>22890484742</v>
      </c>
      <c r="R5" s="5">
        <v>3310029803</v>
      </c>
      <c r="S5" s="5">
        <f>R5-U5</f>
        <v>929419390</v>
      </c>
      <c r="T5" s="5">
        <v>2380610413</v>
      </c>
      <c r="U5" s="5">
        <f>T5</f>
        <v>2380610413</v>
      </c>
      <c r="V5" s="6">
        <v>845372000</v>
      </c>
    </row>
    <row r="6" spans="1:22" x14ac:dyDescent="0.2">
      <c r="A6" s="4" t="s">
        <v>21</v>
      </c>
      <c r="B6" s="4">
        <v>31631610</v>
      </c>
      <c r="C6" s="4">
        <v>34523164</v>
      </c>
      <c r="D6" s="4" t="s">
        <v>30</v>
      </c>
      <c r="E6" s="4">
        <v>84671100</v>
      </c>
      <c r="F6" s="4">
        <v>148</v>
      </c>
      <c r="G6" s="4" t="s">
        <v>23</v>
      </c>
      <c r="H6" s="4" t="s">
        <v>24</v>
      </c>
      <c r="I6" s="4">
        <v>7000</v>
      </c>
      <c r="J6" s="4">
        <v>310914</v>
      </c>
      <c r="K6" s="4">
        <v>1000000</v>
      </c>
      <c r="L6" s="4">
        <v>0</v>
      </c>
      <c r="M6" s="4">
        <v>400</v>
      </c>
      <c r="N6" s="4" t="s">
        <v>25</v>
      </c>
      <c r="Q6" s="5">
        <v>2177398000</v>
      </c>
      <c r="R6" s="5">
        <v>315345312</v>
      </c>
      <c r="S6" s="5">
        <f>R6-U6</f>
        <v>88895920</v>
      </c>
      <c r="T6" s="5">
        <v>226449392</v>
      </c>
      <c r="U6" s="5">
        <f>T6</f>
        <v>226449392</v>
      </c>
      <c r="V6" s="4">
        <v>45290000</v>
      </c>
    </row>
    <row r="7" spans="1:22" x14ac:dyDescent="0.2">
      <c r="A7" s="4" t="s">
        <v>31</v>
      </c>
      <c r="B7" s="4">
        <v>31631610</v>
      </c>
      <c r="C7" s="4">
        <v>35317571</v>
      </c>
      <c r="D7" s="4" t="s">
        <v>32</v>
      </c>
      <c r="E7" s="4">
        <v>84248930</v>
      </c>
      <c r="F7" s="4">
        <v>84</v>
      </c>
      <c r="G7" s="4" t="s">
        <v>23</v>
      </c>
      <c r="H7" s="4" t="s">
        <v>24</v>
      </c>
      <c r="I7" s="4">
        <v>6500</v>
      </c>
      <c r="J7" s="4">
        <v>297061</v>
      </c>
      <c r="K7" s="4">
        <v>500000</v>
      </c>
      <c r="L7" s="4">
        <v>0</v>
      </c>
      <c r="M7" s="4">
        <v>500</v>
      </c>
      <c r="N7" s="4" t="s">
        <v>25</v>
      </c>
      <c r="Q7" s="5">
        <v>1931396500</v>
      </c>
      <c r="R7" s="5">
        <v>300815458</v>
      </c>
      <c r="S7" s="5">
        <f>R7-U7</f>
        <v>98018825</v>
      </c>
      <c r="T7" s="5">
        <v>202796633</v>
      </c>
      <c r="U7" s="5">
        <f>T7</f>
        <v>202796633</v>
      </c>
      <c r="V7" s="4">
        <v>449643000</v>
      </c>
    </row>
    <row r="8" spans="1:22" x14ac:dyDescent="0.2">
      <c r="A8" s="4" t="s">
        <v>31</v>
      </c>
      <c r="B8" s="4">
        <v>31631610</v>
      </c>
      <c r="C8" s="4">
        <v>35317571</v>
      </c>
      <c r="D8" s="4" t="s">
        <v>33</v>
      </c>
      <c r="E8" s="4">
        <v>84671100</v>
      </c>
      <c r="F8" s="4">
        <v>452</v>
      </c>
      <c r="G8" s="4" t="s">
        <v>23</v>
      </c>
      <c r="H8" s="4" t="s">
        <v>24</v>
      </c>
      <c r="I8" s="4">
        <v>66200</v>
      </c>
      <c r="J8" s="4">
        <v>297061</v>
      </c>
      <c r="K8" s="4">
        <v>2000000</v>
      </c>
      <c r="L8" s="4">
        <v>0</v>
      </c>
      <c r="M8" s="4">
        <v>4410</v>
      </c>
      <c r="N8" s="4" t="s">
        <v>25</v>
      </c>
      <c r="Q8" s="5">
        <v>19667438200</v>
      </c>
      <c r="R8" s="5">
        <v>2843961101</v>
      </c>
      <c r="S8" s="5">
        <f>R8-U8</f>
        <v>798547528</v>
      </c>
      <c r="T8" s="5">
        <v>2045413573</v>
      </c>
      <c r="U8" s="5">
        <f>T8</f>
        <v>2045413573</v>
      </c>
      <c r="V8" s="4">
        <v>449643000</v>
      </c>
    </row>
    <row r="9" spans="1:22" x14ac:dyDescent="0.2">
      <c r="A9" s="4" t="s">
        <v>34</v>
      </c>
      <c r="B9" s="4">
        <v>31631610</v>
      </c>
      <c r="C9" s="4">
        <v>35432477</v>
      </c>
      <c r="D9" s="4" t="s">
        <v>35</v>
      </c>
      <c r="E9" s="4">
        <v>90152010</v>
      </c>
      <c r="F9" s="4">
        <v>200</v>
      </c>
      <c r="G9" s="4" t="s">
        <v>23</v>
      </c>
      <c r="H9" s="4" t="s">
        <v>24</v>
      </c>
      <c r="I9" s="4">
        <v>10323</v>
      </c>
      <c r="J9" s="4">
        <v>292590</v>
      </c>
      <c r="K9" s="4">
        <v>1000000</v>
      </c>
      <c r="L9" s="4">
        <v>0</v>
      </c>
      <c r="M9" s="4">
        <v>1000</v>
      </c>
      <c r="N9" s="4" t="s">
        <v>25</v>
      </c>
      <c r="Q9" s="5">
        <v>3021406570</v>
      </c>
      <c r="R9" s="5">
        <v>437032546</v>
      </c>
      <c r="S9" s="5">
        <f>R9-U9</f>
        <v>122806263</v>
      </c>
      <c r="T9" s="5">
        <v>314226283</v>
      </c>
      <c r="U9" s="5">
        <f>T9</f>
        <v>314226283</v>
      </c>
      <c r="V9" s="4">
        <v>248233000</v>
      </c>
    </row>
    <row r="10" spans="1:22" x14ac:dyDescent="0.2">
      <c r="A10" s="4" t="s">
        <v>36</v>
      </c>
      <c r="B10" s="4">
        <v>31631610</v>
      </c>
      <c r="C10" s="4">
        <v>35432477</v>
      </c>
      <c r="D10" s="4" t="s">
        <v>38</v>
      </c>
      <c r="E10" s="4">
        <v>90173000</v>
      </c>
      <c r="F10" s="4">
        <v>35</v>
      </c>
      <c r="G10" s="4" t="s">
        <v>23</v>
      </c>
      <c r="H10" s="4" t="s">
        <v>24</v>
      </c>
      <c r="I10" s="4">
        <v>600</v>
      </c>
      <c r="J10" s="4">
        <v>292590</v>
      </c>
      <c r="K10" s="4">
        <v>500000</v>
      </c>
      <c r="L10" s="4">
        <v>0</v>
      </c>
      <c r="M10" s="4">
        <v>2000</v>
      </c>
      <c r="N10" s="4" t="s">
        <v>25</v>
      </c>
      <c r="Q10" s="5">
        <v>176054000</v>
      </c>
      <c r="R10" s="5">
        <v>25458276</v>
      </c>
      <c r="S10" s="5">
        <f>R10-U10</f>
        <v>7148660</v>
      </c>
      <c r="T10" s="5">
        <v>18309616</v>
      </c>
      <c r="U10" s="5">
        <f>T10</f>
        <v>18309616</v>
      </c>
      <c r="V10" s="4">
        <v>248233000</v>
      </c>
    </row>
    <row r="11" spans="1:22" x14ac:dyDescent="0.2">
      <c r="A11" s="4" t="s">
        <v>37</v>
      </c>
      <c r="B11" s="4">
        <v>31631610</v>
      </c>
      <c r="C11" s="4">
        <v>35432477</v>
      </c>
      <c r="D11" s="4" t="s">
        <v>39</v>
      </c>
      <c r="E11" s="4">
        <v>84671100</v>
      </c>
      <c r="F11" s="4">
        <v>301</v>
      </c>
      <c r="G11" s="4" t="s">
        <v>23</v>
      </c>
      <c r="H11" s="4" t="s">
        <v>24</v>
      </c>
      <c r="I11" s="4">
        <v>29850</v>
      </c>
      <c r="J11" s="4">
        <v>292590</v>
      </c>
      <c r="K11" s="4">
        <v>3000000</v>
      </c>
      <c r="L11" s="4">
        <v>0</v>
      </c>
      <c r="M11" s="4">
        <v>1990</v>
      </c>
      <c r="N11" s="4" t="s">
        <v>25</v>
      </c>
      <c r="Q11" s="5">
        <v>8736811500</v>
      </c>
      <c r="R11" s="5">
        <v>1263500856</v>
      </c>
      <c r="S11" s="5">
        <f>R11-U11</f>
        <v>354872460</v>
      </c>
      <c r="T11" s="5">
        <v>908628396</v>
      </c>
      <c r="U11" s="5">
        <f>T11</f>
        <v>908628396</v>
      </c>
      <c r="V11" s="4">
        <v>248233000</v>
      </c>
    </row>
    <row r="12" spans="1:22" x14ac:dyDescent="0.2">
      <c r="A12" s="4" t="s">
        <v>40</v>
      </c>
      <c r="B12" s="4">
        <v>40113579</v>
      </c>
      <c r="C12" s="4">
        <v>35281288</v>
      </c>
      <c r="D12" s="4" t="s">
        <v>41</v>
      </c>
      <c r="E12" s="4">
        <v>33029010</v>
      </c>
      <c r="F12" s="4">
        <v>10</v>
      </c>
      <c r="G12" s="4" t="s">
        <v>42</v>
      </c>
      <c r="H12" s="4" t="s">
        <v>24</v>
      </c>
      <c r="I12" s="4">
        <v>200000</v>
      </c>
      <c r="J12" s="4">
        <v>296630</v>
      </c>
      <c r="K12" s="4">
        <v>297223000</v>
      </c>
      <c r="L12" s="4">
        <v>0</v>
      </c>
      <c r="M12" s="4">
        <v>9000</v>
      </c>
      <c r="N12" s="4" t="s">
        <v>25</v>
      </c>
      <c r="Q12" s="5">
        <v>59623223000</v>
      </c>
      <c r="R12" s="5">
        <v>8633538112</v>
      </c>
      <c r="S12" s="5">
        <f>R12-U12</f>
        <v>2432722920</v>
      </c>
      <c r="T12" s="5">
        <v>6200815192</v>
      </c>
      <c r="U12" s="5">
        <f>T12</f>
        <v>6200815192</v>
      </c>
      <c r="V12" s="4">
        <v>1240164000</v>
      </c>
    </row>
    <row r="13" spans="1:22" x14ac:dyDescent="0.2">
      <c r="A13" s="4" t="s">
        <v>40</v>
      </c>
      <c r="B13" s="4">
        <v>40118534</v>
      </c>
      <c r="C13" s="4">
        <v>35281309</v>
      </c>
      <c r="D13" s="4" t="s">
        <v>41</v>
      </c>
      <c r="E13" s="4">
        <v>33029010</v>
      </c>
      <c r="F13" s="4">
        <v>2</v>
      </c>
      <c r="G13" s="4" t="s">
        <v>42</v>
      </c>
      <c r="H13" s="4" t="s">
        <v>24</v>
      </c>
      <c r="I13" s="4">
        <v>22200</v>
      </c>
      <c r="J13" s="4">
        <v>296630</v>
      </c>
      <c r="K13" s="4">
        <v>32991753</v>
      </c>
      <c r="L13" s="4">
        <v>0</v>
      </c>
      <c r="M13" s="4">
        <v>1000</v>
      </c>
      <c r="N13" s="4" t="s">
        <v>25</v>
      </c>
      <c r="Q13" s="5">
        <v>6618177753</v>
      </c>
      <c r="R13" s="5">
        <v>958349062</v>
      </c>
      <c r="S13" s="5">
        <f>R13-U13</f>
        <v>270058576</v>
      </c>
      <c r="T13" s="5">
        <v>688290486</v>
      </c>
      <c r="U13" s="5">
        <f>T13</f>
        <v>688290486</v>
      </c>
      <c r="V13" s="4">
        <v>137659000</v>
      </c>
    </row>
    <row r="14" spans="1:22" x14ac:dyDescent="0.2">
      <c r="A14" s="4">
        <v>35292013</v>
      </c>
      <c r="B14" s="4">
        <v>40118534</v>
      </c>
      <c r="C14" s="4">
        <v>35292013</v>
      </c>
      <c r="D14" s="4" t="s">
        <v>41</v>
      </c>
      <c r="E14" s="4">
        <v>33029010</v>
      </c>
      <c r="F14" s="4">
        <v>4</v>
      </c>
      <c r="G14" s="4" t="s">
        <v>42</v>
      </c>
      <c r="H14" s="4" t="s">
        <v>24</v>
      </c>
      <c r="I14" s="4">
        <v>88000</v>
      </c>
      <c r="J14" s="4">
        <v>296071</v>
      </c>
      <c r="K14" s="4">
        <v>130872520</v>
      </c>
      <c r="L14" s="4">
        <v>0</v>
      </c>
      <c r="M14" s="4">
        <v>3000</v>
      </c>
      <c r="N14" s="4" t="s">
        <v>25</v>
      </c>
      <c r="Q14" s="5">
        <v>26185120520</v>
      </c>
      <c r="R14" s="5">
        <v>3791687183</v>
      </c>
      <c r="S14" s="5">
        <f>R14-U14</f>
        <v>1068434649</v>
      </c>
      <c r="T14" s="5">
        <v>2723252534</v>
      </c>
      <c r="U14" s="5">
        <f>T14</f>
        <v>2723252534</v>
      </c>
      <c r="V14" s="4">
        <v>544651000</v>
      </c>
    </row>
  </sheetData>
  <mergeCells count="1">
    <mergeCell ref="A2:A5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Hesabdar</dc:creator>
  <cp:lastModifiedBy>Hesabar</cp:lastModifiedBy>
  <dcterms:created xsi:type="dcterms:W3CDTF">2015-06-05T18:17:20Z</dcterms:created>
  <dcterms:modified xsi:type="dcterms:W3CDTF">2025-02-18T10:46:48Z</dcterms:modified>
</cp:coreProperties>
</file>