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XM179\Documents\MATLAB\Project_Delirium\DL_25_NDL_60\Demographic data&amp;ROI Coordinations\"/>
    </mc:Choice>
  </mc:AlternateContent>
  <workbookProtection lockStructure="1"/>
  <bookViews>
    <workbookView xWindow="0" yWindow="0" windowWidth="8595" windowHeight="7320" tabRatio="742" activeTab="2"/>
  </bookViews>
  <sheets>
    <sheet name="Sheet 1" sheetId="1" r:id="rId1"/>
    <sheet name="Deliruim" sheetId="2" r:id="rId2"/>
    <sheet name="No Deliruim" sheetId="3" r:id="rId3"/>
  </sheets>
  <definedNames>
    <definedName name="_xlnm.Print_Titles" localSheetId="2">'No Deliruim'!$1:$1</definedName>
  </definedNames>
  <calcPr calcId="162913"/>
</workbook>
</file>

<file path=xl/calcChain.xml><?xml version="1.0" encoding="utf-8"?>
<calcChain xmlns="http://schemas.openxmlformats.org/spreadsheetml/2006/main">
  <c r="F29" i="2" l="1"/>
  <c r="C29" i="2"/>
  <c r="G70" i="3"/>
  <c r="H70" i="3"/>
  <c r="F70" i="3"/>
  <c r="D70" i="3"/>
  <c r="C70" i="3"/>
  <c r="H28" i="2"/>
  <c r="G28" i="2" l="1"/>
  <c r="F28" i="2"/>
  <c r="D28" i="2"/>
  <c r="C28" i="2"/>
  <c r="H29" i="2" l="1"/>
  <c r="H69" i="3"/>
  <c r="H68" i="3"/>
  <c r="F69" i="3" l="1"/>
  <c r="G29" i="2" l="1"/>
  <c r="G69" i="3"/>
  <c r="G68" i="3"/>
  <c r="F68" i="3"/>
  <c r="C69" i="3"/>
  <c r="C68" i="3"/>
  <c r="D29" i="2" l="1"/>
  <c r="D69" i="3"/>
  <c r="D68" i="3"/>
</calcChain>
</file>

<file path=xl/sharedStrings.xml><?xml version="1.0" encoding="utf-8"?>
<sst xmlns="http://schemas.openxmlformats.org/spreadsheetml/2006/main" count="153" uniqueCount="122">
  <si>
    <t>Patient ID:</t>
  </si>
  <si>
    <t>Age at enrollment</t>
  </si>
  <si>
    <t>NV_001</t>
  </si>
  <si>
    <t>NV_002</t>
  </si>
  <si>
    <t>NV_003</t>
  </si>
  <si>
    <t>NV_004</t>
  </si>
  <si>
    <t>NV_005</t>
  </si>
  <si>
    <t>NV_006</t>
  </si>
  <si>
    <t>NV_008</t>
  </si>
  <si>
    <t>NV_009</t>
  </si>
  <si>
    <t>NV_010</t>
  </si>
  <si>
    <t>NV_011</t>
  </si>
  <si>
    <t>NV_012</t>
  </si>
  <si>
    <t>NV_013</t>
  </si>
  <si>
    <t>NV_014</t>
  </si>
  <si>
    <t>NV_015</t>
  </si>
  <si>
    <t>NV_017</t>
  </si>
  <si>
    <t>NV_018</t>
  </si>
  <si>
    <t>NV_020</t>
  </si>
  <si>
    <t>NV_023.1</t>
  </si>
  <si>
    <t>NV_024.1</t>
  </si>
  <si>
    <t>NV_024.2</t>
  </si>
  <si>
    <t>NV_025</t>
  </si>
  <si>
    <t>NV_026.1</t>
  </si>
  <si>
    <t>NV_028</t>
  </si>
  <si>
    <t>NV_030</t>
  </si>
  <si>
    <t>NV_031</t>
  </si>
  <si>
    <t>NV_033</t>
  </si>
  <si>
    <t>NV_034</t>
  </si>
  <si>
    <t>NV_036</t>
  </si>
  <si>
    <t>NV_038</t>
  </si>
  <si>
    <t>NV_044</t>
  </si>
  <si>
    <t>NV_047</t>
  </si>
  <si>
    <t>NV_053</t>
  </si>
  <si>
    <t>NV_054</t>
  </si>
  <si>
    <t>NV_059</t>
  </si>
  <si>
    <t>NV_060</t>
  </si>
  <si>
    <t>NV_062</t>
  </si>
  <si>
    <t>NV_064</t>
  </si>
  <si>
    <t>NV_070</t>
  </si>
  <si>
    <t>NV_075</t>
  </si>
  <si>
    <t>NV_079</t>
  </si>
  <si>
    <t>NV_080</t>
  </si>
  <si>
    <t>NV_081</t>
  </si>
  <si>
    <t>NV_082</t>
  </si>
  <si>
    <t>NV_084</t>
  </si>
  <si>
    <t>NV_089</t>
  </si>
  <si>
    <t>NV_092</t>
  </si>
  <si>
    <t>NV_093</t>
  </si>
  <si>
    <t>NV_095</t>
  </si>
  <si>
    <t>NV_099</t>
  </si>
  <si>
    <t>NV_102</t>
  </si>
  <si>
    <t>NV_104</t>
  </si>
  <si>
    <t>NV_106</t>
  </si>
  <si>
    <t>NV_108</t>
  </si>
  <si>
    <t>NV_110</t>
  </si>
  <si>
    <t>NV_111</t>
  </si>
  <si>
    <t>NV_114</t>
  </si>
  <si>
    <t>NV_115</t>
  </si>
  <si>
    <t>NV_116</t>
  </si>
  <si>
    <t>NV_118</t>
  </si>
  <si>
    <t>NV_119</t>
  </si>
  <si>
    <t>NV_120</t>
  </si>
  <si>
    <t>NV_121</t>
  </si>
  <si>
    <t>NV_122</t>
  </si>
  <si>
    <t>NV_123</t>
  </si>
  <si>
    <t>NV_126</t>
  </si>
  <si>
    <t>NV_130</t>
  </si>
  <si>
    <t>NV_131</t>
  </si>
  <si>
    <t>NV_132</t>
  </si>
  <si>
    <t>NV_135</t>
  </si>
  <si>
    <t>NV_136</t>
  </si>
  <si>
    <t>NV_138</t>
  </si>
  <si>
    <t>NV_142</t>
  </si>
  <si>
    <t>NV_143</t>
  </si>
  <si>
    <t>NV_147</t>
  </si>
  <si>
    <t>NV_148</t>
  </si>
  <si>
    <t>NV_151</t>
  </si>
  <si>
    <t>NV_152</t>
  </si>
  <si>
    <t>NV_153</t>
  </si>
  <si>
    <t>NV_155</t>
  </si>
  <si>
    <t>NV_157</t>
  </si>
  <si>
    <t>NV_159</t>
  </si>
  <si>
    <t>NV_160</t>
  </si>
  <si>
    <t>NV_163</t>
  </si>
  <si>
    <t>NV_164</t>
  </si>
  <si>
    <t>NV_166</t>
  </si>
  <si>
    <t>NV_169</t>
  </si>
  <si>
    <t>NV_173</t>
  </si>
  <si>
    <t>NV_184</t>
  </si>
  <si>
    <t>NV_185</t>
  </si>
  <si>
    <t>NV_190</t>
  </si>
  <si>
    <t>NV_191</t>
  </si>
  <si>
    <t>Peak DRS</t>
  </si>
  <si>
    <t>Gender</t>
  </si>
  <si>
    <t>Operative time</t>
  </si>
  <si>
    <t xml:space="preserve"> blood loss</t>
  </si>
  <si>
    <t>Male = 1</t>
  </si>
  <si>
    <t>Female = 0</t>
  </si>
  <si>
    <t>Avg</t>
  </si>
  <si>
    <t>SD</t>
  </si>
  <si>
    <t>p_value</t>
  </si>
  <si>
    <t>NV_026(2)</t>
  </si>
  <si>
    <t>Scanner Site</t>
  </si>
  <si>
    <t>TMTB</t>
  </si>
  <si>
    <t>Surgical category</t>
  </si>
  <si>
    <t>Vascular</t>
  </si>
  <si>
    <t>General</t>
  </si>
  <si>
    <t>Urological</t>
  </si>
  <si>
    <t>Orthopedic</t>
  </si>
  <si>
    <t>ENT</t>
  </si>
  <si>
    <t>Cardiac</t>
  </si>
  <si>
    <t>Thoracic</t>
  </si>
  <si>
    <t>Age at enrollmment</t>
  </si>
  <si>
    <t>0 = 13/1 =13</t>
  </si>
  <si>
    <t>0 = 24/1 = 42</t>
  </si>
  <si>
    <t>0 = 27/2 = 39</t>
  </si>
  <si>
    <t>0 = 12/2 = 14</t>
  </si>
  <si>
    <t>Chi-sqr p =0.2297</t>
  </si>
  <si>
    <t>Chi-sqr p =0.6466</t>
  </si>
  <si>
    <t>Postop 0.5-4Hz Oz</t>
  </si>
  <si>
    <t>DL=1/NDL =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</si>
</sst>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0" xfId="0" applyProtection="1"/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0" xfId="0" applyFill="1" applyBorder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10" xfId="0" applyFill="1" applyBorder="1" applyAlignment="1" applyProtection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6" borderId="12" xfId="0" applyFont="1" applyFill="1" applyBorder="1"/>
    <xf numFmtId="0" fontId="0" fillId="0" borderId="12" xfId="0" applyFont="1" applyBorder="1"/>
    <xf numFmtId="49" fontId="18" fillId="0" borderId="0" xfId="0" applyNumberFormat="1" applyFont="1" applyFill="1" applyAlignment="1">
      <alignment horizontal="center"/>
    </xf>
    <xf numFmtId="0" fontId="18" fillId="0" borderId="0" xfId="0" applyFont="1" applyFill="1"/>
    <xf numFmtId="0" fontId="18" fillId="0" borderId="0" xfId="0" applyNumberFormat="1" applyFont="1" applyFill="1" applyAlignment="1">
      <alignment horizontal="center"/>
    </xf>
    <xf numFmtId="0" fontId="13" fillId="37" borderId="12" xfId="0" applyFont="1" applyFill="1" applyBorder="1" applyAlignment="1">
      <alignment wrapText="1"/>
    </xf>
    <xf numFmtId="0" fontId="0" fillId="33" borderId="10" xfId="0" applyFill="1" applyBorder="1" applyAlignment="1" applyProtection="1">
      <alignment horizontal="center" vertical="center"/>
    </xf>
    <xf numFmtId="0" fontId="0" fillId="33" borderId="10" xfId="0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pane ySplit="1" topLeftCell="A2" activePane="bottomLeft" state="frozen"/>
      <selection pane="bottomLeft" activeCell="J13" sqref="J13"/>
    </sheetView>
  </sheetViews>
  <sheetFormatPr defaultRowHeight="15" x14ac:dyDescent="0.25"/>
  <cols>
    <col min="1" max="1" width="13.42578125" customWidth="1"/>
    <col min="2" max="2" width="23.85546875" customWidth="1"/>
    <col min="3" max="3" width="18.140625" customWidth="1"/>
    <col min="4" max="4" width="35.85546875" customWidth="1"/>
    <col min="6" max="6" width="19.42578125" customWidth="1"/>
    <col min="9" max="9" width="22.7109375" customWidth="1"/>
    <col min="10" max="10" width="27.5703125" customWidth="1"/>
  </cols>
  <sheetData>
    <row r="1" spans="1:9" x14ac:dyDescent="0.25">
      <c r="A1" s="8" t="s">
        <v>121</v>
      </c>
      <c r="B1" s="5" t="s">
        <v>103</v>
      </c>
      <c r="C1" s="5" t="s">
        <v>93</v>
      </c>
      <c r="D1" s="5" t="s">
        <v>1</v>
      </c>
      <c r="E1" s="5" t="s">
        <v>94</v>
      </c>
      <c r="F1" s="5" t="s">
        <v>95</v>
      </c>
      <c r="G1" s="5" t="s">
        <v>96</v>
      </c>
      <c r="H1" s="16" t="s">
        <v>104</v>
      </c>
      <c r="I1" s="5" t="s">
        <v>105</v>
      </c>
    </row>
    <row r="2" spans="1:9" x14ac:dyDescent="0.25">
      <c r="A2" s="7">
        <v>1</v>
      </c>
      <c r="B2" s="5">
        <v>0</v>
      </c>
      <c r="C2" s="5">
        <v>30</v>
      </c>
      <c r="D2" s="5">
        <v>70</v>
      </c>
      <c r="E2" s="5">
        <v>1</v>
      </c>
      <c r="F2" s="5">
        <v>435</v>
      </c>
      <c r="G2" s="5">
        <v>2700</v>
      </c>
      <c r="H2" s="5">
        <v>75</v>
      </c>
      <c r="I2" s="5">
        <v>1</v>
      </c>
    </row>
    <row r="3" spans="1:9" x14ac:dyDescent="0.25">
      <c r="A3" s="7">
        <v>1</v>
      </c>
      <c r="B3" s="5">
        <v>0</v>
      </c>
      <c r="C3" s="5">
        <v>20</v>
      </c>
      <c r="D3" s="5">
        <v>72</v>
      </c>
      <c r="E3" s="5">
        <v>0</v>
      </c>
      <c r="F3" s="5">
        <v>331</v>
      </c>
      <c r="G3" s="5">
        <v>300</v>
      </c>
      <c r="H3" s="5">
        <v>81</v>
      </c>
      <c r="I3" s="5">
        <v>2</v>
      </c>
    </row>
    <row r="4" spans="1:9" x14ac:dyDescent="0.25">
      <c r="A4" s="7">
        <v>1</v>
      </c>
      <c r="B4" s="5">
        <v>0</v>
      </c>
      <c r="C4" s="5">
        <v>19</v>
      </c>
      <c r="D4" s="5">
        <v>66</v>
      </c>
      <c r="E4" s="5">
        <v>1</v>
      </c>
      <c r="F4" s="5">
        <v>684</v>
      </c>
      <c r="G4" s="5">
        <v>7000</v>
      </c>
      <c r="H4" s="5">
        <v>90</v>
      </c>
      <c r="I4" s="5">
        <v>1</v>
      </c>
    </row>
    <row r="5" spans="1:9" x14ac:dyDescent="0.25">
      <c r="A5" s="7">
        <v>1</v>
      </c>
      <c r="B5" s="5">
        <v>0</v>
      </c>
      <c r="C5" s="5">
        <v>21</v>
      </c>
      <c r="D5" s="5">
        <v>69</v>
      </c>
      <c r="E5" s="5">
        <v>0</v>
      </c>
      <c r="F5" s="5">
        <v>824</v>
      </c>
      <c r="G5" s="5">
        <v>9500</v>
      </c>
      <c r="H5" s="5">
        <v>91</v>
      </c>
      <c r="I5" s="5">
        <v>1</v>
      </c>
    </row>
    <row r="6" spans="1:9" x14ac:dyDescent="0.25">
      <c r="A6" s="7">
        <v>1</v>
      </c>
      <c r="B6" s="5">
        <v>0</v>
      </c>
      <c r="C6" s="5">
        <v>19</v>
      </c>
      <c r="D6" s="5">
        <v>68</v>
      </c>
      <c r="E6" s="5">
        <v>0</v>
      </c>
      <c r="F6" s="5">
        <v>390</v>
      </c>
      <c r="G6" s="5">
        <v>300</v>
      </c>
      <c r="H6" s="5">
        <v>120</v>
      </c>
      <c r="I6" s="5">
        <v>1</v>
      </c>
    </row>
    <row r="7" spans="1:9" x14ac:dyDescent="0.25">
      <c r="A7" s="7">
        <v>1</v>
      </c>
      <c r="B7" s="5">
        <v>0</v>
      </c>
      <c r="C7" s="5">
        <v>34</v>
      </c>
      <c r="D7" s="5">
        <v>74</v>
      </c>
      <c r="E7" s="5">
        <v>1</v>
      </c>
      <c r="F7" s="5">
        <v>394</v>
      </c>
      <c r="G7" s="5">
        <v>500</v>
      </c>
      <c r="H7" s="5">
        <v>180</v>
      </c>
      <c r="I7" s="5">
        <v>2</v>
      </c>
    </row>
    <row r="8" spans="1:9" x14ac:dyDescent="0.25">
      <c r="A8" s="7">
        <v>1</v>
      </c>
      <c r="B8" s="5">
        <v>0</v>
      </c>
      <c r="C8" s="5">
        <v>44</v>
      </c>
      <c r="D8" s="5">
        <v>65</v>
      </c>
      <c r="E8" s="5">
        <v>1</v>
      </c>
      <c r="F8" s="5">
        <v>674</v>
      </c>
      <c r="G8" s="5">
        <v>300</v>
      </c>
      <c r="H8" s="5">
        <v>180</v>
      </c>
      <c r="I8" s="5">
        <v>6</v>
      </c>
    </row>
    <row r="9" spans="1:9" x14ac:dyDescent="0.25">
      <c r="A9" s="7">
        <v>1</v>
      </c>
      <c r="B9" s="5">
        <v>0</v>
      </c>
      <c r="C9" s="5">
        <v>24</v>
      </c>
      <c r="D9" s="5">
        <v>78</v>
      </c>
      <c r="E9" s="5">
        <v>0</v>
      </c>
      <c r="F9" s="5">
        <v>283</v>
      </c>
      <c r="G9" s="5">
        <v>1400</v>
      </c>
      <c r="H9" s="5">
        <v>75</v>
      </c>
      <c r="I9" s="5">
        <v>4</v>
      </c>
    </row>
    <row r="10" spans="1:9" x14ac:dyDescent="0.25">
      <c r="A10" s="7">
        <v>1</v>
      </c>
      <c r="B10" s="5">
        <v>0</v>
      </c>
      <c r="C10" s="5">
        <v>17</v>
      </c>
      <c r="D10" s="5">
        <v>75</v>
      </c>
      <c r="E10" s="5">
        <v>0</v>
      </c>
      <c r="F10" s="5">
        <v>560</v>
      </c>
      <c r="G10" s="5">
        <v>1300</v>
      </c>
      <c r="H10" s="5">
        <v>171</v>
      </c>
      <c r="I10" s="5">
        <v>3</v>
      </c>
    </row>
    <row r="11" spans="1:9" x14ac:dyDescent="0.25">
      <c r="A11" s="7">
        <v>1</v>
      </c>
      <c r="B11" s="5">
        <v>0</v>
      </c>
      <c r="C11" s="5">
        <v>21</v>
      </c>
      <c r="D11" s="5">
        <v>79</v>
      </c>
      <c r="E11" s="5">
        <v>0</v>
      </c>
      <c r="F11" s="5">
        <v>353</v>
      </c>
      <c r="G11" s="5">
        <v>400</v>
      </c>
      <c r="H11" s="5">
        <v>65</v>
      </c>
      <c r="I11" s="5">
        <v>2</v>
      </c>
    </row>
    <row r="12" spans="1:9" x14ac:dyDescent="0.25">
      <c r="A12" s="7">
        <v>1</v>
      </c>
      <c r="B12" s="5">
        <v>0</v>
      </c>
      <c r="C12" s="5">
        <v>14</v>
      </c>
      <c r="D12" s="5">
        <v>78</v>
      </c>
      <c r="E12" s="5">
        <v>1</v>
      </c>
      <c r="F12" s="5">
        <v>677</v>
      </c>
      <c r="G12" s="5">
        <v>7000</v>
      </c>
      <c r="H12" s="5">
        <v>66</v>
      </c>
      <c r="I12" s="5">
        <v>1</v>
      </c>
    </row>
    <row r="13" spans="1:9" x14ac:dyDescent="0.25">
      <c r="A13" s="7">
        <v>1</v>
      </c>
      <c r="B13" s="5">
        <v>0</v>
      </c>
      <c r="C13" s="5">
        <v>17</v>
      </c>
      <c r="D13" s="5">
        <v>70</v>
      </c>
      <c r="E13" s="5">
        <v>0</v>
      </c>
      <c r="F13" s="5">
        <v>529</v>
      </c>
      <c r="G13" s="5">
        <v>1000</v>
      </c>
      <c r="H13" s="5">
        <v>68</v>
      </c>
      <c r="I13" s="5">
        <v>4</v>
      </c>
    </row>
    <row r="14" spans="1:9" x14ac:dyDescent="0.25">
      <c r="A14" s="7">
        <v>1</v>
      </c>
      <c r="B14" s="5">
        <v>2</v>
      </c>
      <c r="C14" s="5">
        <v>22</v>
      </c>
      <c r="D14" s="5">
        <v>77</v>
      </c>
      <c r="E14" s="5">
        <v>1</v>
      </c>
      <c r="F14" s="5">
        <v>718</v>
      </c>
      <c r="G14" s="5">
        <v>7200</v>
      </c>
      <c r="H14" s="5">
        <v>60</v>
      </c>
      <c r="I14" s="5">
        <v>1</v>
      </c>
    </row>
    <row r="15" spans="1:9" x14ac:dyDescent="0.25">
      <c r="A15" s="7">
        <v>1</v>
      </c>
      <c r="B15" s="7">
        <v>2</v>
      </c>
      <c r="C15" s="7">
        <v>22</v>
      </c>
      <c r="D15" s="7">
        <v>70</v>
      </c>
      <c r="E15" s="7">
        <v>1</v>
      </c>
      <c r="F15" s="7">
        <v>531</v>
      </c>
      <c r="G15" s="7">
        <v>3000</v>
      </c>
      <c r="H15" s="5">
        <v>170</v>
      </c>
      <c r="I15" s="5">
        <v>1</v>
      </c>
    </row>
    <row r="16" spans="1:9" x14ac:dyDescent="0.25">
      <c r="A16" s="7">
        <v>1</v>
      </c>
      <c r="B16" s="5">
        <v>2</v>
      </c>
      <c r="C16" s="5">
        <v>15</v>
      </c>
      <c r="D16" s="5">
        <v>69</v>
      </c>
      <c r="E16" s="5">
        <v>0</v>
      </c>
      <c r="F16" s="5">
        <v>215</v>
      </c>
      <c r="G16" s="5">
        <v>1100</v>
      </c>
      <c r="H16" s="5">
        <v>60</v>
      </c>
      <c r="I16" s="5">
        <v>4</v>
      </c>
    </row>
    <row r="17" spans="1:9" x14ac:dyDescent="0.25">
      <c r="A17" s="7">
        <v>1</v>
      </c>
      <c r="B17" s="5">
        <v>2</v>
      </c>
      <c r="C17" s="5">
        <v>10</v>
      </c>
      <c r="D17" s="5">
        <v>73</v>
      </c>
      <c r="E17" s="5">
        <v>0</v>
      </c>
      <c r="F17" s="5">
        <v>196</v>
      </c>
      <c r="G17" s="5">
        <v>500</v>
      </c>
      <c r="H17" s="5">
        <v>143</v>
      </c>
      <c r="I17" s="5">
        <v>4</v>
      </c>
    </row>
    <row r="18" spans="1:9" x14ac:dyDescent="0.25">
      <c r="A18" s="7">
        <v>1</v>
      </c>
      <c r="B18" s="5">
        <v>2</v>
      </c>
      <c r="C18" s="5">
        <v>10</v>
      </c>
      <c r="D18" s="5">
        <v>71</v>
      </c>
      <c r="E18" s="5">
        <v>1</v>
      </c>
      <c r="F18" s="5">
        <v>221</v>
      </c>
      <c r="G18" s="5">
        <v>300</v>
      </c>
      <c r="H18" s="5">
        <v>55</v>
      </c>
      <c r="I18" s="5">
        <v>4</v>
      </c>
    </row>
    <row r="19" spans="1:9" x14ac:dyDescent="0.25">
      <c r="A19" s="7">
        <v>1</v>
      </c>
      <c r="B19" s="6">
        <v>2</v>
      </c>
      <c r="C19" s="6">
        <v>12</v>
      </c>
      <c r="D19" s="6">
        <v>69</v>
      </c>
      <c r="E19" s="6">
        <v>0</v>
      </c>
      <c r="F19" s="6">
        <v>190</v>
      </c>
      <c r="G19" s="6">
        <v>1000</v>
      </c>
      <c r="H19" s="5">
        <v>89</v>
      </c>
      <c r="I19" s="5">
        <v>4</v>
      </c>
    </row>
    <row r="20" spans="1:9" x14ac:dyDescent="0.25">
      <c r="A20" s="7">
        <v>1</v>
      </c>
      <c r="B20" s="5">
        <v>2</v>
      </c>
      <c r="C20" s="5">
        <v>23</v>
      </c>
      <c r="D20" s="5">
        <v>74</v>
      </c>
      <c r="E20" s="5">
        <v>0</v>
      </c>
      <c r="F20" s="5">
        <v>200</v>
      </c>
      <c r="G20" s="5">
        <v>150</v>
      </c>
      <c r="H20" s="5">
        <v>109</v>
      </c>
      <c r="I20" s="5">
        <v>5</v>
      </c>
    </row>
    <row r="21" spans="1:9" x14ac:dyDescent="0.25">
      <c r="A21" s="7">
        <v>1</v>
      </c>
      <c r="B21" s="5">
        <v>2</v>
      </c>
      <c r="C21" s="5">
        <v>12</v>
      </c>
      <c r="D21" s="5">
        <v>70</v>
      </c>
      <c r="E21" s="5">
        <v>1</v>
      </c>
      <c r="F21" s="5">
        <v>296</v>
      </c>
      <c r="G21" s="5">
        <v>0</v>
      </c>
      <c r="H21" s="5">
        <v>63</v>
      </c>
      <c r="I21" s="5">
        <v>5</v>
      </c>
    </row>
    <row r="22" spans="1:9" x14ac:dyDescent="0.25">
      <c r="A22" s="7">
        <v>1</v>
      </c>
      <c r="B22" s="5">
        <v>2</v>
      </c>
      <c r="C22" s="5">
        <v>19</v>
      </c>
      <c r="D22" s="5">
        <v>73</v>
      </c>
      <c r="E22" s="5">
        <v>1</v>
      </c>
      <c r="F22" s="5">
        <v>254</v>
      </c>
      <c r="G22" s="5">
        <v>800</v>
      </c>
      <c r="H22" s="5">
        <v>72</v>
      </c>
      <c r="I22" s="5">
        <v>5</v>
      </c>
    </row>
    <row r="23" spans="1:9" x14ac:dyDescent="0.25">
      <c r="A23" s="7">
        <v>1</v>
      </c>
      <c r="B23" s="5">
        <v>2</v>
      </c>
      <c r="C23" s="5">
        <v>20</v>
      </c>
      <c r="D23" s="5">
        <v>70</v>
      </c>
      <c r="E23" s="5">
        <v>1</v>
      </c>
      <c r="F23" s="5">
        <v>185</v>
      </c>
      <c r="G23" s="5">
        <v>200</v>
      </c>
      <c r="H23" s="5">
        <v>87</v>
      </c>
      <c r="I23" s="5">
        <v>5</v>
      </c>
    </row>
    <row r="24" spans="1:9" x14ac:dyDescent="0.25">
      <c r="A24" s="7">
        <v>1</v>
      </c>
      <c r="B24" s="5">
        <v>2</v>
      </c>
      <c r="C24" s="5">
        <v>26</v>
      </c>
      <c r="D24" s="5">
        <v>77</v>
      </c>
      <c r="E24" s="5">
        <v>1</v>
      </c>
      <c r="F24" s="5">
        <v>305</v>
      </c>
      <c r="G24" s="5">
        <v>300</v>
      </c>
      <c r="H24" s="5">
        <v>78</v>
      </c>
      <c r="I24" s="5">
        <v>5</v>
      </c>
    </row>
    <row r="25" spans="1:9" x14ac:dyDescent="0.25">
      <c r="A25" s="7">
        <v>1</v>
      </c>
      <c r="B25" s="5">
        <v>2</v>
      </c>
      <c r="C25" s="5">
        <v>12</v>
      </c>
      <c r="D25" s="5">
        <v>69</v>
      </c>
      <c r="E25" s="5">
        <v>0</v>
      </c>
      <c r="F25" s="5">
        <v>213</v>
      </c>
      <c r="G25" s="5">
        <v>0</v>
      </c>
      <c r="H25" s="5">
        <v>97</v>
      </c>
      <c r="I25" s="5">
        <v>5</v>
      </c>
    </row>
    <row r="26" spans="1:9" x14ac:dyDescent="0.25">
      <c r="A26" s="7">
        <v>1</v>
      </c>
      <c r="B26" s="5">
        <v>2</v>
      </c>
      <c r="C26" s="5">
        <v>21</v>
      </c>
      <c r="D26" s="5">
        <v>77</v>
      </c>
      <c r="E26" s="5">
        <v>0</v>
      </c>
      <c r="F26" s="5">
        <v>269</v>
      </c>
      <c r="G26" s="5">
        <v>400</v>
      </c>
      <c r="H26" s="5">
        <v>102</v>
      </c>
      <c r="I26" s="5">
        <v>4</v>
      </c>
    </row>
    <row r="27" spans="1:9" x14ac:dyDescent="0.25">
      <c r="A27" s="7">
        <v>1</v>
      </c>
      <c r="B27" s="5">
        <v>2</v>
      </c>
      <c r="C27" s="5">
        <v>13</v>
      </c>
      <c r="D27" s="5">
        <v>67</v>
      </c>
      <c r="E27" s="5">
        <v>1</v>
      </c>
      <c r="F27" s="5">
        <v>580</v>
      </c>
      <c r="G27" s="5">
        <v>500</v>
      </c>
      <c r="H27" s="5">
        <v>51</v>
      </c>
      <c r="I27" s="5"/>
    </row>
    <row r="28" spans="1:9" x14ac:dyDescent="0.25">
      <c r="A28" s="7">
        <v>-1</v>
      </c>
      <c r="B28" s="5">
        <v>0</v>
      </c>
      <c r="C28" s="5">
        <v>4</v>
      </c>
      <c r="D28" s="5">
        <v>65</v>
      </c>
      <c r="E28" s="5">
        <v>1</v>
      </c>
      <c r="F28" s="5">
        <v>146</v>
      </c>
      <c r="G28" s="5">
        <v>100</v>
      </c>
      <c r="H28" s="5">
        <v>90</v>
      </c>
      <c r="I28" s="5">
        <v>1</v>
      </c>
    </row>
    <row r="29" spans="1:9" x14ac:dyDescent="0.25">
      <c r="A29" s="7">
        <v>-1</v>
      </c>
      <c r="B29" s="5">
        <v>0</v>
      </c>
      <c r="C29" s="5">
        <v>7</v>
      </c>
      <c r="D29" s="5">
        <v>77</v>
      </c>
      <c r="E29" s="5">
        <v>1</v>
      </c>
      <c r="F29" s="5">
        <v>381</v>
      </c>
      <c r="G29" s="5">
        <v>8000</v>
      </c>
      <c r="H29" s="5">
        <v>100</v>
      </c>
      <c r="I29" s="5">
        <v>1</v>
      </c>
    </row>
    <row r="30" spans="1:9" x14ac:dyDescent="0.25">
      <c r="A30" s="7">
        <v>-1</v>
      </c>
      <c r="B30" s="5">
        <v>0</v>
      </c>
      <c r="C30" s="5">
        <v>12</v>
      </c>
      <c r="D30" s="5">
        <v>76</v>
      </c>
      <c r="E30" s="5">
        <v>0</v>
      </c>
      <c r="F30" s="5">
        <v>423</v>
      </c>
      <c r="G30" s="5">
        <v>1000</v>
      </c>
      <c r="H30" s="5">
        <v>300</v>
      </c>
      <c r="I30" s="5">
        <v>1</v>
      </c>
    </row>
    <row r="31" spans="1:9" x14ac:dyDescent="0.25">
      <c r="A31" s="7">
        <v>-1</v>
      </c>
      <c r="B31" s="5">
        <v>0</v>
      </c>
      <c r="C31" s="5">
        <v>4</v>
      </c>
      <c r="D31" s="5">
        <v>72</v>
      </c>
      <c r="E31" s="5">
        <v>0</v>
      </c>
      <c r="F31" s="5">
        <v>109</v>
      </c>
      <c r="G31" s="5">
        <v>10</v>
      </c>
      <c r="H31" s="5">
        <v>94</v>
      </c>
      <c r="I31" s="5">
        <v>2</v>
      </c>
    </row>
    <row r="32" spans="1:9" x14ac:dyDescent="0.25">
      <c r="A32" s="7">
        <v>-1</v>
      </c>
      <c r="B32" s="5">
        <v>0</v>
      </c>
      <c r="C32" s="5">
        <v>13</v>
      </c>
      <c r="D32" s="5">
        <v>78</v>
      </c>
      <c r="E32" s="5">
        <v>0</v>
      </c>
      <c r="F32" s="5">
        <v>365</v>
      </c>
      <c r="G32" s="5">
        <v>400</v>
      </c>
      <c r="H32" s="5">
        <v>135</v>
      </c>
      <c r="I32" s="5">
        <v>3</v>
      </c>
    </row>
    <row r="33" spans="1:9" x14ac:dyDescent="0.25">
      <c r="A33" s="7">
        <v>-1</v>
      </c>
      <c r="B33" s="5">
        <v>0</v>
      </c>
      <c r="C33" s="5">
        <v>9</v>
      </c>
      <c r="D33" s="5">
        <v>65</v>
      </c>
      <c r="E33" s="5">
        <v>1</v>
      </c>
      <c r="F33" s="5">
        <v>310</v>
      </c>
      <c r="G33" s="5">
        <v>300</v>
      </c>
      <c r="H33" s="5">
        <v>128</v>
      </c>
      <c r="I33" s="5">
        <v>1</v>
      </c>
    </row>
    <row r="34" spans="1:9" x14ac:dyDescent="0.25">
      <c r="A34" s="7">
        <v>-1</v>
      </c>
      <c r="B34" s="5">
        <v>0</v>
      </c>
      <c r="C34" s="5">
        <v>8</v>
      </c>
      <c r="D34" s="5">
        <v>72</v>
      </c>
      <c r="E34" s="5">
        <v>0</v>
      </c>
      <c r="F34" s="5">
        <v>299</v>
      </c>
      <c r="G34" s="5">
        <v>0</v>
      </c>
      <c r="H34" s="5">
        <v>57</v>
      </c>
      <c r="I34" s="5">
        <v>1</v>
      </c>
    </row>
    <row r="35" spans="1:9" x14ac:dyDescent="0.25">
      <c r="A35" s="7">
        <v>-1</v>
      </c>
      <c r="B35" s="5">
        <v>0</v>
      </c>
      <c r="C35" s="5">
        <v>4</v>
      </c>
      <c r="D35" s="5">
        <v>81</v>
      </c>
      <c r="E35" s="5">
        <v>1</v>
      </c>
      <c r="F35" s="5">
        <v>174</v>
      </c>
      <c r="G35" s="5">
        <v>50</v>
      </c>
      <c r="H35" s="5">
        <v>86</v>
      </c>
      <c r="I35" s="5">
        <v>1</v>
      </c>
    </row>
    <row r="36" spans="1:9" x14ac:dyDescent="0.25">
      <c r="A36" s="7">
        <v>-1</v>
      </c>
      <c r="B36" s="5">
        <v>0</v>
      </c>
      <c r="C36" s="5">
        <v>12</v>
      </c>
      <c r="D36" s="5">
        <v>71</v>
      </c>
      <c r="E36" s="5">
        <v>0</v>
      </c>
      <c r="F36" s="5">
        <v>253</v>
      </c>
      <c r="G36" s="5">
        <v>100</v>
      </c>
      <c r="H36" s="5">
        <v>140</v>
      </c>
      <c r="I36" s="5">
        <v>2</v>
      </c>
    </row>
    <row r="37" spans="1:9" x14ac:dyDescent="0.25">
      <c r="A37" s="7">
        <v>-1</v>
      </c>
      <c r="B37" s="5">
        <v>0</v>
      </c>
      <c r="C37" s="5">
        <v>0</v>
      </c>
      <c r="D37" s="5">
        <v>67</v>
      </c>
      <c r="E37" s="5">
        <v>1</v>
      </c>
      <c r="F37" s="5">
        <v>121</v>
      </c>
      <c r="G37" s="5">
        <v>0</v>
      </c>
      <c r="H37" s="5">
        <v>36</v>
      </c>
      <c r="I37" s="5">
        <v>3</v>
      </c>
    </row>
    <row r="38" spans="1:9" x14ac:dyDescent="0.25">
      <c r="A38" s="7">
        <v>-1</v>
      </c>
      <c r="B38" s="5">
        <v>0</v>
      </c>
      <c r="C38" s="5">
        <v>6</v>
      </c>
      <c r="D38" s="5">
        <v>75</v>
      </c>
      <c r="E38" s="5">
        <v>0</v>
      </c>
      <c r="F38" s="5">
        <v>173</v>
      </c>
      <c r="G38" s="5">
        <v>500</v>
      </c>
      <c r="H38" s="5">
        <v>44</v>
      </c>
      <c r="I38" s="5">
        <v>4</v>
      </c>
    </row>
    <row r="39" spans="1:9" x14ac:dyDescent="0.25">
      <c r="A39" s="7">
        <v>-1</v>
      </c>
      <c r="B39" s="5">
        <v>0</v>
      </c>
      <c r="C39" s="5">
        <v>3</v>
      </c>
      <c r="D39" s="5">
        <v>69</v>
      </c>
      <c r="E39" s="5">
        <v>0</v>
      </c>
      <c r="F39" s="5">
        <v>252</v>
      </c>
      <c r="G39" s="5">
        <v>700</v>
      </c>
      <c r="H39" s="5">
        <v>46</v>
      </c>
      <c r="I39" s="5">
        <v>4</v>
      </c>
    </row>
    <row r="40" spans="1:9" x14ac:dyDescent="0.25">
      <c r="A40" s="7">
        <v>-1</v>
      </c>
      <c r="B40" s="5">
        <v>0</v>
      </c>
      <c r="C40" s="5">
        <v>5</v>
      </c>
      <c r="D40" s="5">
        <v>66</v>
      </c>
      <c r="E40" s="5">
        <v>1</v>
      </c>
      <c r="F40" s="5">
        <v>200</v>
      </c>
      <c r="G40" s="5">
        <v>900</v>
      </c>
      <c r="H40" s="5">
        <v>57</v>
      </c>
      <c r="I40" s="5">
        <v>4</v>
      </c>
    </row>
    <row r="41" spans="1:9" x14ac:dyDescent="0.25">
      <c r="A41" s="7">
        <v>-1</v>
      </c>
      <c r="B41" s="5">
        <v>0</v>
      </c>
      <c r="C41" s="5">
        <v>1</v>
      </c>
      <c r="D41" s="5">
        <v>77</v>
      </c>
      <c r="E41" s="5">
        <v>1</v>
      </c>
      <c r="F41" s="5">
        <v>123</v>
      </c>
      <c r="G41" s="5">
        <v>50</v>
      </c>
      <c r="H41" s="5">
        <v>60</v>
      </c>
      <c r="I41" s="5">
        <v>4</v>
      </c>
    </row>
    <row r="42" spans="1:9" x14ac:dyDescent="0.25">
      <c r="A42" s="7">
        <v>-1</v>
      </c>
      <c r="B42" s="6">
        <v>0</v>
      </c>
      <c r="C42" s="6">
        <v>7</v>
      </c>
      <c r="D42" s="6">
        <v>78</v>
      </c>
      <c r="E42" s="6">
        <v>1</v>
      </c>
      <c r="F42" s="6">
        <v>194</v>
      </c>
      <c r="G42" s="6">
        <v>325</v>
      </c>
      <c r="H42" s="5">
        <v>46</v>
      </c>
      <c r="I42" s="5">
        <v>4</v>
      </c>
    </row>
    <row r="43" spans="1:9" x14ac:dyDescent="0.25">
      <c r="A43" s="7">
        <v>-1</v>
      </c>
      <c r="B43" s="6">
        <v>0</v>
      </c>
      <c r="C43" s="6">
        <v>10</v>
      </c>
      <c r="D43" s="6">
        <v>74</v>
      </c>
      <c r="E43" s="6">
        <v>1</v>
      </c>
      <c r="F43" s="6">
        <v>325</v>
      </c>
      <c r="G43" s="6">
        <v>0</v>
      </c>
      <c r="H43" s="5">
        <v>95</v>
      </c>
      <c r="I43" s="5">
        <v>1</v>
      </c>
    </row>
    <row r="44" spans="1:9" x14ac:dyDescent="0.25">
      <c r="A44" s="7">
        <v>-1</v>
      </c>
      <c r="B44" s="5">
        <v>0</v>
      </c>
      <c r="C44" s="5">
        <v>14</v>
      </c>
      <c r="D44" s="5">
        <v>72</v>
      </c>
      <c r="E44" s="5">
        <v>1</v>
      </c>
      <c r="F44" s="5">
        <v>195</v>
      </c>
      <c r="G44" s="5">
        <v>2700</v>
      </c>
      <c r="H44" s="5">
        <v>90</v>
      </c>
      <c r="I44" s="5">
        <v>4</v>
      </c>
    </row>
    <row r="45" spans="1:9" x14ac:dyDescent="0.25">
      <c r="A45" s="7">
        <v>-1</v>
      </c>
      <c r="B45" s="5">
        <v>0</v>
      </c>
      <c r="C45" s="5">
        <v>9</v>
      </c>
      <c r="D45" s="5">
        <v>78</v>
      </c>
      <c r="E45" s="5">
        <v>1</v>
      </c>
      <c r="F45" s="5">
        <v>374</v>
      </c>
      <c r="G45" s="5">
        <v>50</v>
      </c>
      <c r="H45" s="5">
        <v>54</v>
      </c>
      <c r="I45" s="5">
        <v>1</v>
      </c>
    </row>
    <row r="46" spans="1:9" x14ac:dyDescent="0.25">
      <c r="A46" s="7">
        <v>-1</v>
      </c>
      <c r="B46" s="5">
        <v>0</v>
      </c>
      <c r="C46" s="5">
        <v>6</v>
      </c>
      <c r="D46" s="5">
        <v>77</v>
      </c>
      <c r="E46" s="5">
        <v>0</v>
      </c>
      <c r="F46" s="5">
        <v>208</v>
      </c>
      <c r="G46" s="5">
        <v>800</v>
      </c>
      <c r="H46" s="5">
        <v>60</v>
      </c>
      <c r="I46" s="5">
        <v>4</v>
      </c>
    </row>
    <row r="47" spans="1:9" x14ac:dyDescent="0.25">
      <c r="A47" s="7">
        <v>-1</v>
      </c>
      <c r="B47" s="5">
        <v>0</v>
      </c>
      <c r="C47" s="5">
        <v>0</v>
      </c>
      <c r="D47" s="5">
        <v>71</v>
      </c>
      <c r="E47" s="5">
        <v>0</v>
      </c>
      <c r="F47" s="5">
        <v>323</v>
      </c>
      <c r="G47" s="5">
        <v>250</v>
      </c>
      <c r="H47" s="5">
        <v>40</v>
      </c>
      <c r="I47" s="5">
        <v>4</v>
      </c>
    </row>
    <row r="48" spans="1:9" x14ac:dyDescent="0.25">
      <c r="A48" s="7">
        <v>-1</v>
      </c>
      <c r="B48" s="5">
        <v>0</v>
      </c>
      <c r="C48" s="5">
        <v>4</v>
      </c>
      <c r="D48" s="5">
        <v>70</v>
      </c>
      <c r="E48" s="5">
        <v>1</v>
      </c>
      <c r="F48" s="5">
        <v>335</v>
      </c>
      <c r="G48" s="5">
        <v>1000</v>
      </c>
      <c r="H48" s="5">
        <v>77</v>
      </c>
      <c r="I48" s="5">
        <v>1</v>
      </c>
    </row>
    <row r="49" spans="1:9" x14ac:dyDescent="0.25">
      <c r="A49" s="7">
        <v>-1</v>
      </c>
      <c r="B49" s="5">
        <v>0</v>
      </c>
      <c r="C49" s="5">
        <v>7</v>
      </c>
      <c r="D49" s="5">
        <v>71</v>
      </c>
      <c r="E49" s="5">
        <v>0</v>
      </c>
      <c r="F49" s="5">
        <v>153</v>
      </c>
      <c r="G49" s="5">
        <v>300</v>
      </c>
      <c r="H49" s="5">
        <v>60</v>
      </c>
      <c r="I49" s="5">
        <v>4</v>
      </c>
    </row>
    <row r="50" spans="1:9" x14ac:dyDescent="0.25">
      <c r="A50" s="7">
        <v>-1</v>
      </c>
      <c r="B50" s="5">
        <v>0</v>
      </c>
      <c r="C50" s="5">
        <v>12</v>
      </c>
      <c r="D50" s="5">
        <v>70</v>
      </c>
      <c r="E50" s="5">
        <v>1</v>
      </c>
      <c r="F50" s="5">
        <v>350</v>
      </c>
      <c r="G50" s="5">
        <v>100</v>
      </c>
      <c r="H50" s="5">
        <v>160</v>
      </c>
      <c r="I50" s="5">
        <v>1</v>
      </c>
    </row>
    <row r="51" spans="1:9" x14ac:dyDescent="0.25">
      <c r="A51" s="7">
        <v>-1</v>
      </c>
      <c r="B51" s="5">
        <v>0</v>
      </c>
      <c r="C51" s="5">
        <v>10</v>
      </c>
      <c r="D51" s="5">
        <v>65</v>
      </c>
      <c r="E51" s="5">
        <v>0</v>
      </c>
      <c r="F51" s="5">
        <v>190</v>
      </c>
      <c r="G51" s="5">
        <v>300</v>
      </c>
      <c r="H51" s="5">
        <v>40</v>
      </c>
      <c r="I51" s="5">
        <v>4</v>
      </c>
    </row>
    <row r="52" spans="1:9" x14ac:dyDescent="0.25">
      <c r="A52" s="7">
        <v>-1</v>
      </c>
      <c r="B52" s="5">
        <v>0</v>
      </c>
      <c r="C52" s="5">
        <v>6</v>
      </c>
      <c r="D52" s="5">
        <v>68</v>
      </c>
      <c r="E52" s="5">
        <v>1</v>
      </c>
      <c r="F52" s="5">
        <v>205</v>
      </c>
      <c r="G52" s="5">
        <v>200</v>
      </c>
      <c r="H52" s="5">
        <v>81</v>
      </c>
      <c r="I52" s="5">
        <v>4</v>
      </c>
    </row>
    <row r="53" spans="1:9" x14ac:dyDescent="0.25">
      <c r="A53" s="7">
        <v>-1</v>
      </c>
      <c r="B53" s="5">
        <v>0</v>
      </c>
      <c r="C53" s="5">
        <v>2</v>
      </c>
      <c r="D53" s="5">
        <v>65</v>
      </c>
      <c r="E53" s="5">
        <v>1</v>
      </c>
      <c r="F53" s="5">
        <v>189</v>
      </c>
      <c r="G53" s="5">
        <v>500</v>
      </c>
      <c r="H53" s="5">
        <v>56</v>
      </c>
      <c r="I53" s="5">
        <v>4</v>
      </c>
    </row>
    <row r="54" spans="1:9" x14ac:dyDescent="0.25">
      <c r="A54" s="7">
        <v>-1</v>
      </c>
      <c r="B54" s="5">
        <v>0</v>
      </c>
      <c r="C54" s="5">
        <v>7</v>
      </c>
      <c r="D54" s="5">
        <v>67</v>
      </c>
      <c r="E54" s="5">
        <v>0</v>
      </c>
      <c r="F54" s="5">
        <v>180</v>
      </c>
      <c r="G54" s="5">
        <v>200</v>
      </c>
      <c r="H54" s="5">
        <v>40</v>
      </c>
      <c r="I54" s="5">
        <v>1</v>
      </c>
    </row>
    <row r="55" spans="1:9" x14ac:dyDescent="0.25">
      <c r="A55" s="7">
        <v>-1</v>
      </c>
      <c r="B55" s="5">
        <v>2</v>
      </c>
      <c r="C55" s="5">
        <v>5</v>
      </c>
      <c r="D55" s="5">
        <v>84</v>
      </c>
      <c r="E55" s="5">
        <v>1</v>
      </c>
      <c r="F55" s="5">
        <v>179</v>
      </c>
      <c r="G55" s="5">
        <v>700</v>
      </c>
      <c r="H55" s="5">
        <v>159</v>
      </c>
      <c r="I55" s="5">
        <v>4</v>
      </c>
    </row>
    <row r="56" spans="1:9" x14ac:dyDescent="0.25">
      <c r="A56" s="7">
        <v>-1</v>
      </c>
      <c r="B56" s="5">
        <v>2</v>
      </c>
      <c r="C56" s="5">
        <v>11</v>
      </c>
      <c r="D56" s="5">
        <v>73</v>
      </c>
      <c r="E56" s="5">
        <v>0</v>
      </c>
      <c r="F56" s="5">
        <v>529</v>
      </c>
      <c r="G56" s="5">
        <v>2300</v>
      </c>
      <c r="H56" s="5">
        <v>57</v>
      </c>
      <c r="I56" s="5">
        <v>4</v>
      </c>
    </row>
    <row r="57" spans="1:9" x14ac:dyDescent="0.25">
      <c r="A57" s="7">
        <v>-1</v>
      </c>
      <c r="B57" s="5">
        <v>2</v>
      </c>
      <c r="C57" s="5">
        <v>2</v>
      </c>
      <c r="D57" s="5">
        <v>66</v>
      </c>
      <c r="E57" s="5">
        <v>0</v>
      </c>
      <c r="F57" s="5">
        <v>266</v>
      </c>
      <c r="G57" s="5">
        <v>400</v>
      </c>
      <c r="H57" s="5">
        <v>86</v>
      </c>
      <c r="I57" s="5">
        <v>4</v>
      </c>
    </row>
    <row r="58" spans="1:9" x14ac:dyDescent="0.25">
      <c r="A58" s="7">
        <v>-1</v>
      </c>
      <c r="B58" s="7">
        <v>2</v>
      </c>
      <c r="C58" s="7">
        <v>5</v>
      </c>
      <c r="D58" s="7">
        <v>74</v>
      </c>
      <c r="E58" s="7">
        <v>1</v>
      </c>
      <c r="F58" s="7">
        <v>102</v>
      </c>
      <c r="G58" s="7">
        <v>100</v>
      </c>
      <c r="H58" s="5">
        <v>64</v>
      </c>
      <c r="I58" s="5">
        <v>4</v>
      </c>
    </row>
    <row r="59" spans="1:9" x14ac:dyDescent="0.25">
      <c r="A59" s="7">
        <v>-1</v>
      </c>
      <c r="B59" s="7">
        <v>2</v>
      </c>
      <c r="C59" s="7">
        <v>21</v>
      </c>
      <c r="D59" s="7">
        <v>75</v>
      </c>
      <c r="E59" s="7">
        <v>1</v>
      </c>
      <c r="F59" s="7">
        <v>206</v>
      </c>
      <c r="G59" s="7">
        <v>200</v>
      </c>
      <c r="H59" s="5">
        <v>233</v>
      </c>
      <c r="I59" s="5"/>
    </row>
    <row r="60" spans="1:9" x14ac:dyDescent="0.25">
      <c r="A60" s="7">
        <v>-1</v>
      </c>
      <c r="B60" s="7">
        <v>2</v>
      </c>
      <c r="C60" s="7">
        <v>8</v>
      </c>
      <c r="D60" s="7">
        <v>75</v>
      </c>
      <c r="E60" s="7">
        <v>0</v>
      </c>
      <c r="F60" s="7">
        <v>139</v>
      </c>
      <c r="G60" s="7">
        <v>100</v>
      </c>
      <c r="H60" s="5">
        <v>77</v>
      </c>
      <c r="I60" s="5">
        <v>2</v>
      </c>
    </row>
    <row r="61" spans="1:9" x14ac:dyDescent="0.25">
      <c r="A61" s="7">
        <v>-1</v>
      </c>
      <c r="B61" s="7">
        <v>2</v>
      </c>
      <c r="C61" s="7">
        <v>9</v>
      </c>
      <c r="D61" s="7">
        <v>69</v>
      </c>
      <c r="E61" s="7">
        <v>1</v>
      </c>
      <c r="F61" s="7">
        <v>265</v>
      </c>
      <c r="G61" s="7">
        <v>650</v>
      </c>
      <c r="H61" s="5">
        <v>53</v>
      </c>
      <c r="I61" s="5"/>
    </row>
    <row r="62" spans="1:9" x14ac:dyDescent="0.25">
      <c r="A62" s="7">
        <v>-1</v>
      </c>
      <c r="B62" s="7">
        <v>2</v>
      </c>
      <c r="C62" s="7">
        <v>7</v>
      </c>
      <c r="D62" s="7">
        <v>67</v>
      </c>
      <c r="E62" s="7">
        <v>1</v>
      </c>
      <c r="F62" s="7">
        <v>154</v>
      </c>
      <c r="G62" s="7">
        <v>100</v>
      </c>
      <c r="H62" s="5">
        <v>70</v>
      </c>
      <c r="I62" s="5">
        <v>4</v>
      </c>
    </row>
    <row r="63" spans="1:9" x14ac:dyDescent="0.25">
      <c r="A63" s="7">
        <v>-1</v>
      </c>
      <c r="B63" s="7">
        <v>2</v>
      </c>
      <c r="C63" s="7">
        <v>8</v>
      </c>
      <c r="D63" s="7">
        <v>73</v>
      </c>
      <c r="E63" s="7">
        <v>1</v>
      </c>
      <c r="F63" s="7">
        <v>216</v>
      </c>
      <c r="G63" s="7">
        <v>100</v>
      </c>
      <c r="H63" s="5">
        <v>104</v>
      </c>
      <c r="I63" s="5">
        <v>1</v>
      </c>
    </row>
    <row r="64" spans="1:9" x14ac:dyDescent="0.25">
      <c r="A64" s="7">
        <v>-1</v>
      </c>
      <c r="B64" s="7">
        <v>2</v>
      </c>
      <c r="C64" s="7">
        <v>11</v>
      </c>
      <c r="D64" s="7">
        <v>69</v>
      </c>
      <c r="E64" s="7">
        <v>1</v>
      </c>
      <c r="F64" s="7">
        <v>525</v>
      </c>
      <c r="G64" s="7">
        <v>1500</v>
      </c>
      <c r="H64" s="5">
        <v>65</v>
      </c>
      <c r="I64" s="5">
        <v>4</v>
      </c>
    </row>
    <row r="65" spans="1:9" s="1" customFormat="1" x14ac:dyDescent="0.25">
      <c r="A65" s="7">
        <v>-1</v>
      </c>
      <c r="B65" s="7">
        <v>2</v>
      </c>
      <c r="C65" s="7">
        <v>7</v>
      </c>
      <c r="D65" s="7">
        <v>69</v>
      </c>
      <c r="E65" s="7">
        <v>0</v>
      </c>
      <c r="F65" s="7">
        <v>142</v>
      </c>
      <c r="G65" s="7">
        <v>320</v>
      </c>
      <c r="H65" s="5">
        <v>138</v>
      </c>
      <c r="I65" s="5"/>
    </row>
    <row r="66" spans="1:9" x14ac:dyDescent="0.25">
      <c r="A66" s="7">
        <v>-1</v>
      </c>
      <c r="B66" s="5">
        <v>2</v>
      </c>
      <c r="C66" s="5">
        <v>10</v>
      </c>
      <c r="D66" s="5">
        <v>70</v>
      </c>
      <c r="E66" s="5">
        <v>1</v>
      </c>
      <c r="F66" s="5">
        <v>173</v>
      </c>
      <c r="G66" s="5">
        <v>250</v>
      </c>
      <c r="H66" s="5">
        <v>134</v>
      </c>
      <c r="I66" s="5">
        <v>4</v>
      </c>
    </row>
    <row r="67" spans="1:9" x14ac:dyDescent="0.25">
      <c r="A67" s="7">
        <v>-1</v>
      </c>
      <c r="B67" s="5">
        <v>2</v>
      </c>
      <c r="C67" s="7">
        <v>9</v>
      </c>
      <c r="D67" s="7">
        <v>74</v>
      </c>
      <c r="E67" s="7">
        <v>0</v>
      </c>
      <c r="F67" s="7">
        <v>243</v>
      </c>
      <c r="G67" s="7">
        <v>400</v>
      </c>
      <c r="H67" s="5">
        <v>120</v>
      </c>
      <c r="I67" s="5"/>
    </row>
    <row r="68" spans="1:9" x14ac:dyDescent="0.25">
      <c r="A68" s="7">
        <v>-1</v>
      </c>
      <c r="B68" s="5">
        <v>2</v>
      </c>
      <c r="C68" s="5">
        <v>9</v>
      </c>
      <c r="D68" s="5">
        <v>71</v>
      </c>
      <c r="E68" s="5">
        <v>0</v>
      </c>
      <c r="F68" s="5">
        <v>270</v>
      </c>
      <c r="G68" s="5">
        <v>1400</v>
      </c>
      <c r="H68" s="5">
        <v>55</v>
      </c>
      <c r="I68" s="5">
        <v>4</v>
      </c>
    </row>
    <row r="69" spans="1:9" x14ac:dyDescent="0.25">
      <c r="A69" s="7">
        <v>-1</v>
      </c>
      <c r="B69" s="5">
        <v>2</v>
      </c>
      <c r="C69" s="6">
        <v>11</v>
      </c>
      <c r="D69" s="6">
        <v>76</v>
      </c>
      <c r="E69" s="6">
        <v>1</v>
      </c>
      <c r="F69" s="6">
        <v>236</v>
      </c>
      <c r="G69" s="6">
        <v>700</v>
      </c>
      <c r="H69" s="5">
        <v>85</v>
      </c>
      <c r="I69" s="5"/>
    </row>
    <row r="70" spans="1:9" x14ac:dyDescent="0.25">
      <c r="A70" s="7">
        <v>-1</v>
      </c>
      <c r="B70" s="5">
        <v>2</v>
      </c>
      <c r="C70" s="5">
        <v>12</v>
      </c>
      <c r="D70" s="5">
        <v>65</v>
      </c>
      <c r="E70" s="5">
        <v>0</v>
      </c>
      <c r="F70" s="5">
        <v>206</v>
      </c>
      <c r="G70" s="5">
        <v>1150</v>
      </c>
      <c r="H70" s="5">
        <v>83</v>
      </c>
      <c r="I70" s="5">
        <v>4</v>
      </c>
    </row>
    <row r="71" spans="1:9" x14ac:dyDescent="0.25">
      <c r="A71" s="7">
        <v>-1</v>
      </c>
      <c r="B71" s="5">
        <v>2</v>
      </c>
      <c r="C71" s="5">
        <v>7</v>
      </c>
      <c r="D71" s="5">
        <v>70</v>
      </c>
      <c r="E71" s="5">
        <v>1</v>
      </c>
      <c r="F71" s="5">
        <v>178</v>
      </c>
      <c r="G71" s="5">
        <v>500</v>
      </c>
      <c r="H71" s="5">
        <v>117</v>
      </c>
      <c r="I71" s="5">
        <v>4</v>
      </c>
    </row>
    <row r="72" spans="1:9" x14ac:dyDescent="0.25">
      <c r="A72" s="7">
        <v>-1</v>
      </c>
      <c r="B72" s="5">
        <v>2</v>
      </c>
      <c r="C72" s="5">
        <v>11</v>
      </c>
      <c r="D72" s="5">
        <v>74</v>
      </c>
      <c r="E72" s="5">
        <v>0</v>
      </c>
      <c r="F72" s="5">
        <v>456</v>
      </c>
      <c r="G72" s="5">
        <v>2200</v>
      </c>
      <c r="H72" s="5">
        <v>66</v>
      </c>
      <c r="I72" s="5">
        <v>1</v>
      </c>
    </row>
    <row r="73" spans="1:9" x14ac:dyDescent="0.25">
      <c r="A73" s="7">
        <v>-1</v>
      </c>
      <c r="B73" s="5">
        <v>2</v>
      </c>
      <c r="C73" s="5">
        <v>10</v>
      </c>
      <c r="D73" s="5">
        <v>83</v>
      </c>
      <c r="E73" s="5">
        <v>1</v>
      </c>
      <c r="F73" s="5">
        <v>201</v>
      </c>
      <c r="G73" s="5">
        <v>20</v>
      </c>
      <c r="H73" s="5">
        <v>62</v>
      </c>
      <c r="I73" s="5">
        <v>1</v>
      </c>
    </row>
    <row r="74" spans="1:9" x14ac:dyDescent="0.25">
      <c r="A74" s="7">
        <v>-1</v>
      </c>
      <c r="B74" s="5">
        <v>2</v>
      </c>
      <c r="C74" s="5">
        <v>8</v>
      </c>
      <c r="D74" s="5">
        <v>73</v>
      </c>
      <c r="E74" s="5">
        <v>1</v>
      </c>
      <c r="F74" s="5">
        <v>164</v>
      </c>
      <c r="G74" s="5">
        <v>200</v>
      </c>
      <c r="H74" s="5">
        <v>149</v>
      </c>
      <c r="I74" s="5">
        <v>4</v>
      </c>
    </row>
    <row r="75" spans="1:9" x14ac:dyDescent="0.25">
      <c r="A75" s="7">
        <v>-1</v>
      </c>
      <c r="B75" s="5">
        <v>2</v>
      </c>
      <c r="C75" s="5">
        <v>10</v>
      </c>
      <c r="D75" s="5">
        <v>78</v>
      </c>
      <c r="E75" s="5">
        <v>1</v>
      </c>
      <c r="F75" s="5">
        <v>158</v>
      </c>
      <c r="G75" s="5">
        <v>1000</v>
      </c>
      <c r="H75" s="5">
        <v>43</v>
      </c>
      <c r="I75" s="5">
        <v>4</v>
      </c>
    </row>
    <row r="76" spans="1:9" x14ac:dyDescent="0.25">
      <c r="A76" s="7">
        <v>-1</v>
      </c>
      <c r="B76" s="5">
        <v>2</v>
      </c>
      <c r="C76" s="5">
        <v>9</v>
      </c>
      <c r="D76" s="5">
        <v>67</v>
      </c>
      <c r="E76" s="5">
        <v>0</v>
      </c>
      <c r="F76" s="5">
        <v>198</v>
      </c>
      <c r="G76" s="5">
        <v>200</v>
      </c>
      <c r="H76" s="5">
        <v>52</v>
      </c>
      <c r="I76" s="5">
        <v>4</v>
      </c>
    </row>
    <row r="77" spans="1:9" x14ac:dyDescent="0.25">
      <c r="A77" s="7">
        <v>-1</v>
      </c>
      <c r="B77" s="5">
        <v>2</v>
      </c>
      <c r="C77" s="5">
        <v>9</v>
      </c>
      <c r="D77" s="5">
        <v>83</v>
      </c>
      <c r="E77" s="5">
        <v>0</v>
      </c>
      <c r="F77" s="5">
        <v>162</v>
      </c>
      <c r="G77" s="5">
        <v>700</v>
      </c>
      <c r="H77" s="5">
        <v>48</v>
      </c>
      <c r="I77" s="5">
        <v>4</v>
      </c>
    </row>
    <row r="78" spans="1:9" x14ac:dyDescent="0.25">
      <c r="A78" s="7">
        <v>-1</v>
      </c>
      <c r="B78" s="5">
        <v>2</v>
      </c>
      <c r="C78" s="5">
        <v>6</v>
      </c>
      <c r="D78" s="5">
        <v>71</v>
      </c>
      <c r="E78" s="5">
        <v>0</v>
      </c>
      <c r="F78" s="5">
        <v>315</v>
      </c>
      <c r="G78" s="5">
        <v>400</v>
      </c>
      <c r="H78" s="5">
        <v>54</v>
      </c>
      <c r="I78" s="5">
        <v>5</v>
      </c>
    </row>
    <row r="79" spans="1:9" x14ac:dyDescent="0.25">
      <c r="A79" s="7">
        <v>-1</v>
      </c>
      <c r="B79" s="5">
        <v>2</v>
      </c>
      <c r="C79" s="5">
        <v>9</v>
      </c>
      <c r="D79" s="5">
        <v>75</v>
      </c>
      <c r="E79" s="5">
        <v>1</v>
      </c>
      <c r="F79" s="5">
        <v>350</v>
      </c>
      <c r="G79" s="5">
        <v>400</v>
      </c>
      <c r="H79" s="5">
        <v>65</v>
      </c>
      <c r="I79" s="5">
        <v>5</v>
      </c>
    </row>
    <row r="80" spans="1:9" s="1" customFormat="1" x14ac:dyDescent="0.25">
      <c r="A80" s="7">
        <v>-1</v>
      </c>
      <c r="B80" s="5">
        <v>2</v>
      </c>
      <c r="C80" s="5">
        <v>12</v>
      </c>
      <c r="D80" s="5">
        <v>68</v>
      </c>
      <c r="E80" s="5">
        <v>1</v>
      </c>
      <c r="F80" s="5">
        <v>291</v>
      </c>
      <c r="G80" s="5">
        <v>1000</v>
      </c>
      <c r="H80" s="5">
        <v>189</v>
      </c>
      <c r="I80" s="5">
        <v>5</v>
      </c>
    </row>
    <row r="81" spans="1:9" x14ac:dyDescent="0.25">
      <c r="A81" s="7">
        <v>-1</v>
      </c>
      <c r="B81" s="5">
        <v>2</v>
      </c>
      <c r="C81" s="5">
        <v>10</v>
      </c>
      <c r="D81" s="5">
        <v>69</v>
      </c>
      <c r="E81" s="5">
        <v>1</v>
      </c>
      <c r="F81" s="5">
        <v>388</v>
      </c>
      <c r="G81" s="5">
        <v>0</v>
      </c>
      <c r="H81" s="5">
        <v>44</v>
      </c>
      <c r="I81" s="5">
        <v>5</v>
      </c>
    </row>
    <row r="82" spans="1:9" x14ac:dyDescent="0.25">
      <c r="A82" s="7">
        <v>-1</v>
      </c>
      <c r="B82" s="5">
        <v>2</v>
      </c>
      <c r="C82" s="5">
        <v>13</v>
      </c>
      <c r="D82" s="5">
        <v>75</v>
      </c>
      <c r="E82" s="5">
        <v>1</v>
      </c>
      <c r="F82" s="5">
        <v>160</v>
      </c>
      <c r="G82" s="5">
        <v>500</v>
      </c>
      <c r="H82" s="5">
        <v>87</v>
      </c>
      <c r="I82" s="5">
        <v>4</v>
      </c>
    </row>
    <row r="83" spans="1:9" x14ac:dyDescent="0.25">
      <c r="A83" s="7">
        <v>-1</v>
      </c>
      <c r="B83" s="5">
        <v>2</v>
      </c>
      <c r="C83" s="5">
        <v>12</v>
      </c>
      <c r="D83" s="5">
        <v>79</v>
      </c>
      <c r="E83" s="5">
        <v>0</v>
      </c>
      <c r="F83" s="5">
        <v>177</v>
      </c>
      <c r="G83" s="5">
        <v>400</v>
      </c>
      <c r="H83" s="5">
        <v>133</v>
      </c>
      <c r="I83" s="5">
        <v>4</v>
      </c>
    </row>
    <row r="84" spans="1:9" x14ac:dyDescent="0.25">
      <c r="A84" s="7">
        <v>-1</v>
      </c>
      <c r="B84" s="5">
        <v>2</v>
      </c>
      <c r="C84" s="5">
        <v>12</v>
      </c>
      <c r="D84" s="5">
        <v>73</v>
      </c>
      <c r="E84" s="5">
        <v>1</v>
      </c>
      <c r="F84" s="5">
        <v>284</v>
      </c>
      <c r="G84" s="5">
        <v>720</v>
      </c>
      <c r="H84" s="5">
        <v>71</v>
      </c>
      <c r="I84" s="5">
        <v>2</v>
      </c>
    </row>
    <row r="85" spans="1:9" x14ac:dyDescent="0.25">
      <c r="A85" s="7">
        <v>-1</v>
      </c>
      <c r="B85" s="5">
        <v>2</v>
      </c>
      <c r="C85" s="5">
        <v>9</v>
      </c>
      <c r="D85" s="5">
        <v>75</v>
      </c>
      <c r="E85" s="5">
        <v>1</v>
      </c>
      <c r="F85" s="5">
        <v>90</v>
      </c>
      <c r="G85" s="5">
        <v>250</v>
      </c>
      <c r="H85" s="5">
        <v>57</v>
      </c>
      <c r="I85" s="5">
        <v>5</v>
      </c>
    </row>
    <row r="86" spans="1:9" x14ac:dyDescent="0.25">
      <c r="A86" s="7">
        <v>-1</v>
      </c>
      <c r="B86" s="5">
        <v>2</v>
      </c>
      <c r="C86" s="7">
        <v>11</v>
      </c>
      <c r="D86" s="7">
        <v>85</v>
      </c>
      <c r="E86" s="7">
        <v>1</v>
      </c>
      <c r="F86" s="7">
        <v>322</v>
      </c>
      <c r="G86" s="7">
        <v>0</v>
      </c>
      <c r="H86" s="5">
        <v>93</v>
      </c>
      <c r="I86" s="5"/>
    </row>
    <row r="87" spans="1:9" x14ac:dyDescent="0.25">
      <c r="A87" s="7">
        <v>-1</v>
      </c>
      <c r="B87" s="5">
        <v>2</v>
      </c>
      <c r="C87" s="5">
        <v>10</v>
      </c>
      <c r="D87" s="5">
        <v>84</v>
      </c>
      <c r="E87" s="5">
        <v>1</v>
      </c>
      <c r="F87" s="5">
        <v>162</v>
      </c>
      <c r="G87" s="5">
        <v>15</v>
      </c>
      <c r="H87" s="5">
        <v>117</v>
      </c>
      <c r="I87" s="5">
        <v>1</v>
      </c>
    </row>
    <row r="88" spans="1:9" x14ac:dyDescent="0.25">
      <c r="A88" s="7">
        <v>-1</v>
      </c>
      <c r="B88" s="5">
        <v>2</v>
      </c>
      <c r="C88" s="5">
        <v>10</v>
      </c>
      <c r="D88" s="5">
        <v>71</v>
      </c>
      <c r="E88" s="5">
        <v>1</v>
      </c>
      <c r="F88" s="5">
        <v>202</v>
      </c>
      <c r="G88" s="5">
        <v>110</v>
      </c>
      <c r="H88" s="5">
        <v>103</v>
      </c>
      <c r="I88" s="5">
        <v>1</v>
      </c>
    </row>
    <row r="89" spans="1:9" x14ac:dyDescent="0.25">
      <c r="A89" s="7">
        <v>-1</v>
      </c>
      <c r="B89" s="6">
        <v>2</v>
      </c>
      <c r="C89" s="6">
        <v>10</v>
      </c>
      <c r="D89" s="6">
        <v>69</v>
      </c>
      <c r="E89" s="6">
        <v>1</v>
      </c>
      <c r="F89" s="6">
        <v>557</v>
      </c>
      <c r="G89" s="6">
        <v>5000</v>
      </c>
      <c r="H89" s="5">
        <v>67</v>
      </c>
      <c r="I89" s="5">
        <v>1</v>
      </c>
    </row>
    <row r="90" spans="1:9" x14ac:dyDescent="0.25">
      <c r="A90" s="7">
        <v>-1</v>
      </c>
      <c r="B90" s="6">
        <v>2</v>
      </c>
      <c r="C90" s="6">
        <v>12</v>
      </c>
      <c r="D90" s="6">
        <v>67</v>
      </c>
      <c r="E90" s="6">
        <v>1</v>
      </c>
      <c r="F90" s="6">
        <v>554</v>
      </c>
      <c r="G90" s="6">
        <v>150</v>
      </c>
      <c r="H90" s="5">
        <v>87</v>
      </c>
      <c r="I90" s="5">
        <v>1</v>
      </c>
    </row>
    <row r="91" spans="1:9" x14ac:dyDescent="0.25">
      <c r="A91" s="7">
        <v>-1</v>
      </c>
      <c r="B91" s="6">
        <v>2</v>
      </c>
      <c r="C91" s="6">
        <v>10</v>
      </c>
      <c r="D91" s="6">
        <v>75</v>
      </c>
      <c r="E91" s="6">
        <v>1</v>
      </c>
      <c r="F91" s="6">
        <v>203</v>
      </c>
      <c r="G91" s="6">
        <v>0</v>
      </c>
      <c r="H91" s="5">
        <v>51</v>
      </c>
      <c r="I91" s="5">
        <v>5</v>
      </c>
    </row>
    <row r="92" spans="1:9" x14ac:dyDescent="0.25">
      <c r="A92" s="7">
        <v>-1</v>
      </c>
      <c r="B92" s="6">
        <v>2</v>
      </c>
      <c r="C92" s="6">
        <v>9</v>
      </c>
      <c r="D92" s="6">
        <v>66</v>
      </c>
      <c r="E92" s="6">
        <v>1</v>
      </c>
      <c r="F92" s="6">
        <v>90</v>
      </c>
      <c r="G92" s="6">
        <v>5</v>
      </c>
      <c r="H92" s="5">
        <v>31</v>
      </c>
      <c r="I92" s="5">
        <v>7</v>
      </c>
    </row>
    <row r="93" spans="1:9" x14ac:dyDescent="0.25">
      <c r="A93" s="7">
        <v>-1</v>
      </c>
      <c r="B93" s="6">
        <v>2</v>
      </c>
      <c r="C93" s="6">
        <v>10</v>
      </c>
      <c r="D93" s="6">
        <v>83</v>
      </c>
      <c r="E93" s="6">
        <v>1</v>
      </c>
      <c r="F93" s="6">
        <v>143</v>
      </c>
      <c r="G93" s="6">
        <v>10</v>
      </c>
      <c r="H93" s="5">
        <v>51</v>
      </c>
      <c r="I93" s="5">
        <v>1</v>
      </c>
    </row>
    <row r="98" s="1" customFormat="1" x14ac:dyDescent="0.25"/>
    <row r="103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J1" sqref="J1"/>
    </sheetView>
  </sheetViews>
  <sheetFormatPr defaultRowHeight="15" x14ac:dyDescent="0.25"/>
  <cols>
    <col min="1" max="1" width="13.7109375" customWidth="1"/>
    <col min="2" max="2" width="16.140625" customWidth="1"/>
    <col min="3" max="3" width="14.140625" customWidth="1"/>
    <col min="4" max="4" width="22" customWidth="1"/>
    <col min="5" max="5" width="16.28515625" customWidth="1"/>
    <col min="6" max="6" width="15.42578125" customWidth="1"/>
    <col min="7" max="7" width="27.85546875" customWidth="1"/>
    <col min="8" max="8" width="19.42578125" customWidth="1"/>
    <col min="9" max="9" width="17.42578125" customWidth="1"/>
  </cols>
  <sheetData>
    <row r="1" spans="1:10" ht="45" x14ac:dyDescent="0.25">
      <c r="A1" s="5" t="s">
        <v>0</v>
      </c>
      <c r="B1" s="5" t="s">
        <v>103</v>
      </c>
      <c r="C1" s="5" t="s">
        <v>93</v>
      </c>
      <c r="D1" s="5" t="s">
        <v>1</v>
      </c>
      <c r="E1" s="5" t="s">
        <v>94</v>
      </c>
      <c r="F1" s="5" t="s">
        <v>95</v>
      </c>
      <c r="G1" s="5" t="s">
        <v>96</v>
      </c>
      <c r="H1" s="7" t="s">
        <v>104</v>
      </c>
      <c r="I1" s="3" t="s">
        <v>105</v>
      </c>
      <c r="J1" s="24" t="s">
        <v>120</v>
      </c>
    </row>
    <row r="2" spans="1:10" x14ac:dyDescent="0.25">
      <c r="A2" s="5" t="s">
        <v>3</v>
      </c>
      <c r="B2" s="5">
        <v>0</v>
      </c>
      <c r="C2" s="5">
        <v>30</v>
      </c>
      <c r="D2" s="5">
        <v>70</v>
      </c>
      <c r="E2" s="5">
        <v>1</v>
      </c>
      <c r="F2" s="5">
        <v>435</v>
      </c>
      <c r="G2" s="5">
        <v>2700</v>
      </c>
      <c r="H2" s="5">
        <v>75</v>
      </c>
      <c r="I2" s="3">
        <v>1</v>
      </c>
      <c r="J2" s="1"/>
    </row>
    <row r="3" spans="1:10" x14ac:dyDescent="0.25">
      <c r="A3" s="5" t="s">
        <v>6</v>
      </c>
      <c r="B3" s="5">
        <v>0</v>
      </c>
      <c r="C3" s="5">
        <v>20</v>
      </c>
      <c r="D3" s="5">
        <v>72</v>
      </c>
      <c r="E3" s="5">
        <v>0</v>
      </c>
      <c r="F3" s="5">
        <v>331</v>
      </c>
      <c r="G3" s="5">
        <v>300</v>
      </c>
      <c r="H3" s="5">
        <v>81</v>
      </c>
      <c r="I3" s="3">
        <v>2</v>
      </c>
      <c r="J3" s="1"/>
    </row>
    <row r="4" spans="1:10" x14ac:dyDescent="0.25">
      <c r="A4" s="5" t="s">
        <v>13</v>
      </c>
      <c r="B4" s="5">
        <v>0</v>
      </c>
      <c r="C4" s="5">
        <v>19</v>
      </c>
      <c r="D4" s="5">
        <v>66</v>
      </c>
      <c r="E4" s="5">
        <v>1</v>
      </c>
      <c r="F4" s="5">
        <v>684</v>
      </c>
      <c r="G4" s="5">
        <v>7000</v>
      </c>
      <c r="H4" s="5">
        <v>90</v>
      </c>
      <c r="I4" s="3">
        <v>1</v>
      </c>
      <c r="J4" s="21"/>
    </row>
    <row r="5" spans="1:10" x14ac:dyDescent="0.25">
      <c r="A5" s="5" t="s">
        <v>15</v>
      </c>
      <c r="B5" s="5">
        <v>0</v>
      </c>
      <c r="C5" s="5">
        <v>21</v>
      </c>
      <c r="D5" s="5">
        <v>69</v>
      </c>
      <c r="E5" s="5">
        <v>0</v>
      </c>
      <c r="F5" s="5">
        <v>824</v>
      </c>
      <c r="G5" s="5">
        <v>9500</v>
      </c>
      <c r="H5" s="5">
        <v>91</v>
      </c>
      <c r="I5" s="3">
        <v>1</v>
      </c>
      <c r="J5" s="22"/>
    </row>
    <row r="6" spans="1:10" x14ac:dyDescent="0.25">
      <c r="A6" s="5" t="s">
        <v>16</v>
      </c>
      <c r="B6" s="5">
        <v>0</v>
      </c>
      <c r="C6" s="5">
        <v>19</v>
      </c>
      <c r="D6" s="5">
        <v>68</v>
      </c>
      <c r="E6" s="5">
        <v>0</v>
      </c>
      <c r="F6" s="5">
        <v>390</v>
      </c>
      <c r="G6" s="5">
        <v>300</v>
      </c>
      <c r="H6" s="5">
        <v>120</v>
      </c>
      <c r="I6" s="3">
        <v>1</v>
      </c>
      <c r="J6" s="23"/>
    </row>
    <row r="7" spans="1:10" x14ac:dyDescent="0.25">
      <c r="A7" s="5" t="s">
        <v>22</v>
      </c>
      <c r="B7" s="5">
        <v>0</v>
      </c>
      <c r="C7" s="5">
        <v>34</v>
      </c>
      <c r="D7" s="5">
        <v>74</v>
      </c>
      <c r="E7" s="5">
        <v>1</v>
      </c>
      <c r="F7" s="5">
        <v>394</v>
      </c>
      <c r="G7" s="5">
        <v>500</v>
      </c>
      <c r="H7" s="5">
        <v>180</v>
      </c>
      <c r="I7" s="3">
        <v>2</v>
      </c>
      <c r="J7" s="1"/>
    </row>
    <row r="8" spans="1:10" x14ac:dyDescent="0.25">
      <c r="A8" s="5" t="s">
        <v>23</v>
      </c>
      <c r="B8" s="5">
        <v>0</v>
      </c>
      <c r="C8" s="5">
        <v>44</v>
      </c>
      <c r="D8" s="5">
        <v>65</v>
      </c>
      <c r="E8" s="5">
        <v>1</v>
      </c>
      <c r="F8" s="5">
        <v>674</v>
      </c>
      <c r="G8" s="5">
        <v>300</v>
      </c>
      <c r="H8" s="5">
        <v>180</v>
      </c>
      <c r="I8" s="3">
        <v>6</v>
      </c>
      <c r="J8" s="21"/>
    </row>
    <row r="9" spans="1:10" x14ac:dyDescent="0.25">
      <c r="A9" s="5" t="s">
        <v>24</v>
      </c>
      <c r="B9" s="5">
        <v>0</v>
      </c>
      <c r="C9" s="5">
        <v>24</v>
      </c>
      <c r="D9" s="5">
        <v>78</v>
      </c>
      <c r="E9" s="5">
        <v>0</v>
      </c>
      <c r="F9" s="5">
        <v>283</v>
      </c>
      <c r="G9" s="5">
        <v>1400</v>
      </c>
      <c r="H9" s="5">
        <v>75</v>
      </c>
      <c r="I9" s="3">
        <v>4</v>
      </c>
      <c r="J9" s="22"/>
    </row>
    <row r="10" spans="1:10" x14ac:dyDescent="0.25">
      <c r="A10" s="5" t="s">
        <v>28</v>
      </c>
      <c r="B10" s="5">
        <v>0</v>
      </c>
      <c r="C10" s="5">
        <v>17</v>
      </c>
      <c r="D10" s="5">
        <v>75</v>
      </c>
      <c r="E10" s="5">
        <v>0</v>
      </c>
      <c r="F10" s="5">
        <v>560</v>
      </c>
      <c r="G10" s="5">
        <v>1300</v>
      </c>
      <c r="H10" s="5">
        <v>171</v>
      </c>
      <c r="I10" s="3">
        <v>3</v>
      </c>
      <c r="J10" s="22"/>
    </row>
    <row r="11" spans="1:10" x14ac:dyDescent="0.25">
      <c r="A11" s="5" t="s">
        <v>30</v>
      </c>
      <c r="B11" s="5">
        <v>0</v>
      </c>
      <c r="C11" s="5">
        <v>21</v>
      </c>
      <c r="D11" s="5">
        <v>79</v>
      </c>
      <c r="E11" s="5">
        <v>0</v>
      </c>
      <c r="F11" s="5">
        <v>353</v>
      </c>
      <c r="G11" s="5">
        <v>400</v>
      </c>
      <c r="H11" s="5">
        <v>65</v>
      </c>
      <c r="I11" s="3">
        <v>2</v>
      </c>
      <c r="J11" s="22"/>
    </row>
    <row r="12" spans="1:10" x14ac:dyDescent="0.25">
      <c r="A12" s="5" t="s">
        <v>34</v>
      </c>
      <c r="B12" s="5">
        <v>0</v>
      </c>
      <c r="C12" s="5">
        <v>14</v>
      </c>
      <c r="D12" s="5">
        <v>78</v>
      </c>
      <c r="E12" s="5">
        <v>1</v>
      </c>
      <c r="F12" s="5">
        <v>677</v>
      </c>
      <c r="G12" s="5">
        <v>7000</v>
      </c>
      <c r="H12" s="5">
        <v>66</v>
      </c>
      <c r="I12" s="3">
        <v>1</v>
      </c>
      <c r="J12" s="20">
        <v>0.93103098869323697</v>
      </c>
    </row>
    <row r="13" spans="1:10" x14ac:dyDescent="0.25">
      <c r="A13" s="5" t="s">
        <v>37</v>
      </c>
      <c r="B13" s="5">
        <v>0</v>
      </c>
      <c r="C13" s="5">
        <v>17</v>
      </c>
      <c r="D13" s="5">
        <v>70</v>
      </c>
      <c r="E13" s="5">
        <v>0</v>
      </c>
      <c r="F13" s="5">
        <v>529</v>
      </c>
      <c r="G13" s="5">
        <v>1000</v>
      </c>
      <c r="H13" s="5">
        <v>68</v>
      </c>
      <c r="I13" s="3">
        <v>4</v>
      </c>
      <c r="J13" s="1"/>
    </row>
    <row r="14" spans="1:10" x14ac:dyDescent="0.25">
      <c r="A14" s="5" t="s">
        <v>40</v>
      </c>
      <c r="B14" s="5">
        <v>2</v>
      </c>
      <c r="C14" s="5">
        <v>22</v>
      </c>
      <c r="D14" s="5">
        <v>77</v>
      </c>
      <c r="E14" s="5">
        <v>1</v>
      </c>
      <c r="F14" s="5">
        <v>718</v>
      </c>
      <c r="G14" s="5">
        <v>7200</v>
      </c>
      <c r="H14" s="5">
        <v>60</v>
      </c>
      <c r="I14" s="3">
        <v>1</v>
      </c>
      <c r="J14" s="19">
        <v>1.14950358867645</v>
      </c>
    </row>
    <row r="15" spans="1:10" x14ac:dyDescent="0.25">
      <c r="A15" s="7" t="s">
        <v>47</v>
      </c>
      <c r="B15" s="7">
        <v>2</v>
      </c>
      <c r="C15" s="7">
        <v>22</v>
      </c>
      <c r="D15" s="7">
        <v>70</v>
      </c>
      <c r="E15" s="7">
        <v>1</v>
      </c>
      <c r="F15" s="7">
        <v>531</v>
      </c>
      <c r="G15" s="7">
        <v>3000</v>
      </c>
      <c r="H15" s="5">
        <v>170</v>
      </c>
      <c r="I15" s="3">
        <v>1</v>
      </c>
      <c r="J15" s="20">
        <v>1.73227310180664</v>
      </c>
    </row>
    <row r="16" spans="1:10" x14ac:dyDescent="0.25">
      <c r="A16" s="5" t="s">
        <v>58</v>
      </c>
      <c r="B16" s="5">
        <v>2</v>
      </c>
      <c r="C16" s="5">
        <v>15</v>
      </c>
      <c r="D16" s="5">
        <v>69</v>
      </c>
      <c r="E16" s="5">
        <v>0</v>
      </c>
      <c r="F16" s="5">
        <v>215</v>
      </c>
      <c r="G16" s="5">
        <v>1100</v>
      </c>
      <c r="H16" s="5">
        <v>60</v>
      </c>
      <c r="I16" s="3">
        <v>4</v>
      </c>
      <c r="J16" s="20">
        <v>1.4900754690170299</v>
      </c>
    </row>
    <row r="17" spans="1:10" x14ac:dyDescent="0.25">
      <c r="A17" s="5" t="s">
        <v>65</v>
      </c>
      <c r="B17" s="5">
        <v>2</v>
      </c>
      <c r="C17" s="5">
        <v>10</v>
      </c>
      <c r="D17" s="5">
        <v>73</v>
      </c>
      <c r="E17" s="5">
        <v>0</v>
      </c>
      <c r="F17" s="5">
        <v>196</v>
      </c>
      <c r="G17" s="5">
        <v>500</v>
      </c>
      <c r="H17" s="5">
        <v>143</v>
      </c>
      <c r="I17" s="3">
        <v>4</v>
      </c>
      <c r="J17" s="20">
        <v>0.462556272745132</v>
      </c>
    </row>
    <row r="18" spans="1:10" x14ac:dyDescent="0.25">
      <c r="A18" s="5" t="s">
        <v>66</v>
      </c>
      <c r="B18" s="5">
        <v>2</v>
      </c>
      <c r="C18" s="5">
        <v>10</v>
      </c>
      <c r="D18" s="5">
        <v>71</v>
      </c>
      <c r="E18" s="5">
        <v>1</v>
      </c>
      <c r="F18" s="5">
        <v>221</v>
      </c>
      <c r="G18" s="5">
        <v>300</v>
      </c>
      <c r="H18" s="5">
        <v>55</v>
      </c>
      <c r="I18" s="3">
        <v>4</v>
      </c>
      <c r="J18" s="19">
        <v>-2.9512725304812202E-3</v>
      </c>
    </row>
    <row r="19" spans="1:10" s="2" customFormat="1" x14ac:dyDescent="0.25">
      <c r="A19" s="6" t="s">
        <v>67</v>
      </c>
      <c r="B19" s="6">
        <v>2</v>
      </c>
      <c r="C19" s="6">
        <v>12</v>
      </c>
      <c r="D19" s="6">
        <v>69</v>
      </c>
      <c r="E19" s="6">
        <v>0</v>
      </c>
      <c r="F19" s="6">
        <v>190</v>
      </c>
      <c r="G19" s="6">
        <v>1000</v>
      </c>
      <c r="H19" s="5">
        <v>89</v>
      </c>
      <c r="I19" s="3">
        <v>4</v>
      </c>
      <c r="J19" s="20">
        <v>1.30330681800842</v>
      </c>
    </row>
    <row r="20" spans="1:10" x14ac:dyDescent="0.25">
      <c r="A20" s="5" t="s">
        <v>72</v>
      </c>
      <c r="B20" s="5">
        <v>2</v>
      </c>
      <c r="C20" s="5">
        <v>23</v>
      </c>
      <c r="D20" s="5">
        <v>74</v>
      </c>
      <c r="E20" s="5">
        <v>0</v>
      </c>
      <c r="F20" s="5">
        <v>200</v>
      </c>
      <c r="G20" s="5">
        <v>150</v>
      </c>
      <c r="H20" s="5">
        <v>109</v>
      </c>
      <c r="I20" s="3">
        <v>5</v>
      </c>
      <c r="J20" s="20">
        <v>1.1778736114502</v>
      </c>
    </row>
    <row r="21" spans="1:10" x14ac:dyDescent="0.25">
      <c r="A21" s="5" t="s">
        <v>74</v>
      </c>
      <c r="B21" s="5">
        <v>2</v>
      </c>
      <c r="C21" s="5">
        <v>12</v>
      </c>
      <c r="D21" s="5">
        <v>70</v>
      </c>
      <c r="E21" s="5">
        <v>1</v>
      </c>
      <c r="F21" s="5">
        <v>296</v>
      </c>
      <c r="G21" s="5">
        <v>0</v>
      </c>
      <c r="H21" s="5">
        <v>63</v>
      </c>
      <c r="I21" s="3">
        <v>5</v>
      </c>
      <c r="J21" s="1"/>
    </row>
    <row r="22" spans="1:10" x14ac:dyDescent="0.25">
      <c r="A22" s="5" t="s">
        <v>75</v>
      </c>
      <c r="B22" s="5">
        <v>2</v>
      </c>
      <c r="C22" s="5">
        <v>19</v>
      </c>
      <c r="D22" s="5">
        <v>73</v>
      </c>
      <c r="E22" s="5">
        <v>1</v>
      </c>
      <c r="F22" s="5">
        <v>254</v>
      </c>
      <c r="G22" s="5">
        <v>800</v>
      </c>
      <c r="H22" s="5">
        <v>72</v>
      </c>
      <c r="I22" s="3">
        <v>5</v>
      </c>
      <c r="J22" s="19">
        <v>1.8081847429275499</v>
      </c>
    </row>
    <row r="23" spans="1:10" x14ac:dyDescent="0.25">
      <c r="A23" s="5" t="s">
        <v>76</v>
      </c>
      <c r="B23" s="5">
        <v>2</v>
      </c>
      <c r="C23" s="5">
        <v>20</v>
      </c>
      <c r="D23" s="5">
        <v>70</v>
      </c>
      <c r="E23" s="5">
        <v>1</v>
      </c>
      <c r="F23" s="5">
        <v>185</v>
      </c>
      <c r="G23" s="5">
        <v>200</v>
      </c>
      <c r="H23" s="5">
        <v>87</v>
      </c>
      <c r="I23" s="3">
        <v>5</v>
      </c>
      <c r="J23" s="20">
        <v>0.79054737091064498</v>
      </c>
    </row>
    <row r="24" spans="1:10" x14ac:dyDescent="0.25">
      <c r="A24" s="5" t="s">
        <v>78</v>
      </c>
      <c r="B24" s="5">
        <v>2</v>
      </c>
      <c r="C24" s="5">
        <v>26</v>
      </c>
      <c r="D24" s="5">
        <v>77</v>
      </c>
      <c r="E24" s="5">
        <v>1</v>
      </c>
      <c r="F24" s="5">
        <v>305</v>
      </c>
      <c r="G24" s="5">
        <v>300</v>
      </c>
      <c r="H24" s="5">
        <v>78</v>
      </c>
      <c r="I24" s="3">
        <v>5</v>
      </c>
      <c r="J24" s="20">
        <v>1.5343030691146899</v>
      </c>
    </row>
    <row r="25" spans="1:10" x14ac:dyDescent="0.25">
      <c r="A25" s="5" t="s">
        <v>80</v>
      </c>
      <c r="B25" s="5">
        <v>2</v>
      </c>
      <c r="C25" s="5">
        <v>12</v>
      </c>
      <c r="D25" s="5">
        <v>69</v>
      </c>
      <c r="E25" s="5">
        <v>0</v>
      </c>
      <c r="F25" s="5">
        <v>213</v>
      </c>
      <c r="G25" s="5">
        <v>0</v>
      </c>
      <c r="H25" s="5">
        <v>97</v>
      </c>
      <c r="I25" s="3">
        <v>5</v>
      </c>
      <c r="J25" s="1"/>
    </row>
    <row r="26" spans="1:10" x14ac:dyDescent="0.25">
      <c r="A26" s="5" t="s">
        <v>82</v>
      </c>
      <c r="B26" s="5">
        <v>2</v>
      </c>
      <c r="C26" s="5">
        <v>21</v>
      </c>
      <c r="D26" s="5">
        <v>77</v>
      </c>
      <c r="E26" s="5">
        <v>0</v>
      </c>
      <c r="F26" s="5">
        <v>269</v>
      </c>
      <c r="G26" s="5">
        <v>400</v>
      </c>
      <c r="H26" s="5">
        <v>102</v>
      </c>
      <c r="I26" s="3">
        <v>4</v>
      </c>
      <c r="J26" s="19">
        <v>1.8032469749450699</v>
      </c>
    </row>
    <row r="27" spans="1:10" x14ac:dyDescent="0.25">
      <c r="A27" s="13" t="s">
        <v>91</v>
      </c>
      <c r="B27" s="5">
        <v>2</v>
      </c>
      <c r="C27" s="5">
        <v>13</v>
      </c>
      <c r="D27" s="5">
        <v>67</v>
      </c>
      <c r="E27" s="5">
        <v>1</v>
      </c>
      <c r="F27" s="5">
        <v>580</v>
      </c>
      <c r="G27" s="5">
        <v>500</v>
      </c>
      <c r="H27" s="5">
        <v>51</v>
      </c>
      <c r="I27" s="3"/>
      <c r="J27" s="21"/>
    </row>
    <row r="28" spans="1:10" x14ac:dyDescent="0.25">
      <c r="A28" s="11" t="s">
        <v>99</v>
      </c>
      <c r="B28" s="11" t="s">
        <v>117</v>
      </c>
      <c r="C28" s="11">
        <f>AVERAGE(C2:C27)</f>
        <v>19.884615384615383</v>
      </c>
      <c r="D28" s="11">
        <f>AVERAGE(D2:D27)</f>
        <v>71.92307692307692</v>
      </c>
      <c r="E28" s="11" t="s">
        <v>114</v>
      </c>
      <c r="F28" s="11">
        <f>AVERAGE(F2:F27)</f>
        <v>404.11538461538464</v>
      </c>
      <c r="G28" s="11">
        <f>AVERAGE(G2:G27)</f>
        <v>1813.4615384615386</v>
      </c>
      <c r="H28" s="11">
        <f>AVERAGE(H2:H27)</f>
        <v>96.07692307692308</v>
      </c>
    </row>
    <row r="29" spans="1:10" x14ac:dyDescent="0.25">
      <c r="A29" s="10" t="s">
        <v>100</v>
      </c>
      <c r="B29" s="10"/>
      <c r="C29" s="10">
        <f>_xlfn.STDEV.P(C2:C27)</f>
        <v>7.5106433355345441</v>
      </c>
      <c r="D29" s="10">
        <f>_xlfn.STDEV.P(D2:D26)</f>
        <v>3.8607771238443704</v>
      </c>
      <c r="E29" s="10"/>
      <c r="F29" s="10">
        <f>_xlfn.STDEV.P(F2:F27)</f>
        <v>191.97722760046244</v>
      </c>
      <c r="G29" s="10">
        <f>_xlfn.STDEV.P(G2:G26)</f>
        <v>2669.558765039646</v>
      </c>
      <c r="H29" s="10">
        <f>_xlfn.STDEV.P(H2:H26)</f>
        <v>39.151316708381593</v>
      </c>
    </row>
    <row r="30" spans="1:10" x14ac:dyDescent="0.25">
      <c r="A30" s="10" t="s">
        <v>101</v>
      </c>
      <c r="B30" s="10" t="s">
        <v>119</v>
      </c>
      <c r="C30" s="10">
        <v>1.0000000000000001E-5</v>
      </c>
      <c r="D30" s="10">
        <v>0.72499999999999998</v>
      </c>
      <c r="E30" s="10" t="s">
        <v>118</v>
      </c>
      <c r="F30" s="10">
        <v>3.6999999999999998E-5</v>
      </c>
      <c r="G30" s="10">
        <v>6.6E-3</v>
      </c>
      <c r="H30" s="12">
        <v>0.15573467661101001</v>
      </c>
    </row>
    <row r="33" spans="5:10" x14ac:dyDescent="0.25">
      <c r="E33" t="s">
        <v>97</v>
      </c>
      <c r="I33" t="s">
        <v>106</v>
      </c>
      <c r="J33">
        <v>1</v>
      </c>
    </row>
    <row r="34" spans="5:10" x14ac:dyDescent="0.25">
      <c r="E34" t="s">
        <v>98</v>
      </c>
      <c r="I34" t="s">
        <v>107</v>
      </c>
      <c r="J34">
        <v>2</v>
      </c>
    </row>
    <row r="35" spans="5:10" x14ac:dyDescent="0.25">
      <c r="I35" t="s">
        <v>108</v>
      </c>
      <c r="J35">
        <v>3</v>
      </c>
    </row>
    <row r="36" spans="5:10" x14ac:dyDescent="0.25">
      <c r="I36" t="s">
        <v>109</v>
      </c>
      <c r="J36">
        <v>4</v>
      </c>
    </row>
    <row r="37" spans="5:10" x14ac:dyDescent="0.25">
      <c r="I37" t="s">
        <v>111</v>
      </c>
      <c r="J37">
        <v>5</v>
      </c>
    </row>
    <row r="38" spans="5:10" x14ac:dyDescent="0.25">
      <c r="I38" t="s">
        <v>110</v>
      </c>
      <c r="J38">
        <v>6</v>
      </c>
    </row>
    <row r="39" spans="5:10" x14ac:dyDescent="0.25">
      <c r="I39" t="s">
        <v>112</v>
      </c>
      <c r="J39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activeCell="K15" sqref="K15"/>
    </sheetView>
  </sheetViews>
  <sheetFormatPr defaultRowHeight="15" x14ac:dyDescent="0.25"/>
  <cols>
    <col min="1" max="2" width="14" customWidth="1"/>
    <col min="3" max="3" width="13.42578125" customWidth="1"/>
    <col min="4" max="4" width="17.7109375" customWidth="1"/>
    <col min="5" max="5" width="17" customWidth="1"/>
    <col min="6" max="6" width="15.5703125" customWidth="1"/>
    <col min="7" max="7" width="19.5703125" customWidth="1"/>
    <col min="8" max="8" width="18.42578125" customWidth="1"/>
    <col min="9" max="11" width="15.85546875" customWidth="1"/>
    <col min="12" max="12" width="6.140625" customWidth="1"/>
    <col min="13" max="13" width="13.42578125" customWidth="1"/>
    <col min="14" max="14" width="12.42578125" customWidth="1"/>
    <col min="16" max="17" width="15.7109375" customWidth="1"/>
    <col min="18" max="18" width="15.5703125" customWidth="1"/>
    <col min="21" max="21" width="17.28515625" customWidth="1"/>
  </cols>
  <sheetData>
    <row r="1" spans="1:10" s="9" customFormat="1" x14ac:dyDescent="0.25">
      <c r="A1" s="25" t="s">
        <v>0</v>
      </c>
      <c r="B1" s="25" t="s">
        <v>103</v>
      </c>
      <c r="C1" s="25" t="s">
        <v>93</v>
      </c>
      <c r="D1" s="25" t="s">
        <v>113</v>
      </c>
      <c r="E1" s="25" t="s">
        <v>94</v>
      </c>
      <c r="F1" s="25" t="s">
        <v>95</v>
      </c>
      <c r="G1" s="25" t="s">
        <v>96</v>
      </c>
      <c r="H1" s="25" t="s">
        <v>104</v>
      </c>
      <c r="I1" s="4" t="s">
        <v>105</v>
      </c>
      <c r="J1" s="17"/>
    </row>
    <row r="2" spans="1:10" x14ac:dyDescent="0.25">
      <c r="A2" s="4" t="s">
        <v>2</v>
      </c>
      <c r="B2" s="6">
        <v>0</v>
      </c>
      <c r="C2" s="6">
        <v>4</v>
      </c>
      <c r="D2" s="6">
        <v>65</v>
      </c>
      <c r="E2" s="6">
        <v>1</v>
      </c>
      <c r="F2" s="6">
        <v>146</v>
      </c>
      <c r="G2" s="6">
        <v>100</v>
      </c>
      <c r="H2" s="6">
        <v>90</v>
      </c>
      <c r="I2" s="6">
        <v>1</v>
      </c>
      <c r="J2" s="18"/>
    </row>
    <row r="3" spans="1:10" x14ac:dyDescent="0.25">
      <c r="A3" s="4" t="s">
        <v>4</v>
      </c>
      <c r="B3" s="6">
        <v>0</v>
      </c>
      <c r="C3" s="6">
        <v>7</v>
      </c>
      <c r="D3" s="6">
        <v>77</v>
      </c>
      <c r="E3" s="6">
        <v>1</v>
      </c>
      <c r="F3" s="6">
        <v>381</v>
      </c>
      <c r="G3" s="6">
        <v>8000</v>
      </c>
      <c r="H3" s="6">
        <v>100</v>
      </c>
      <c r="I3" s="6">
        <v>1</v>
      </c>
      <c r="J3" s="18"/>
    </row>
    <row r="4" spans="1:10" x14ac:dyDescent="0.25">
      <c r="A4" s="4" t="s">
        <v>5</v>
      </c>
      <c r="B4" s="6">
        <v>0</v>
      </c>
      <c r="C4" s="6">
        <v>12</v>
      </c>
      <c r="D4" s="6">
        <v>76</v>
      </c>
      <c r="E4" s="6">
        <v>0</v>
      </c>
      <c r="F4" s="6">
        <v>423</v>
      </c>
      <c r="G4" s="6">
        <v>1000</v>
      </c>
      <c r="H4" s="6">
        <v>300</v>
      </c>
      <c r="I4" s="6">
        <v>1</v>
      </c>
      <c r="J4" s="18"/>
    </row>
    <row r="5" spans="1:10" x14ac:dyDescent="0.25">
      <c r="A5" s="4" t="s">
        <v>7</v>
      </c>
      <c r="B5" s="6">
        <v>0</v>
      </c>
      <c r="C5" s="6">
        <v>4</v>
      </c>
      <c r="D5" s="6">
        <v>72</v>
      </c>
      <c r="E5" s="6">
        <v>0</v>
      </c>
      <c r="F5" s="6">
        <v>109</v>
      </c>
      <c r="G5" s="6">
        <v>10</v>
      </c>
      <c r="H5" s="6">
        <v>94</v>
      </c>
      <c r="I5" s="6">
        <v>2</v>
      </c>
      <c r="J5" s="18"/>
    </row>
    <row r="6" spans="1:10" x14ac:dyDescent="0.25">
      <c r="A6" s="4" t="s">
        <v>8</v>
      </c>
      <c r="B6" s="6">
        <v>0</v>
      </c>
      <c r="C6" s="6">
        <v>13</v>
      </c>
      <c r="D6" s="6">
        <v>78</v>
      </c>
      <c r="E6" s="6">
        <v>0</v>
      </c>
      <c r="F6" s="6">
        <v>365</v>
      </c>
      <c r="G6" s="6">
        <v>400</v>
      </c>
      <c r="H6" s="6">
        <v>135</v>
      </c>
      <c r="I6" s="6">
        <v>3</v>
      </c>
      <c r="J6" s="18"/>
    </row>
    <row r="7" spans="1:10" x14ac:dyDescent="0.25">
      <c r="A7" s="4" t="s">
        <v>9</v>
      </c>
      <c r="B7" s="6">
        <v>0</v>
      </c>
      <c r="C7" s="6">
        <v>9</v>
      </c>
      <c r="D7" s="6">
        <v>65</v>
      </c>
      <c r="E7" s="6">
        <v>1</v>
      </c>
      <c r="F7" s="6">
        <v>310</v>
      </c>
      <c r="G7" s="6">
        <v>300</v>
      </c>
      <c r="H7" s="6">
        <v>128</v>
      </c>
      <c r="I7" s="6">
        <v>1</v>
      </c>
      <c r="J7" s="18"/>
    </row>
    <row r="8" spans="1:10" x14ac:dyDescent="0.25">
      <c r="A8" s="4" t="s">
        <v>10</v>
      </c>
      <c r="B8" s="6">
        <v>0</v>
      </c>
      <c r="C8" s="6">
        <v>8</v>
      </c>
      <c r="D8" s="6">
        <v>72</v>
      </c>
      <c r="E8" s="6">
        <v>0</v>
      </c>
      <c r="F8" s="6">
        <v>299</v>
      </c>
      <c r="G8" s="6">
        <v>0</v>
      </c>
      <c r="H8" s="6">
        <v>57</v>
      </c>
      <c r="I8" s="6">
        <v>1</v>
      </c>
      <c r="J8" s="18"/>
    </row>
    <row r="9" spans="1:10" x14ac:dyDescent="0.25">
      <c r="A9" s="4" t="s">
        <v>11</v>
      </c>
      <c r="B9" s="6">
        <v>0</v>
      </c>
      <c r="C9" s="6">
        <v>4</v>
      </c>
      <c r="D9" s="6">
        <v>81</v>
      </c>
      <c r="E9" s="6">
        <v>1</v>
      </c>
      <c r="F9" s="6">
        <v>174</v>
      </c>
      <c r="G9" s="6">
        <v>50</v>
      </c>
      <c r="H9" s="6">
        <v>86</v>
      </c>
      <c r="I9" s="6">
        <v>1</v>
      </c>
      <c r="J9" s="18"/>
    </row>
    <row r="10" spans="1:10" x14ac:dyDescent="0.25">
      <c r="A10" s="4" t="s">
        <v>12</v>
      </c>
      <c r="B10" s="6">
        <v>0</v>
      </c>
      <c r="C10" s="6">
        <v>12</v>
      </c>
      <c r="D10" s="6">
        <v>71</v>
      </c>
      <c r="E10" s="6">
        <v>0</v>
      </c>
      <c r="F10" s="6">
        <v>253</v>
      </c>
      <c r="G10" s="6">
        <v>100</v>
      </c>
      <c r="H10" s="6">
        <v>140</v>
      </c>
      <c r="I10" s="6">
        <v>2</v>
      </c>
      <c r="J10" s="18"/>
    </row>
    <row r="11" spans="1:10" x14ac:dyDescent="0.25">
      <c r="A11" s="4" t="s">
        <v>14</v>
      </c>
      <c r="B11" s="6">
        <v>0</v>
      </c>
      <c r="C11" s="6">
        <v>0</v>
      </c>
      <c r="D11" s="6">
        <v>67</v>
      </c>
      <c r="E11" s="6">
        <v>1</v>
      </c>
      <c r="F11" s="6">
        <v>121</v>
      </c>
      <c r="G11" s="6">
        <v>0</v>
      </c>
      <c r="H11" s="6">
        <v>36</v>
      </c>
      <c r="I11" s="6">
        <v>3</v>
      </c>
      <c r="J11" s="18"/>
    </row>
    <row r="12" spans="1:10" x14ac:dyDescent="0.25">
      <c r="A12" s="4" t="s">
        <v>17</v>
      </c>
      <c r="B12" s="6">
        <v>0</v>
      </c>
      <c r="C12" s="6">
        <v>6</v>
      </c>
      <c r="D12" s="6">
        <v>75</v>
      </c>
      <c r="E12" s="6">
        <v>0</v>
      </c>
      <c r="F12" s="6">
        <v>173</v>
      </c>
      <c r="G12" s="6">
        <v>500</v>
      </c>
      <c r="H12" s="6">
        <v>44</v>
      </c>
      <c r="I12" s="6">
        <v>4</v>
      </c>
      <c r="J12" s="18"/>
    </row>
    <row r="13" spans="1:10" x14ac:dyDescent="0.25">
      <c r="A13" s="4" t="s">
        <v>18</v>
      </c>
      <c r="B13" s="6">
        <v>0</v>
      </c>
      <c r="C13" s="6">
        <v>3</v>
      </c>
      <c r="D13" s="6">
        <v>69</v>
      </c>
      <c r="E13" s="6">
        <v>0</v>
      </c>
      <c r="F13" s="6">
        <v>252</v>
      </c>
      <c r="G13" s="6">
        <v>700</v>
      </c>
      <c r="H13" s="6">
        <v>46</v>
      </c>
      <c r="I13" s="6">
        <v>4</v>
      </c>
      <c r="J13" s="18"/>
    </row>
    <row r="14" spans="1:10" x14ac:dyDescent="0.25">
      <c r="A14" s="4" t="s">
        <v>19</v>
      </c>
      <c r="B14" s="6">
        <v>0</v>
      </c>
      <c r="C14" s="6">
        <v>5</v>
      </c>
      <c r="D14" s="6">
        <v>66</v>
      </c>
      <c r="E14" s="6">
        <v>1</v>
      </c>
      <c r="F14" s="6">
        <v>200</v>
      </c>
      <c r="G14" s="6">
        <v>900</v>
      </c>
      <c r="H14" s="6">
        <v>57</v>
      </c>
      <c r="I14" s="6">
        <v>4</v>
      </c>
      <c r="J14" s="18"/>
    </row>
    <row r="15" spans="1:10" x14ac:dyDescent="0.25">
      <c r="A15" s="4" t="s">
        <v>20</v>
      </c>
      <c r="B15" s="6">
        <v>0</v>
      </c>
      <c r="C15" s="6">
        <v>1</v>
      </c>
      <c r="D15" s="6">
        <v>77</v>
      </c>
      <c r="E15" s="6">
        <v>1</v>
      </c>
      <c r="F15" s="6">
        <v>123</v>
      </c>
      <c r="G15" s="6">
        <v>50</v>
      </c>
      <c r="H15" s="6">
        <v>60</v>
      </c>
      <c r="I15" s="6">
        <v>4</v>
      </c>
      <c r="J15" s="18"/>
    </row>
    <row r="16" spans="1:10" s="2" customFormat="1" x14ac:dyDescent="0.25">
      <c r="A16" s="4" t="s">
        <v>21</v>
      </c>
      <c r="B16" s="6">
        <v>0</v>
      </c>
      <c r="C16" s="6">
        <v>7</v>
      </c>
      <c r="D16" s="6">
        <v>78</v>
      </c>
      <c r="E16" s="6">
        <v>1</v>
      </c>
      <c r="F16" s="6">
        <v>194</v>
      </c>
      <c r="G16" s="6">
        <v>325</v>
      </c>
      <c r="H16" s="6">
        <v>46</v>
      </c>
      <c r="I16" s="6">
        <v>4</v>
      </c>
      <c r="J16" s="18"/>
    </row>
    <row r="17" spans="1:10" s="2" customFormat="1" x14ac:dyDescent="0.25">
      <c r="A17" s="4" t="s">
        <v>102</v>
      </c>
      <c r="B17" s="6">
        <v>0</v>
      </c>
      <c r="C17" s="6">
        <v>10</v>
      </c>
      <c r="D17" s="6">
        <v>74</v>
      </c>
      <c r="E17" s="6">
        <v>1</v>
      </c>
      <c r="F17" s="6">
        <v>325</v>
      </c>
      <c r="G17" s="6">
        <v>0</v>
      </c>
      <c r="H17" s="6">
        <v>95</v>
      </c>
      <c r="I17" s="6">
        <v>1</v>
      </c>
      <c r="J17" s="18"/>
    </row>
    <row r="18" spans="1:10" x14ac:dyDescent="0.25">
      <c r="A18" s="4" t="s">
        <v>25</v>
      </c>
      <c r="B18" s="6">
        <v>0</v>
      </c>
      <c r="C18" s="6">
        <v>14</v>
      </c>
      <c r="D18" s="6">
        <v>72</v>
      </c>
      <c r="E18" s="6">
        <v>1</v>
      </c>
      <c r="F18" s="6">
        <v>195</v>
      </c>
      <c r="G18" s="6">
        <v>2700</v>
      </c>
      <c r="H18" s="6">
        <v>90</v>
      </c>
      <c r="I18" s="6">
        <v>4</v>
      </c>
      <c r="J18" s="18"/>
    </row>
    <row r="19" spans="1:10" x14ac:dyDescent="0.25">
      <c r="A19" s="4" t="s">
        <v>26</v>
      </c>
      <c r="B19" s="6">
        <v>0</v>
      </c>
      <c r="C19" s="6">
        <v>9</v>
      </c>
      <c r="D19" s="6">
        <v>78</v>
      </c>
      <c r="E19" s="6">
        <v>1</v>
      </c>
      <c r="F19" s="6">
        <v>374</v>
      </c>
      <c r="G19" s="6">
        <v>50</v>
      </c>
      <c r="H19" s="6">
        <v>54</v>
      </c>
      <c r="I19" s="6">
        <v>1</v>
      </c>
      <c r="J19" s="18"/>
    </row>
    <row r="20" spans="1:10" x14ac:dyDescent="0.25">
      <c r="A20" s="4" t="s">
        <v>27</v>
      </c>
      <c r="B20" s="6">
        <v>0</v>
      </c>
      <c r="C20" s="6">
        <v>6</v>
      </c>
      <c r="D20" s="6">
        <v>77</v>
      </c>
      <c r="E20" s="6">
        <v>0</v>
      </c>
      <c r="F20" s="6">
        <v>208</v>
      </c>
      <c r="G20" s="6">
        <v>800</v>
      </c>
      <c r="H20" s="6">
        <v>60</v>
      </c>
      <c r="I20" s="6">
        <v>4</v>
      </c>
      <c r="J20" s="18"/>
    </row>
    <row r="21" spans="1:10" x14ac:dyDescent="0.25">
      <c r="A21" s="4" t="s">
        <v>29</v>
      </c>
      <c r="B21" s="6">
        <v>0</v>
      </c>
      <c r="C21" s="6">
        <v>0</v>
      </c>
      <c r="D21" s="6">
        <v>71</v>
      </c>
      <c r="E21" s="6">
        <v>0</v>
      </c>
      <c r="F21" s="6">
        <v>323</v>
      </c>
      <c r="G21" s="6">
        <v>250</v>
      </c>
      <c r="H21" s="6">
        <v>40</v>
      </c>
      <c r="I21" s="6">
        <v>4</v>
      </c>
      <c r="J21" s="18"/>
    </row>
    <row r="22" spans="1:10" x14ac:dyDescent="0.25">
      <c r="A22" s="4" t="s">
        <v>31</v>
      </c>
      <c r="B22" s="6">
        <v>0</v>
      </c>
      <c r="C22" s="6">
        <v>4</v>
      </c>
      <c r="D22" s="6">
        <v>70</v>
      </c>
      <c r="E22" s="6">
        <v>1</v>
      </c>
      <c r="F22" s="6">
        <v>335</v>
      </c>
      <c r="G22" s="6">
        <v>1000</v>
      </c>
      <c r="H22" s="6">
        <v>77</v>
      </c>
      <c r="I22" s="6">
        <v>1</v>
      </c>
      <c r="J22" s="18"/>
    </row>
    <row r="23" spans="1:10" x14ac:dyDescent="0.25">
      <c r="A23" s="4" t="s">
        <v>32</v>
      </c>
      <c r="B23" s="6">
        <v>0</v>
      </c>
      <c r="C23" s="6">
        <v>7</v>
      </c>
      <c r="D23" s="6">
        <v>71</v>
      </c>
      <c r="E23" s="6">
        <v>0</v>
      </c>
      <c r="F23" s="6">
        <v>153</v>
      </c>
      <c r="G23" s="6">
        <v>300</v>
      </c>
      <c r="H23" s="6">
        <v>60</v>
      </c>
      <c r="I23" s="6">
        <v>4</v>
      </c>
      <c r="J23" s="18"/>
    </row>
    <row r="24" spans="1:10" x14ac:dyDescent="0.25">
      <c r="A24" s="4" t="s">
        <v>33</v>
      </c>
      <c r="B24" s="6">
        <v>0</v>
      </c>
      <c r="C24" s="6">
        <v>12</v>
      </c>
      <c r="D24" s="6">
        <v>70</v>
      </c>
      <c r="E24" s="6">
        <v>1</v>
      </c>
      <c r="F24" s="6">
        <v>350</v>
      </c>
      <c r="G24" s="6">
        <v>100</v>
      </c>
      <c r="H24" s="6">
        <v>160</v>
      </c>
      <c r="I24" s="6">
        <v>1</v>
      </c>
      <c r="J24" s="18"/>
    </row>
    <row r="25" spans="1:10" x14ac:dyDescent="0.25">
      <c r="A25" s="4" t="s">
        <v>35</v>
      </c>
      <c r="B25" s="6">
        <v>0</v>
      </c>
      <c r="C25" s="6">
        <v>10</v>
      </c>
      <c r="D25" s="6">
        <v>65</v>
      </c>
      <c r="E25" s="6">
        <v>0</v>
      </c>
      <c r="F25" s="6">
        <v>190</v>
      </c>
      <c r="G25" s="6">
        <v>300</v>
      </c>
      <c r="H25" s="6">
        <v>40</v>
      </c>
      <c r="I25" s="6">
        <v>4</v>
      </c>
      <c r="J25" s="18"/>
    </row>
    <row r="26" spans="1:10" x14ac:dyDescent="0.25">
      <c r="A26" s="4" t="s">
        <v>36</v>
      </c>
      <c r="B26" s="6">
        <v>0</v>
      </c>
      <c r="C26" s="6">
        <v>6</v>
      </c>
      <c r="D26" s="6">
        <v>68</v>
      </c>
      <c r="E26" s="6">
        <v>1</v>
      </c>
      <c r="F26" s="6">
        <v>205</v>
      </c>
      <c r="G26" s="6">
        <v>200</v>
      </c>
      <c r="H26" s="6">
        <v>81</v>
      </c>
      <c r="I26" s="6">
        <v>4</v>
      </c>
      <c r="J26" s="18"/>
    </row>
    <row r="27" spans="1:10" x14ac:dyDescent="0.25">
      <c r="A27" s="4" t="s">
        <v>38</v>
      </c>
      <c r="B27" s="6">
        <v>0</v>
      </c>
      <c r="C27" s="6">
        <v>2</v>
      </c>
      <c r="D27" s="6">
        <v>65</v>
      </c>
      <c r="E27" s="6">
        <v>1</v>
      </c>
      <c r="F27" s="6">
        <v>189</v>
      </c>
      <c r="G27" s="6">
        <v>500</v>
      </c>
      <c r="H27" s="6">
        <v>56</v>
      </c>
      <c r="I27" s="6">
        <v>4</v>
      </c>
      <c r="J27" s="18"/>
    </row>
    <row r="28" spans="1:10" x14ac:dyDescent="0.25">
      <c r="A28" s="4" t="s">
        <v>39</v>
      </c>
      <c r="B28" s="6">
        <v>0</v>
      </c>
      <c r="C28" s="6">
        <v>7</v>
      </c>
      <c r="D28" s="6">
        <v>67</v>
      </c>
      <c r="E28" s="6">
        <v>0</v>
      </c>
      <c r="F28" s="6">
        <v>180</v>
      </c>
      <c r="G28" s="6">
        <v>200</v>
      </c>
      <c r="H28" s="6">
        <v>40</v>
      </c>
      <c r="I28" s="6">
        <v>1</v>
      </c>
      <c r="J28" s="18"/>
    </row>
    <row r="29" spans="1:10" x14ac:dyDescent="0.25">
      <c r="A29" s="4" t="s">
        <v>41</v>
      </c>
      <c r="B29" s="6">
        <v>2</v>
      </c>
      <c r="C29" s="6">
        <v>5</v>
      </c>
      <c r="D29" s="6">
        <v>84</v>
      </c>
      <c r="E29" s="6">
        <v>1</v>
      </c>
      <c r="F29" s="6">
        <v>179</v>
      </c>
      <c r="G29" s="6">
        <v>700</v>
      </c>
      <c r="H29" s="6">
        <v>159</v>
      </c>
      <c r="I29" s="6">
        <v>4</v>
      </c>
      <c r="J29" s="18"/>
    </row>
    <row r="30" spans="1:10" x14ac:dyDescent="0.25">
      <c r="A30" s="4" t="s">
        <v>42</v>
      </c>
      <c r="B30" s="6">
        <v>2</v>
      </c>
      <c r="C30" s="6">
        <v>11</v>
      </c>
      <c r="D30" s="6">
        <v>73</v>
      </c>
      <c r="E30" s="6">
        <v>0</v>
      </c>
      <c r="F30" s="6">
        <v>529</v>
      </c>
      <c r="G30" s="6">
        <v>2300</v>
      </c>
      <c r="H30" s="6">
        <v>57</v>
      </c>
      <c r="I30" s="6">
        <v>4</v>
      </c>
      <c r="J30" s="18"/>
    </row>
    <row r="31" spans="1:10" x14ac:dyDescent="0.25">
      <c r="A31" s="4" t="s">
        <v>43</v>
      </c>
      <c r="B31" s="6">
        <v>2</v>
      </c>
      <c r="C31" s="6">
        <v>2</v>
      </c>
      <c r="D31" s="6">
        <v>66</v>
      </c>
      <c r="E31" s="6">
        <v>0</v>
      </c>
      <c r="F31" s="6">
        <v>266</v>
      </c>
      <c r="G31" s="6">
        <v>400</v>
      </c>
      <c r="H31" s="6">
        <v>86</v>
      </c>
      <c r="I31" s="6">
        <v>4</v>
      </c>
      <c r="J31" s="18"/>
    </row>
    <row r="32" spans="1:10" x14ac:dyDescent="0.25">
      <c r="A32" s="4" t="s">
        <v>44</v>
      </c>
      <c r="B32" s="6">
        <v>2</v>
      </c>
      <c r="C32" s="6">
        <v>5</v>
      </c>
      <c r="D32" s="6">
        <v>74</v>
      </c>
      <c r="E32" s="6">
        <v>1</v>
      </c>
      <c r="F32" s="6">
        <v>102</v>
      </c>
      <c r="G32" s="6">
        <v>100</v>
      </c>
      <c r="H32" s="6">
        <v>64</v>
      </c>
      <c r="I32" s="6">
        <v>4</v>
      </c>
      <c r="J32" s="18"/>
    </row>
    <row r="33" spans="1:10" x14ac:dyDescent="0.25">
      <c r="A33" s="26" t="s">
        <v>45</v>
      </c>
      <c r="B33" s="6">
        <v>2</v>
      </c>
      <c r="C33" s="6">
        <v>21</v>
      </c>
      <c r="D33" s="6">
        <v>75</v>
      </c>
      <c r="E33" s="6">
        <v>1</v>
      </c>
      <c r="F33" s="6">
        <v>206</v>
      </c>
      <c r="G33" s="6">
        <v>200</v>
      </c>
      <c r="H33" s="6">
        <v>233</v>
      </c>
      <c r="I33" s="6"/>
      <c r="J33" s="18"/>
    </row>
    <row r="34" spans="1:10" x14ac:dyDescent="0.25">
      <c r="A34" s="4" t="s">
        <v>46</v>
      </c>
      <c r="B34" s="6">
        <v>2</v>
      </c>
      <c r="C34" s="6">
        <v>8</v>
      </c>
      <c r="D34" s="6">
        <v>75</v>
      </c>
      <c r="E34" s="6">
        <v>0</v>
      </c>
      <c r="F34" s="6">
        <v>139</v>
      </c>
      <c r="G34" s="6">
        <v>100</v>
      </c>
      <c r="H34" s="6">
        <v>77</v>
      </c>
      <c r="I34" s="6">
        <v>2</v>
      </c>
      <c r="J34" s="18"/>
    </row>
    <row r="35" spans="1:10" x14ac:dyDescent="0.25">
      <c r="A35" s="4" t="s">
        <v>48</v>
      </c>
      <c r="B35" s="6">
        <v>2</v>
      </c>
      <c r="C35" s="6">
        <v>9</v>
      </c>
      <c r="D35" s="6">
        <v>69</v>
      </c>
      <c r="E35" s="6">
        <v>1</v>
      </c>
      <c r="F35" s="6">
        <v>265</v>
      </c>
      <c r="G35" s="6">
        <v>650</v>
      </c>
      <c r="H35" s="6">
        <v>53</v>
      </c>
      <c r="I35" s="6"/>
      <c r="J35" s="18"/>
    </row>
    <row r="36" spans="1:10" x14ac:dyDescent="0.25">
      <c r="A36" s="4" t="s">
        <v>49</v>
      </c>
      <c r="B36" s="6">
        <v>2</v>
      </c>
      <c r="C36" s="6">
        <v>7</v>
      </c>
      <c r="D36" s="6">
        <v>67</v>
      </c>
      <c r="E36" s="6">
        <v>1</v>
      </c>
      <c r="F36" s="6">
        <v>154</v>
      </c>
      <c r="G36" s="6">
        <v>100</v>
      </c>
      <c r="H36" s="6">
        <v>70</v>
      </c>
      <c r="I36" s="6">
        <v>4</v>
      </c>
      <c r="J36" s="18"/>
    </row>
    <row r="37" spans="1:10" x14ac:dyDescent="0.25">
      <c r="A37" s="4" t="s">
        <v>50</v>
      </c>
      <c r="B37" s="6">
        <v>2</v>
      </c>
      <c r="C37" s="6">
        <v>8</v>
      </c>
      <c r="D37" s="6">
        <v>73</v>
      </c>
      <c r="E37" s="6">
        <v>1</v>
      </c>
      <c r="F37" s="6">
        <v>216</v>
      </c>
      <c r="G37" s="6">
        <v>100</v>
      </c>
      <c r="H37" s="6">
        <v>104</v>
      </c>
      <c r="I37" s="6">
        <v>1</v>
      </c>
      <c r="J37" s="18"/>
    </row>
    <row r="38" spans="1:10" x14ac:dyDescent="0.25">
      <c r="A38" s="4" t="s">
        <v>51</v>
      </c>
      <c r="B38" s="6">
        <v>2</v>
      </c>
      <c r="C38" s="6">
        <v>11</v>
      </c>
      <c r="D38" s="6">
        <v>69</v>
      </c>
      <c r="E38" s="6">
        <v>1</v>
      </c>
      <c r="F38" s="6">
        <v>525</v>
      </c>
      <c r="G38" s="6">
        <v>1500</v>
      </c>
      <c r="H38" s="6">
        <v>65</v>
      </c>
      <c r="I38" s="6">
        <v>4</v>
      </c>
      <c r="J38" s="18"/>
    </row>
    <row r="39" spans="1:10" x14ac:dyDescent="0.25">
      <c r="A39" s="4" t="s">
        <v>52</v>
      </c>
      <c r="B39" s="6">
        <v>2</v>
      </c>
      <c r="C39" s="6">
        <v>7</v>
      </c>
      <c r="D39" s="6">
        <v>69</v>
      </c>
      <c r="E39" s="6">
        <v>0</v>
      </c>
      <c r="F39" s="6">
        <v>142</v>
      </c>
      <c r="G39" s="6">
        <v>320</v>
      </c>
      <c r="H39" s="6">
        <v>138</v>
      </c>
      <c r="I39" s="6"/>
      <c r="J39" s="18"/>
    </row>
    <row r="40" spans="1:10" x14ac:dyDescent="0.25">
      <c r="A40" s="4" t="s">
        <v>53</v>
      </c>
      <c r="B40" s="6">
        <v>2</v>
      </c>
      <c r="C40" s="6">
        <v>10</v>
      </c>
      <c r="D40" s="6">
        <v>70</v>
      </c>
      <c r="E40" s="6">
        <v>1</v>
      </c>
      <c r="F40" s="6">
        <v>173</v>
      </c>
      <c r="G40" s="6">
        <v>250</v>
      </c>
      <c r="H40" s="6">
        <v>134</v>
      </c>
      <c r="I40" s="6">
        <v>4</v>
      </c>
      <c r="J40" s="18"/>
    </row>
    <row r="41" spans="1:10" x14ac:dyDescent="0.25">
      <c r="A41" s="4" t="s">
        <v>54</v>
      </c>
      <c r="B41" s="6">
        <v>2</v>
      </c>
      <c r="C41" s="6">
        <v>9</v>
      </c>
      <c r="D41" s="6">
        <v>74</v>
      </c>
      <c r="E41" s="6">
        <v>0</v>
      </c>
      <c r="F41" s="6">
        <v>243</v>
      </c>
      <c r="G41" s="6">
        <v>400</v>
      </c>
      <c r="H41" s="6">
        <v>120</v>
      </c>
      <c r="I41" s="6"/>
      <c r="J41" s="18"/>
    </row>
    <row r="42" spans="1:10" x14ac:dyDescent="0.25">
      <c r="A42" s="4" t="s">
        <v>55</v>
      </c>
      <c r="B42" s="6">
        <v>2</v>
      </c>
      <c r="C42" s="6">
        <v>9</v>
      </c>
      <c r="D42" s="6">
        <v>71</v>
      </c>
      <c r="E42" s="6">
        <v>0</v>
      </c>
      <c r="F42" s="6">
        <v>270</v>
      </c>
      <c r="G42" s="6">
        <v>1400</v>
      </c>
      <c r="H42" s="6">
        <v>55</v>
      </c>
      <c r="I42" s="6">
        <v>4</v>
      </c>
      <c r="J42" s="18"/>
    </row>
    <row r="43" spans="1:10" x14ac:dyDescent="0.25">
      <c r="A43" s="4" t="s">
        <v>56</v>
      </c>
      <c r="B43" s="6">
        <v>2</v>
      </c>
      <c r="C43" s="6">
        <v>11</v>
      </c>
      <c r="D43" s="6">
        <v>76</v>
      </c>
      <c r="E43" s="6">
        <v>1</v>
      </c>
      <c r="F43" s="6">
        <v>236</v>
      </c>
      <c r="G43" s="6">
        <v>700</v>
      </c>
      <c r="H43" s="6">
        <v>85</v>
      </c>
      <c r="I43" s="6"/>
      <c r="J43" s="18"/>
    </row>
    <row r="44" spans="1:10" x14ac:dyDescent="0.25">
      <c r="A44" s="4" t="s">
        <v>57</v>
      </c>
      <c r="B44" s="6">
        <v>2</v>
      </c>
      <c r="C44" s="6">
        <v>12</v>
      </c>
      <c r="D44" s="6">
        <v>65</v>
      </c>
      <c r="E44" s="6">
        <v>0</v>
      </c>
      <c r="F44" s="6">
        <v>206</v>
      </c>
      <c r="G44" s="6">
        <v>1150</v>
      </c>
      <c r="H44" s="6">
        <v>83</v>
      </c>
      <c r="I44" s="6">
        <v>4</v>
      </c>
      <c r="J44" s="18"/>
    </row>
    <row r="45" spans="1:10" x14ac:dyDescent="0.25">
      <c r="A45" s="4" t="s">
        <v>59</v>
      </c>
      <c r="B45" s="6">
        <v>2</v>
      </c>
      <c r="C45" s="6">
        <v>7</v>
      </c>
      <c r="D45" s="6">
        <v>70</v>
      </c>
      <c r="E45" s="6">
        <v>1</v>
      </c>
      <c r="F45" s="6">
        <v>178</v>
      </c>
      <c r="G45" s="6">
        <v>500</v>
      </c>
      <c r="H45" s="6">
        <v>117</v>
      </c>
      <c r="I45" s="6">
        <v>4</v>
      </c>
      <c r="J45" s="18"/>
    </row>
    <row r="46" spans="1:10" x14ac:dyDescent="0.25">
      <c r="A46" s="4" t="s">
        <v>60</v>
      </c>
      <c r="B46" s="6">
        <v>2</v>
      </c>
      <c r="C46" s="6">
        <v>11</v>
      </c>
      <c r="D46" s="6">
        <v>74</v>
      </c>
      <c r="E46" s="6">
        <v>0</v>
      </c>
      <c r="F46" s="6">
        <v>456</v>
      </c>
      <c r="G46" s="6">
        <v>2200</v>
      </c>
      <c r="H46" s="6">
        <v>66</v>
      </c>
      <c r="I46" s="6">
        <v>1</v>
      </c>
      <c r="J46" s="18"/>
    </row>
    <row r="47" spans="1:10" x14ac:dyDescent="0.25">
      <c r="A47" s="4" t="s">
        <v>61</v>
      </c>
      <c r="B47" s="6">
        <v>2</v>
      </c>
      <c r="C47" s="6">
        <v>10</v>
      </c>
      <c r="D47" s="6">
        <v>83</v>
      </c>
      <c r="E47" s="6">
        <v>1</v>
      </c>
      <c r="F47" s="6">
        <v>201</v>
      </c>
      <c r="G47" s="6">
        <v>20</v>
      </c>
      <c r="H47" s="6">
        <v>62</v>
      </c>
      <c r="I47" s="6">
        <v>1</v>
      </c>
      <c r="J47" s="18"/>
    </row>
    <row r="48" spans="1:10" x14ac:dyDescent="0.25">
      <c r="A48" s="4" t="s">
        <v>62</v>
      </c>
      <c r="B48" s="6">
        <v>2</v>
      </c>
      <c r="C48" s="6">
        <v>8</v>
      </c>
      <c r="D48" s="6">
        <v>73</v>
      </c>
      <c r="E48" s="6">
        <v>1</v>
      </c>
      <c r="F48" s="6">
        <v>164</v>
      </c>
      <c r="G48" s="6">
        <v>200</v>
      </c>
      <c r="H48" s="6">
        <v>149</v>
      </c>
      <c r="I48" s="6">
        <v>4</v>
      </c>
      <c r="J48" s="18"/>
    </row>
    <row r="49" spans="1:10" x14ac:dyDescent="0.25">
      <c r="A49" s="4" t="s">
        <v>63</v>
      </c>
      <c r="B49" s="6">
        <v>2</v>
      </c>
      <c r="C49" s="6">
        <v>10</v>
      </c>
      <c r="D49" s="6">
        <v>78</v>
      </c>
      <c r="E49" s="6">
        <v>1</v>
      </c>
      <c r="F49" s="6">
        <v>158</v>
      </c>
      <c r="G49" s="6">
        <v>1000</v>
      </c>
      <c r="H49" s="6">
        <v>43</v>
      </c>
      <c r="I49" s="6">
        <v>4</v>
      </c>
      <c r="J49" s="18"/>
    </row>
    <row r="50" spans="1:10" x14ac:dyDescent="0.25">
      <c r="A50" s="4" t="s">
        <v>64</v>
      </c>
      <c r="B50" s="6">
        <v>2</v>
      </c>
      <c r="C50" s="6">
        <v>9</v>
      </c>
      <c r="D50" s="6">
        <v>67</v>
      </c>
      <c r="E50" s="6">
        <v>0</v>
      </c>
      <c r="F50" s="6">
        <v>198</v>
      </c>
      <c r="G50" s="6">
        <v>200</v>
      </c>
      <c r="H50" s="6">
        <v>52</v>
      </c>
      <c r="I50" s="6">
        <v>4</v>
      </c>
      <c r="J50" s="18"/>
    </row>
    <row r="51" spans="1:10" x14ac:dyDescent="0.25">
      <c r="A51" s="4" t="s">
        <v>68</v>
      </c>
      <c r="B51" s="6">
        <v>2</v>
      </c>
      <c r="C51" s="6">
        <v>9</v>
      </c>
      <c r="D51" s="6">
        <v>83</v>
      </c>
      <c r="E51" s="6">
        <v>0</v>
      </c>
      <c r="F51" s="6">
        <v>162</v>
      </c>
      <c r="G51" s="6">
        <v>700</v>
      </c>
      <c r="H51" s="6">
        <v>48</v>
      </c>
      <c r="I51" s="6">
        <v>4</v>
      </c>
      <c r="J51" s="18"/>
    </row>
    <row r="52" spans="1:10" x14ac:dyDescent="0.25">
      <c r="A52" s="4" t="s">
        <v>69</v>
      </c>
      <c r="B52" s="6">
        <v>2</v>
      </c>
      <c r="C52" s="6">
        <v>6</v>
      </c>
      <c r="D52" s="6">
        <v>71</v>
      </c>
      <c r="E52" s="6">
        <v>0</v>
      </c>
      <c r="F52" s="6">
        <v>315</v>
      </c>
      <c r="G52" s="6">
        <v>400</v>
      </c>
      <c r="H52" s="6">
        <v>54</v>
      </c>
      <c r="I52" s="6">
        <v>5</v>
      </c>
      <c r="J52" s="18"/>
    </row>
    <row r="53" spans="1:10" x14ac:dyDescent="0.25">
      <c r="A53" s="4" t="s">
        <v>70</v>
      </c>
      <c r="B53" s="6">
        <v>2</v>
      </c>
      <c r="C53" s="6">
        <v>9</v>
      </c>
      <c r="D53" s="6">
        <v>75</v>
      </c>
      <c r="E53" s="6">
        <v>1</v>
      </c>
      <c r="F53" s="6">
        <v>350</v>
      </c>
      <c r="G53" s="6">
        <v>400</v>
      </c>
      <c r="H53" s="6">
        <v>65</v>
      </c>
      <c r="I53" s="6">
        <v>5</v>
      </c>
      <c r="J53" s="18"/>
    </row>
    <row r="54" spans="1:10" x14ac:dyDescent="0.25">
      <c r="A54" s="4" t="s">
        <v>71</v>
      </c>
      <c r="B54" s="6">
        <v>2</v>
      </c>
      <c r="C54" s="6">
        <v>12</v>
      </c>
      <c r="D54" s="6">
        <v>68</v>
      </c>
      <c r="E54" s="6">
        <v>1</v>
      </c>
      <c r="F54" s="6">
        <v>291</v>
      </c>
      <c r="G54" s="6">
        <v>1000</v>
      </c>
      <c r="H54" s="6">
        <v>189</v>
      </c>
      <c r="I54" s="6">
        <v>5</v>
      </c>
      <c r="J54" s="18"/>
    </row>
    <row r="55" spans="1:10" x14ac:dyDescent="0.25">
      <c r="A55" s="4" t="s">
        <v>73</v>
      </c>
      <c r="B55" s="6">
        <v>2</v>
      </c>
      <c r="C55" s="6">
        <v>10</v>
      </c>
      <c r="D55" s="6">
        <v>69</v>
      </c>
      <c r="E55" s="6">
        <v>1</v>
      </c>
      <c r="F55" s="6">
        <v>388</v>
      </c>
      <c r="G55" s="6">
        <v>0</v>
      </c>
      <c r="H55" s="6">
        <v>44</v>
      </c>
      <c r="I55" s="6">
        <v>5</v>
      </c>
      <c r="J55" s="18"/>
    </row>
    <row r="56" spans="1:10" x14ac:dyDescent="0.25">
      <c r="A56" s="4" t="s">
        <v>77</v>
      </c>
      <c r="B56" s="6">
        <v>2</v>
      </c>
      <c r="C56" s="6">
        <v>13</v>
      </c>
      <c r="D56" s="6">
        <v>75</v>
      </c>
      <c r="E56" s="6">
        <v>1</v>
      </c>
      <c r="F56" s="6">
        <v>160</v>
      </c>
      <c r="G56" s="6">
        <v>500</v>
      </c>
      <c r="H56" s="6">
        <v>87</v>
      </c>
      <c r="I56" s="6">
        <v>4</v>
      </c>
      <c r="J56" s="18"/>
    </row>
    <row r="57" spans="1:10" x14ac:dyDescent="0.25">
      <c r="A57" s="4" t="s">
        <v>79</v>
      </c>
      <c r="B57" s="6">
        <v>2</v>
      </c>
      <c r="C57" s="6">
        <v>12</v>
      </c>
      <c r="D57" s="6">
        <v>79</v>
      </c>
      <c r="E57" s="6">
        <v>0</v>
      </c>
      <c r="F57" s="6">
        <v>177</v>
      </c>
      <c r="G57" s="6">
        <v>400</v>
      </c>
      <c r="H57" s="6">
        <v>133</v>
      </c>
      <c r="I57" s="6">
        <v>4</v>
      </c>
      <c r="J57" s="18"/>
    </row>
    <row r="58" spans="1:10" x14ac:dyDescent="0.25">
      <c r="A58" s="4" t="s">
        <v>81</v>
      </c>
      <c r="B58" s="6">
        <v>2</v>
      </c>
      <c r="C58" s="6">
        <v>12</v>
      </c>
      <c r="D58" s="6">
        <v>73</v>
      </c>
      <c r="E58" s="6">
        <v>1</v>
      </c>
      <c r="F58" s="6">
        <v>284</v>
      </c>
      <c r="G58" s="6">
        <v>720</v>
      </c>
      <c r="H58" s="6">
        <v>71</v>
      </c>
      <c r="I58" s="6">
        <v>2</v>
      </c>
      <c r="J58" s="18"/>
    </row>
    <row r="59" spans="1:10" x14ac:dyDescent="0.25">
      <c r="A59" s="4" t="s">
        <v>83</v>
      </c>
      <c r="B59" s="6">
        <v>2</v>
      </c>
      <c r="C59" s="6">
        <v>9</v>
      </c>
      <c r="D59" s="6">
        <v>75</v>
      </c>
      <c r="E59" s="6">
        <v>1</v>
      </c>
      <c r="F59" s="6">
        <v>90</v>
      </c>
      <c r="G59" s="6">
        <v>250</v>
      </c>
      <c r="H59" s="6">
        <v>57</v>
      </c>
      <c r="I59" s="6">
        <v>5</v>
      </c>
      <c r="J59" s="18"/>
    </row>
    <row r="60" spans="1:10" x14ac:dyDescent="0.25">
      <c r="A60" s="4" t="s">
        <v>84</v>
      </c>
      <c r="B60" s="6">
        <v>2</v>
      </c>
      <c r="C60" s="6">
        <v>11</v>
      </c>
      <c r="D60" s="6">
        <v>85</v>
      </c>
      <c r="E60" s="6">
        <v>1</v>
      </c>
      <c r="F60" s="6">
        <v>322</v>
      </c>
      <c r="G60" s="6">
        <v>0</v>
      </c>
      <c r="H60" s="6">
        <v>93</v>
      </c>
      <c r="I60" s="6"/>
      <c r="J60" s="18"/>
    </row>
    <row r="61" spans="1:10" x14ac:dyDescent="0.25">
      <c r="A61" s="4" t="s">
        <v>85</v>
      </c>
      <c r="B61" s="6">
        <v>2</v>
      </c>
      <c r="C61" s="6">
        <v>10</v>
      </c>
      <c r="D61" s="6">
        <v>84</v>
      </c>
      <c r="E61" s="6">
        <v>1</v>
      </c>
      <c r="F61" s="6">
        <v>162</v>
      </c>
      <c r="G61" s="6">
        <v>15</v>
      </c>
      <c r="H61" s="6">
        <v>117</v>
      </c>
      <c r="I61" s="6">
        <v>1</v>
      </c>
      <c r="J61" s="18"/>
    </row>
    <row r="62" spans="1:10" x14ac:dyDescent="0.25">
      <c r="A62" s="4" t="s">
        <v>86</v>
      </c>
      <c r="B62" s="6">
        <v>2</v>
      </c>
      <c r="C62" s="6">
        <v>10</v>
      </c>
      <c r="D62" s="6">
        <v>71</v>
      </c>
      <c r="E62" s="6">
        <v>1</v>
      </c>
      <c r="F62" s="6">
        <v>202</v>
      </c>
      <c r="G62" s="6">
        <v>110</v>
      </c>
      <c r="H62" s="6">
        <v>103</v>
      </c>
      <c r="I62" s="6">
        <v>1</v>
      </c>
      <c r="J62" s="18"/>
    </row>
    <row r="63" spans="1:10" s="2" customFormat="1" x14ac:dyDescent="0.25">
      <c r="A63" s="4" t="s">
        <v>87</v>
      </c>
      <c r="B63" s="6">
        <v>2</v>
      </c>
      <c r="C63" s="6">
        <v>10</v>
      </c>
      <c r="D63" s="6">
        <v>69</v>
      </c>
      <c r="E63" s="6">
        <v>1</v>
      </c>
      <c r="F63" s="6">
        <v>557</v>
      </c>
      <c r="G63" s="6">
        <v>5000</v>
      </c>
      <c r="H63" s="6">
        <v>67</v>
      </c>
      <c r="I63" s="6">
        <v>1</v>
      </c>
      <c r="J63" s="18"/>
    </row>
    <row r="64" spans="1:10" s="2" customFormat="1" x14ac:dyDescent="0.25">
      <c r="A64" s="4" t="s">
        <v>88</v>
      </c>
      <c r="B64" s="6">
        <v>2</v>
      </c>
      <c r="C64" s="6">
        <v>12</v>
      </c>
      <c r="D64" s="6">
        <v>67</v>
      </c>
      <c r="E64" s="6">
        <v>1</v>
      </c>
      <c r="F64" s="6">
        <v>554</v>
      </c>
      <c r="G64" s="6">
        <v>150</v>
      </c>
      <c r="H64" s="6">
        <v>87</v>
      </c>
      <c r="I64" s="6">
        <v>1</v>
      </c>
      <c r="J64" s="18"/>
    </row>
    <row r="65" spans="1:11" s="2" customFormat="1" x14ac:dyDescent="0.25">
      <c r="A65" s="4" t="s">
        <v>89</v>
      </c>
      <c r="B65" s="6">
        <v>2</v>
      </c>
      <c r="C65" s="6">
        <v>10</v>
      </c>
      <c r="D65" s="6">
        <v>75</v>
      </c>
      <c r="E65" s="6">
        <v>1</v>
      </c>
      <c r="F65" s="6">
        <v>203</v>
      </c>
      <c r="G65" s="6">
        <v>0</v>
      </c>
      <c r="H65" s="6">
        <v>51</v>
      </c>
      <c r="I65" s="6">
        <v>5</v>
      </c>
      <c r="J65" s="18"/>
    </row>
    <row r="66" spans="1:11" s="2" customFormat="1" x14ac:dyDescent="0.25">
      <c r="A66" s="4" t="s">
        <v>90</v>
      </c>
      <c r="B66" s="6">
        <v>2</v>
      </c>
      <c r="C66" s="6">
        <v>9</v>
      </c>
      <c r="D66" s="6">
        <v>66</v>
      </c>
      <c r="E66" s="6">
        <v>1</v>
      </c>
      <c r="F66" s="6">
        <v>90</v>
      </c>
      <c r="G66" s="6">
        <v>5</v>
      </c>
      <c r="H66" s="6">
        <v>31</v>
      </c>
      <c r="I66" s="6">
        <v>7</v>
      </c>
      <c r="J66" s="18"/>
    </row>
    <row r="67" spans="1:11" s="2" customFormat="1" x14ac:dyDescent="0.25">
      <c r="A67" s="4" t="s">
        <v>92</v>
      </c>
      <c r="B67" s="6">
        <v>2</v>
      </c>
      <c r="C67" s="6">
        <v>10</v>
      </c>
      <c r="D67" s="6">
        <v>83</v>
      </c>
      <c r="E67" s="6">
        <v>1</v>
      </c>
      <c r="F67" s="6">
        <v>143</v>
      </c>
      <c r="G67" s="6">
        <v>10</v>
      </c>
      <c r="H67" s="6">
        <v>51</v>
      </c>
      <c r="I67" s="6">
        <v>1</v>
      </c>
      <c r="J67" s="18"/>
    </row>
    <row r="68" spans="1:11" x14ac:dyDescent="0.25">
      <c r="A68" s="11" t="s">
        <v>99</v>
      </c>
      <c r="B68" s="11" t="s">
        <v>116</v>
      </c>
      <c r="C68" s="11">
        <f>AVERAGE(C2:C67)</f>
        <v>8.4242424242424239</v>
      </c>
      <c r="D68" s="11">
        <f>AVERAGE(D2:D67)</f>
        <v>72.727272727272734</v>
      </c>
      <c r="E68" s="11" t="s">
        <v>115</v>
      </c>
      <c r="F68" s="11">
        <f>AVERAGE(F2:F67)</f>
        <v>245.54545454545453</v>
      </c>
      <c r="G68" s="11">
        <f>AVERAGE(G2:G67)</f>
        <v>651.28787878787875</v>
      </c>
      <c r="H68" s="11">
        <f>AVERAGE(H2:H67)</f>
        <v>86.242424242424249</v>
      </c>
      <c r="I68" s="14"/>
      <c r="J68" s="14"/>
    </row>
    <row r="69" spans="1:11" x14ac:dyDescent="0.25">
      <c r="A69" s="10" t="s">
        <v>100</v>
      </c>
      <c r="B69" s="10"/>
      <c r="C69" s="10">
        <f>_xlfn.STDEV.P(C2:C67)</f>
        <v>3.6058059497553514</v>
      </c>
      <c r="D69" s="10">
        <f>_xlfn.STDEV.P(D2:D67)</f>
        <v>5.2729884992761571</v>
      </c>
      <c r="E69" s="10"/>
      <c r="F69" s="10">
        <f>_xlfn.STDEV.P(F2:F67)</f>
        <v>112.55573458704693</v>
      </c>
      <c r="G69" s="10">
        <f>_xlfn.STDEV.P(G2:G67)</f>
        <v>1201.3014756120222</v>
      </c>
      <c r="H69" s="10">
        <f>_xlfn.STDEV.P(H2:H67)</f>
        <v>47.747460857782514</v>
      </c>
      <c r="I69" s="14"/>
      <c r="J69" s="14"/>
    </row>
    <row r="70" spans="1:11" x14ac:dyDescent="0.25">
      <c r="A70" s="10" t="s">
        <v>101</v>
      </c>
      <c r="B70" s="10" t="s">
        <v>119</v>
      </c>
      <c r="C70" s="10">
        <f>TTEST('Sheet 1'!C2:C27,C2:C67,2,2)</f>
        <v>9.9840666930826542E-16</v>
      </c>
      <c r="D70" s="10">
        <f>TTEST('Sheet 1'!D2:D27,D2:D67,2,2)</f>
        <v>0.4874225723513671</v>
      </c>
      <c r="E70" s="10" t="s">
        <v>118</v>
      </c>
      <c r="F70" s="10">
        <f>TTEST('Sheet 1'!F2:F27,F2:F67,2,2)</f>
        <v>5.1399915029735049E-6</v>
      </c>
      <c r="G70" s="10">
        <f>TTEST('Sheet 1'!G2:G27,G2:G67,2,2)</f>
        <v>5.1108094131046798E-3</v>
      </c>
      <c r="H70" s="15">
        <f>TTEST('Sheet 1'!H2:H27,H2:H67,2,2)</f>
        <v>0.35888118095679156</v>
      </c>
      <c r="I70" s="14"/>
      <c r="J70" s="14"/>
      <c r="K70" s="14"/>
    </row>
    <row r="71" spans="1:11" x14ac:dyDescent="0.25">
      <c r="I71" s="3" t="s">
        <v>105</v>
      </c>
    </row>
    <row r="72" spans="1:11" x14ac:dyDescent="0.25">
      <c r="E72" t="s">
        <v>97</v>
      </c>
      <c r="I72" t="s">
        <v>106</v>
      </c>
      <c r="J72">
        <v>1</v>
      </c>
    </row>
    <row r="73" spans="1:11" x14ac:dyDescent="0.25">
      <c r="E73" t="s">
        <v>98</v>
      </c>
      <c r="I73" t="s">
        <v>107</v>
      </c>
      <c r="J73">
        <v>2</v>
      </c>
    </row>
    <row r="74" spans="1:11" x14ac:dyDescent="0.25">
      <c r="I74" t="s">
        <v>108</v>
      </c>
      <c r="J74">
        <v>3</v>
      </c>
    </row>
    <row r="75" spans="1:11" x14ac:dyDescent="0.25">
      <c r="I75" t="s">
        <v>109</v>
      </c>
      <c r="J75">
        <v>4</v>
      </c>
    </row>
    <row r="76" spans="1:11" x14ac:dyDescent="0.25">
      <c r="I76" t="s">
        <v>111</v>
      </c>
      <c r="J76">
        <v>5</v>
      </c>
    </row>
    <row r="77" spans="1:11" x14ac:dyDescent="0.25">
      <c r="I77" t="s">
        <v>110</v>
      </c>
      <c r="J77">
        <v>6</v>
      </c>
    </row>
    <row r="78" spans="1:11" x14ac:dyDescent="0.25">
      <c r="I78" t="s">
        <v>112</v>
      </c>
      <c r="J78">
        <v>7</v>
      </c>
    </row>
  </sheetData>
  <printOptions headings="1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 1</vt:lpstr>
      <vt:lpstr>Deliruim</vt:lpstr>
      <vt:lpstr>No Deliruim</vt:lpstr>
      <vt:lpstr>'No Deliruim'!Print_Titles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Parker</dc:creator>
  <cp:lastModifiedBy>Mazrooyiseebdani Mohsen</cp:lastModifiedBy>
  <dcterms:created xsi:type="dcterms:W3CDTF">2020-10-26T16:16:11Z</dcterms:created>
  <dcterms:modified xsi:type="dcterms:W3CDTF">2021-03-08T17:15:44Z</dcterms:modified>
</cp:coreProperties>
</file>