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4"/>
  <workbookPr filterPrivacy="1"/>
  <xr:revisionPtr revIDLastSave="0" documentId="13_ncr:1_{A8DFA5D3-604C-4341-AA1D-9B2B568113F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Descriptive Stats of Dataset" sheetId="1" r:id="rId1"/>
    <sheet name="T Test OA vs TKA" sheetId="2" r:id="rId2"/>
    <sheet name="T Test M vs F" sheetId="3" r:id="rId3"/>
    <sheet name="ANOVA Speed" sheetId="4" r:id="rId4"/>
    <sheet name="Pearson Correlation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7" i="1" l="1"/>
  <c r="L27" i="1"/>
  <c r="K27" i="1"/>
  <c r="J27" i="1"/>
  <c r="M26" i="1"/>
  <c r="L26" i="1"/>
  <c r="K26" i="1"/>
  <c r="J26" i="1"/>
  <c r="M25" i="1"/>
  <c r="L25" i="1"/>
  <c r="K25" i="1"/>
  <c r="J25" i="1"/>
  <c r="K24" i="1"/>
  <c r="L24" i="1"/>
  <c r="M24" i="1"/>
  <c r="J24" i="1"/>
</calcChain>
</file>

<file path=xl/sharedStrings.xml><?xml version="1.0" encoding="utf-8"?>
<sst xmlns="http://schemas.openxmlformats.org/spreadsheetml/2006/main" count="599" uniqueCount="179">
  <si>
    <t>Age</t>
  </si>
  <si>
    <t>KOOS</t>
  </si>
  <si>
    <t>F</t>
  </si>
  <si>
    <t>Mean</t>
  </si>
  <si>
    <t>Std. Deviation</t>
  </si>
  <si>
    <t>M</t>
  </si>
  <si>
    <t>Total</t>
  </si>
  <si>
    <t>knee</t>
  </si>
  <si>
    <t>BiTKA</t>
  </si>
  <si>
    <t>OA</t>
  </si>
  <si>
    <t/>
  </si>
  <si>
    <t>Report</t>
  </si>
  <si>
    <t>N</t>
  </si>
  <si>
    <t>Independent Samples Test</t>
  </si>
  <si>
    <t>Levene's Test for Equality of Variances</t>
  </si>
  <si>
    <t>t-test for Equality of Means</t>
  </si>
  <si>
    <t>Sig.</t>
  </si>
  <si>
    <t>t</t>
  </si>
  <si>
    <t>df</t>
  </si>
  <si>
    <t>Sig. (2-tailed)</t>
  </si>
  <si>
    <t>Mean Difference</t>
  </si>
  <si>
    <t>Std. Error Difference</t>
  </si>
  <si>
    <t>95% Confidence Interval of the Difference</t>
  </si>
  <si>
    <t>Lower</t>
  </si>
  <si>
    <t>Upper</t>
  </si>
  <si>
    <t>Equal variances assumed</t>
  </si>
  <si>
    <t>Stair Ascent_pc1</t>
  </si>
  <si>
    <t>Stair Ascent_pc2</t>
  </si>
  <si>
    <t>Stair Ascent_pc3</t>
  </si>
  <si>
    <t>Stair Ascent_pc4</t>
  </si>
  <si>
    <t>Stair Ascent_pc5</t>
  </si>
  <si>
    <t>Stair Descent_pc1</t>
  </si>
  <si>
    <t>Stair Descent_pc2</t>
  </si>
  <si>
    <t>Stair Descent_pc3</t>
  </si>
  <si>
    <t>Stair Descent_pc4</t>
  </si>
  <si>
    <t>Stair Descent_pc5</t>
  </si>
  <si>
    <t>STS_pc1</t>
  </si>
  <si>
    <t>STS_pc2</t>
  </si>
  <si>
    <t>STS_pc3</t>
  </si>
  <si>
    <t>STS_pc4</t>
  </si>
  <si>
    <t>Vairable</t>
  </si>
  <si>
    <t>Multiple Comparisons</t>
  </si>
  <si>
    <t>Dependent Variable</t>
  </si>
  <si>
    <t>Mean Difference (I-J)</t>
  </si>
  <si>
    <t>Std. Error</t>
  </si>
  <si>
    <t>95% Confidence Interval</t>
  </si>
  <si>
    <t>Lower Bound</t>
  </si>
  <si>
    <t>Upper Bound</t>
  </si>
  <si>
    <t>Gait_pc1</t>
  </si>
  <si>
    <t>fast</t>
  </si>
  <si>
    <t>normal</t>
  </si>
  <si>
    <t>slow</t>
  </si>
  <si>
    <t>Bonferroni</t>
  </si>
  <si>
    <t>Gait_pc2</t>
  </si>
  <si>
    <t>Gait_pc3</t>
  </si>
  <si>
    <t>Gait_pc4</t>
  </si>
  <si>
    <t>Gait_pc5</t>
  </si>
  <si>
    <t>Based on observed means.
 The error term is Mean Square(Error) = 1027.489.</t>
  </si>
  <si>
    <t>*. The mean difference is significant at the .05 level.</t>
  </si>
  <si>
    <r>
      <t>36.206218416476630</t>
    </r>
    <r>
      <rPr>
        <vertAlign val="superscript"/>
        <sz val="9"/>
        <color indexed="60"/>
        <rFont val="Arial"/>
        <family val="2"/>
      </rPr>
      <t>*</t>
    </r>
  </si>
  <si>
    <r>
      <t>64.624282467921770</t>
    </r>
    <r>
      <rPr>
        <vertAlign val="superscript"/>
        <sz val="9"/>
        <color indexed="60"/>
        <rFont val="Arial"/>
        <family val="2"/>
      </rPr>
      <t>*</t>
    </r>
  </si>
  <si>
    <r>
      <t>-36.206218416476630</t>
    </r>
    <r>
      <rPr>
        <vertAlign val="superscript"/>
        <sz val="9"/>
        <color indexed="60"/>
        <rFont val="Arial"/>
        <family val="2"/>
      </rPr>
      <t>*</t>
    </r>
  </si>
  <si>
    <r>
      <t>28.418064051445143</t>
    </r>
    <r>
      <rPr>
        <vertAlign val="superscript"/>
        <sz val="9"/>
        <color indexed="60"/>
        <rFont val="Arial"/>
        <family val="2"/>
      </rPr>
      <t>*</t>
    </r>
  </si>
  <si>
    <r>
      <t>-64.624282467921770</t>
    </r>
    <r>
      <rPr>
        <vertAlign val="superscript"/>
        <sz val="9"/>
        <color indexed="60"/>
        <rFont val="Arial"/>
        <family val="2"/>
      </rPr>
      <t>*</t>
    </r>
  </si>
  <si>
    <r>
      <t>-28.418064051445143</t>
    </r>
    <r>
      <rPr>
        <vertAlign val="superscript"/>
        <sz val="9"/>
        <color indexed="60"/>
        <rFont val="Arial"/>
        <family val="2"/>
      </rPr>
      <t>*</t>
    </r>
  </si>
  <si>
    <t>Tests of Between-Subjects Effects</t>
  </si>
  <si>
    <t>Source</t>
  </si>
  <si>
    <t>Type III Sum of Squares</t>
  </si>
  <si>
    <t>Mean Square</t>
  </si>
  <si>
    <t>Corrected Model</t>
  </si>
  <si>
    <t>11764.145a</t>
  </si>
  <si>
    <t>6647.077b</t>
  </si>
  <si>
    <t>10946.117c</t>
  </si>
  <si>
    <t>6894.908d</t>
  </si>
  <si>
    <t>60849.487e</t>
  </si>
  <si>
    <t>Intercept</t>
  </si>
  <si>
    <t>speed</t>
  </si>
  <si>
    <t>Error</t>
  </si>
  <si>
    <t>Corrected Total</t>
  </si>
  <si>
    <t>a R Squared = .014 (Adjusted R Squared = -.009)</t>
  </si>
  <si>
    <t>b R Squared = .011 (Adjusted R Squared = -.013)</t>
  </si>
  <si>
    <t>c R Squared = .028 (Adjusted R Squared = .005)</t>
  </si>
  <si>
    <t>d R Squared = .029 (Adjusted R Squared = .006)</t>
  </si>
  <si>
    <t>e R Squared = .413 (Adjusted R Squared = .400)</t>
  </si>
  <si>
    <r>
      <t>36.20</t>
    </r>
    <r>
      <rPr>
        <vertAlign val="superscript"/>
        <sz val="9"/>
        <color indexed="60"/>
        <rFont val="Arial"/>
        <family val="2"/>
      </rPr>
      <t>*</t>
    </r>
  </si>
  <si>
    <r>
      <t>64.62</t>
    </r>
    <r>
      <rPr>
        <vertAlign val="superscript"/>
        <sz val="9"/>
        <color indexed="60"/>
        <rFont val="Arial"/>
        <family val="2"/>
      </rPr>
      <t>*</t>
    </r>
  </si>
  <si>
    <r>
      <t>28.41</t>
    </r>
    <r>
      <rPr>
        <vertAlign val="superscript"/>
        <sz val="9"/>
        <color indexed="60"/>
        <rFont val="Arial"/>
        <family val="2"/>
      </rPr>
      <t>*</t>
    </r>
  </si>
  <si>
    <t>Correlations</t>
  </si>
  <si>
    <t>KneeStatus</t>
  </si>
  <si>
    <t>GenderStatus</t>
  </si>
  <si>
    <t>*. Correlation is significant at the 0.05 level (2-tailed).</t>
  </si>
  <si>
    <t>**. Correlation is significant at the 0.01 level (2-tailed).</t>
  </si>
  <si>
    <r>
      <t>.439</t>
    </r>
    <r>
      <rPr>
        <vertAlign val="superscript"/>
        <sz val="9"/>
        <color indexed="60"/>
        <rFont val="Arial"/>
      </rPr>
      <t>*</t>
    </r>
  </si>
  <si>
    <r>
      <t>.425</t>
    </r>
    <r>
      <rPr>
        <vertAlign val="superscript"/>
        <sz val="9"/>
        <color indexed="60"/>
        <rFont val="Arial"/>
      </rPr>
      <t>*</t>
    </r>
  </si>
  <si>
    <r>
      <t>.491</t>
    </r>
    <r>
      <rPr>
        <vertAlign val="superscript"/>
        <sz val="9"/>
        <color indexed="60"/>
        <rFont val="Arial"/>
      </rPr>
      <t>**</t>
    </r>
  </si>
  <si>
    <r>
      <t>-.374</t>
    </r>
    <r>
      <rPr>
        <vertAlign val="superscript"/>
        <sz val="9"/>
        <color indexed="60"/>
        <rFont val="Arial"/>
      </rPr>
      <t>*</t>
    </r>
  </si>
  <si>
    <r>
      <t>-.830</t>
    </r>
    <r>
      <rPr>
        <vertAlign val="superscript"/>
        <sz val="9"/>
        <color indexed="60"/>
        <rFont val="Arial"/>
      </rPr>
      <t>**</t>
    </r>
  </si>
  <si>
    <r>
      <t>.521</t>
    </r>
    <r>
      <rPr>
        <vertAlign val="superscript"/>
        <sz val="9"/>
        <color indexed="60"/>
        <rFont val="Arial"/>
      </rPr>
      <t>**</t>
    </r>
  </si>
  <si>
    <r>
      <t>-.784</t>
    </r>
    <r>
      <rPr>
        <vertAlign val="superscript"/>
        <sz val="9"/>
        <color indexed="60"/>
        <rFont val="Arial"/>
      </rPr>
      <t>**</t>
    </r>
  </si>
  <si>
    <r>
      <t>-.390</t>
    </r>
    <r>
      <rPr>
        <vertAlign val="superscript"/>
        <sz val="9"/>
        <color indexed="60"/>
        <rFont val="Arial"/>
      </rPr>
      <t>*</t>
    </r>
  </si>
  <si>
    <r>
      <t>.511</t>
    </r>
    <r>
      <rPr>
        <vertAlign val="superscript"/>
        <sz val="9"/>
        <color indexed="60"/>
        <rFont val="Arial"/>
      </rPr>
      <t>**</t>
    </r>
  </si>
  <si>
    <r>
      <t>.499</t>
    </r>
    <r>
      <rPr>
        <vertAlign val="superscript"/>
        <sz val="9"/>
        <color indexed="60"/>
        <rFont val="Arial"/>
      </rPr>
      <t>**</t>
    </r>
  </si>
  <si>
    <r>
      <t>.446</t>
    </r>
    <r>
      <rPr>
        <vertAlign val="superscript"/>
        <sz val="9"/>
        <color indexed="60"/>
        <rFont val="Arial"/>
      </rPr>
      <t>*</t>
    </r>
  </si>
  <si>
    <r>
      <t>-.402</t>
    </r>
    <r>
      <rPr>
        <vertAlign val="superscript"/>
        <sz val="9"/>
        <color indexed="60"/>
        <rFont val="Arial"/>
      </rPr>
      <t>*</t>
    </r>
  </si>
  <si>
    <r>
      <t>-.406</t>
    </r>
    <r>
      <rPr>
        <vertAlign val="superscript"/>
        <sz val="9"/>
        <color indexed="60"/>
        <rFont val="Arial"/>
      </rPr>
      <t>*</t>
    </r>
  </si>
  <si>
    <t>Pearson Correlation</t>
  </si>
  <si>
    <r>
      <t>-.429</t>
    </r>
    <r>
      <rPr>
        <vertAlign val="superscript"/>
        <sz val="9"/>
        <color indexed="60"/>
        <rFont val="Arial"/>
      </rPr>
      <t>*</t>
    </r>
  </si>
  <si>
    <r>
      <t>-.379</t>
    </r>
    <r>
      <rPr>
        <vertAlign val="superscript"/>
        <sz val="9"/>
        <color indexed="60"/>
        <rFont val="Arial"/>
      </rPr>
      <t>*</t>
    </r>
  </si>
  <si>
    <r>
      <t>-.631</t>
    </r>
    <r>
      <rPr>
        <vertAlign val="superscript"/>
        <sz val="9"/>
        <color indexed="60"/>
        <rFont val="Arial"/>
      </rPr>
      <t>**</t>
    </r>
  </si>
  <si>
    <r>
      <t>.435</t>
    </r>
    <r>
      <rPr>
        <vertAlign val="superscript"/>
        <sz val="9"/>
        <color indexed="60"/>
        <rFont val="Arial"/>
      </rPr>
      <t>*</t>
    </r>
  </si>
  <si>
    <r>
      <t>.573</t>
    </r>
    <r>
      <rPr>
        <vertAlign val="superscript"/>
        <sz val="9"/>
        <color indexed="60"/>
        <rFont val="Arial"/>
      </rPr>
      <t>**</t>
    </r>
  </si>
  <si>
    <r>
      <t>-.559</t>
    </r>
    <r>
      <rPr>
        <vertAlign val="superscript"/>
        <sz val="9"/>
        <color indexed="60"/>
        <rFont val="Arial"/>
      </rPr>
      <t>**</t>
    </r>
  </si>
  <si>
    <r>
      <t>-.396</t>
    </r>
    <r>
      <rPr>
        <vertAlign val="superscript"/>
        <sz val="9"/>
        <color indexed="60"/>
        <rFont val="Arial"/>
      </rPr>
      <t>*</t>
    </r>
  </si>
  <si>
    <r>
      <t>.399</t>
    </r>
    <r>
      <rPr>
        <vertAlign val="superscript"/>
        <sz val="9"/>
        <color indexed="60"/>
        <rFont val="Arial"/>
      </rPr>
      <t>*</t>
    </r>
  </si>
  <si>
    <r>
      <t>.434</t>
    </r>
    <r>
      <rPr>
        <vertAlign val="superscript"/>
        <sz val="9"/>
        <color indexed="60"/>
        <rFont val="Arial"/>
      </rPr>
      <t>*</t>
    </r>
  </si>
  <si>
    <r>
      <t>.510</t>
    </r>
    <r>
      <rPr>
        <vertAlign val="superscript"/>
        <sz val="9"/>
        <color indexed="60"/>
        <rFont val="Arial"/>
      </rPr>
      <t>**</t>
    </r>
  </si>
  <si>
    <r>
      <t>.422</t>
    </r>
    <r>
      <rPr>
        <vertAlign val="superscript"/>
        <sz val="9"/>
        <color indexed="60"/>
        <rFont val="Arial"/>
      </rPr>
      <t>*</t>
    </r>
  </si>
  <si>
    <r>
      <t>.436</t>
    </r>
    <r>
      <rPr>
        <vertAlign val="superscript"/>
        <sz val="9"/>
        <color indexed="60"/>
        <rFont val="Arial"/>
      </rPr>
      <t>*</t>
    </r>
  </si>
  <si>
    <r>
      <t>-.409</t>
    </r>
    <r>
      <rPr>
        <vertAlign val="superscript"/>
        <sz val="9"/>
        <color indexed="60"/>
        <rFont val="Arial"/>
      </rPr>
      <t>*</t>
    </r>
  </si>
  <si>
    <r>
      <t>-.415</t>
    </r>
    <r>
      <rPr>
        <vertAlign val="superscript"/>
        <sz val="9"/>
        <color indexed="60"/>
        <rFont val="Arial"/>
      </rPr>
      <t>*</t>
    </r>
  </si>
  <si>
    <r>
      <t>-.420</t>
    </r>
    <r>
      <rPr>
        <vertAlign val="superscript"/>
        <sz val="9"/>
        <color indexed="60"/>
        <rFont val="Arial"/>
      </rPr>
      <t>*</t>
    </r>
  </si>
  <si>
    <r>
      <t>-.777</t>
    </r>
    <r>
      <rPr>
        <vertAlign val="superscript"/>
        <sz val="9"/>
        <color indexed="60"/>
        <rFont val="Arial"/>
      </rPr>
      <t>**</t>
    </r>
  </si>
  <si>
    <r>
      <t>.397</t>
    </r>
    <r>
      <rPr>
        <vertAlign val="superscript"/>
        <sz val="9"/>
        <color indexed="60"/>
        <rFont val="Arial"/>
      </rPr>
      <t>*</t>
    </r>
  </si>
  <si>
    <r>
      <t>.452</t>
    </r>
    <r>
      <rPr>
        <vertAlign val="superscript"/>
        <sz val="9"/>
        <color indexed="60"/>
        <rFont val="Arial"/>
      </rPr>
      <t>*</t>
    </r>
  </si>
  <si>
    <r>
      <t>-.562</t>
    </r>
    <r>
      <rPr>
        <vertAlign val="superscript"/>
        <sz val="9"/>
        <color indexed="60"/>
        <rFont val="Arial"/>
      </rPr>
      <t>**</t>
    </r>
  </si>
  <si>
    <r>
      <t>-.479</t>
    </r>
    <r>
      <rPr>
        <vertAlign val="superscript"/>
        <sz val="9"/>
        <color indexed="60"/>
        <rFont val="Arial"/>
      </rPr>
      <t>**</t>
    </r>
  </si>
  <si>
    <r>
      <t>.652</t>
    </r>
    <r>
      <rPr>
        <vertAlign val="superscript"/>
        <sz val="9"/>
        <color indexed="60"/>
        <rFont val="Arial"/>
      </rPr>
      <t>**</t>
    </r>
  </si>
  <si>
    <r>
      <t>-.509</t>
    </r>
    <r>
      <rPr>
        <vertAlign val="superscript"/>
        <sz val="9"/>
        <color indexed="60"/>
        <rFont val="Arial"/>
      </rPr>
      <t>**</t>
    </r>
  </si>
  <si>
    <r>
      <t>.509</t>
    </r>
    <r>
      <rPr>
        <vertAlign val="superscript"/>
        <sz val="9"/>
        <color indexed="60"/>
        <rFont val="Arial"/>
      </rPr>
      <t>**</t>
    </r>
  </si>
  <si>
    <r>
      <t>.826</t>
    </r>
    <r>
      <rPr>
        <vertAlign val="superscript"/>
        <sz val="9"/>
        <color indexed="60"/>
        <rFont val="Arial"/>
      </rPr>
      <t>**</t>
    </r>
  </si>
  <si>
    <r>
      <t>.417</t>
    </r>
    <r>
      <rPr>
        <vertAlign val="superscript"/>
        <sz val="9"/>
        <color indexed="60"/>
        <rFont val="Arial"/>
      </rPr>
      <t>*</t>
    </r>
  </si>
  <si>
    <r>
      <t>.373</t>
    </r>
    <r>
      <rPr>
        <vertAlign val="superscript"/>
        <sz val="9"/>
        <color indexed="60"/>
        <rFont val="Arial"/>
      </rPr>
      <t>*</t>
    </r>
  </si>
  <si>
    <r>
      <t>.511</t>
    </r>
    <r>
      <rPr>
        <b/>
        <vertAlign val="superscript"/>
        <sz val="9"/>
        <color indexed="60"/>
        <rFont val="Arial"/>
        <family val="2"/>
      </rPr>
      <t>**</t>
    </r>
  </si>
  <si>
    <r>
      <t>-.631</t>
    </r>
    <r>
      <rPr>
        <b/>
        <vertAlign val="superscript"/>
        <sz val="9"/>
        <color indexed="60"/>
        <rFont val="Arial"/>
        <family val="2"/>
      </rPr>
      <t>**</t>
    </r>
  </si>
  <si>
    <t>StairAscent_pc1</t>
  </si>
  <si>
    <t>StairAscent_pc2</t>
  </si>
  <si>
    <t>StairAscent_pc3</t>
  </si>
  <si>
    <t>StairAscent_pc4</t>
  </si>
  <si>
    <t>StairAscent_pc5</t>
  </si>
  <si>
    <t>StairDescent_pc1</t>
  </si>
  <si>
    <t>StairDescent_pc2</t>
  </si>
  <si>
    <t>StairDescent_pc3</t>
  </si>
  <si>
    <t>StairDescent_pc4</t>
  </si>
  <si>
    <t>StairDescent_pc5</t>
  </si>
  <si>
    <t>HeightCM</t>
  </si>
  <si>
    <t>weightKG</t>
  </si>
  <si>
    <r>
      <t>-.368</t>
    </r>
    <r>
      <rPr>
        <vertAlign val="superscript"/>
        <sz val="9"/>
        <color indexed="60"/>
        <rFont val="Arial"/>
      </rPr>
      <t>*</t>
    </r>
  </si>
  <si>
    <r>
      <t>-.413</t>
    </r>
    <r>
      <rPr>
        <vertAlign val="superscript"/>
        <sz val="9"/>
        <color indexed="60"/>
        <rFont val="Arial"/>
      </rPr>
      <t>*</t>
    </r>
  </si>
  <si>
    <r>
      <t>.644</t>
    </r>
    <r>
      <rPr>
        <vertAlign val="superscript"/>
        <sz val="9"/>
        <color indexed="60"/>
        <rFont val="Arial"/>
      </rPr>
      <t>**</t>
    </r>
  </si>
  <si>
    <r>
      <t>-.823</t>
    </r>
    <r>
      <rPr>
        <vertAlign val="superscript"/>
        <sz val="9"/>
        <color indexed="60"/>
        <rFont val="Arial"/>
      </rPr>
      <t>**</t>
    </r>
  </si>
  <si>
    <r>
      <t>-.428</t>
    </r>
    <r>
      <rPr>
        <vertAlign val="superscript"/>
        <sz val="9"/>
        <color indexed="60"/>
        <rFont val="Arial"/>
      </rPr>
      <t>*</t>
    </r>
  </si>
  <si>
    <r>
      <t>.534</t>
    </r>
    <r>
      <rPr>
        <vertAlign val="superscript"/>
        <sz val="9"/>
        <color indexed="60"/>
        <rFont val="Arial"/>
      </rPr>
      <t>**</t>
    </r>
  </si>
  <si>
    <r>
      <t>.483</t>
    </r>
    <r>
      <rPr>
        <vertAlign val="superscript"/>
        <sz val="9"/>
        <color indexed="60"/>
        <rFont val="Arial"/>
      </rPr>
      <t>**</t>
    </r>
  </si>
  <si>
    <r>
      <t>.625</t>
    </r>
    <r>
      <rPr>
        <vertAlign val="superscript"/>
        <sz val="9"/>
        <color indexed="60"/>
        <rFont val="Arial"/>
      </rPr>
      <t>**</t>
    </r>
  </si>
  <si>
    <r>
      <t>.395</t>
    </r>
    <r>
      <rPr>
        <vertAlign val="superscript"/>
        <sz val="9"/>
        <color indexed="60"/>
        <rFont val="Arial"/>
      </rPr>
      <t>*</t>
    </r>
  </si>
  <si>
    <r>
      <t>.735</t>
    </r>
    <r>
      <rPr>
        <vertAlign val="superscript"/>
        <sz val="9"/>
        <color indexed="60"/>
        <rFont val="Arial"/>
      </rPr>
      <t>**</t>
    </r>
  </si>
  <si>
    <r>
      <t>-.556</t>
    </r>
    <r>
      <rPr>
        <vertAlign val="superscript"/>
        <sz val="9"/>
        <color indexed="60"/>
        <rFont val="Arial"/>
      </rPr>
      <t>**</t>
    </r>
  </si>
  <si>
    <r>
      <t>.663</t>
    </r>
    <r>
      <rPr>
        <vertAlign val="superscript"/>
        <sz val="9"/>
        <color indexed="60"/>
        <rFont val="Arial"/>
      </rPr>
      <t>**</t>
    </r>
  </si>
  <si>
    <r>
      <t>.827</t>
    </r>
    <r>
      <rPr>
        <vertAlign val="superscript"/>
        <sz val="9"/>
        <color indexed="60"/>
        <rFont val="Arial"/>
      </rPr>
      <t>**</t>
    </r>
  </si>
  <si>
    <r>
      <t>-.374</t>
    </r>
    <r>
      <rPr>
        <b/>
        <vertAlign val="superscript"/>
        <sz val="9"/>
        <color indexed="60"/>
        <rFont val="Arial"/>
        <family val="2"/>
      </rPr>
      <t>*</t>
    </r>
  </si>
  <si>
    <r>
      <t>.510</t>
    </r>
    <r>
      <rPr>
        <b/>
        <vertAlign val="superscript"/>
        <sz val="9"/>
        <color indexed="60"/>
        <rFont val="Arial"/>
        <family val="2"/>
      </rPr>
      <t>**</t>
    </r>
  </si>
  <si>
    <r>
      <t>.573</t>
    </r>
    <r>
      <rPr>
        <b/>
        <vertAlign val="superscript"/>
        <sz val="9"/>
        <color indexed="60"/>
        <rFont val="Arial"/>
        <family val="2"/>
      </rPr>
      <t>**</t>
    </r>
  </si>
  <si>
    <r>
      <t>.422</t>
    </r>
    <r>
      <rPr>
        <b/>
        <vertAlign val="superscript"/>
        <sz val="9"/>
        <color indexed="60"/>
        <rFont val="Arial"/>
        <family val="2"/>
      </rPr>
      <t>*</t>
    </r>
  </si>
  <si>
    <r>
      <t>-.559</t>
    </r>
    <r>
      <rPr>
        <b/>
        <vertAlign val="superscript"/>
        <sz val="9"/>
        <color indexed="60"/>
        <rFont val="Arial"/>
        <family val="2"/>
      </rPr>
      <t>**</t>
    </r>
  </si>
  <si>
    <r>
      <t>-.830</t>
    </r>
    <r>
      <rPr>
        <b/>
        <vertAlign val="superscript"/>
        <sz val="9"/>
        <color indexed="60"/>
        <rFont val="Arial"/>
        <family val="2"/>
      </rPr>
      <t>**</t>
    </r>
  </si>
  <si>
    <r>
      <t>-.368</t>
    </r>
    <r>
      <rPr>
        <b/>
        <vertAlign val="superscript"/>
        <sz val="9"/>
        <color indexed="60"/>
        <rFont val="Arial"/>
        <family val="2"/>
      </rPr>
      <t>*</t>
    </r>
  </si>
  <si>
    <r>
      <t>-.409</t>
    </r>
    <r>
      <rPr>
        <b/>
        <vertAlign val="superscript"/>
        <sz val="9"/>
        <color indexed="60"/>
        <rFont val="Arial"/>
        <family val="2"/>
      </rPr>
      <t>*</t>
    </r>
  </si>
  <si>
    <r>
      <t>-.415</t>
    </r>
    <r>
      <rPr>
        <b/>
        <vertAlign val="superscript"/>
        <sz val="9"/>
        <color indexed="60"/>
        <rFont val="Arial"/>
        <family val="2"/>
      </rPr>
      <t>*</t>
    </r>
  </si>
  <si>
    <r>
      <t>.439</t>
    </r>
    <r>
      <rPr>
        <b/>
        <vertAlign val="superscript"/>
        <sz val="9"/>
        <color indexed="60"/>
        <rFont val="Arial"/>
        <family val="2"/>
      </rPr>
      <t>*</t>
    </r>
  </si>
  <si>
    <r>
      <t>.425</t>
    </r>
    <r>
      <rPr>
        <b/>
        <vertAlign val="superscript"/>
        <sz val="9"/>
        <color indexed="60"/>
        <rFont val="Arial"/>
        <family val="2"/>
      </rPr>
      <t>*</t>
    </r>
  </si>
  <si>
    <r>
      <t>-.396</t>
    </r>
    <r>
      <rPr>
        <b/>
        <vertAlign val="superscript"/>
        <sz val="9"/>
        <color indexed="60"/>
        <rFont val="Arial"/>
        <family val="2"/>
      </rPr>
      <t>*</t>
    </r>
  </si>
  <si>
    <r>
      <t>.399</t>
    </r>
    <r>
      <rPr>
        <b/>
        <vertAlign val="superscript"/>
        <sz val="9"/>
        <color indexed="60"/>
        <rFont val="Arial"/>
        <family val="2"/>
      </rPr>
      <t>*</t>
    </r>
  </si>
  <si>
    <r>
      <t>.434</t>
    </r>
    <r>
      <rPr>
        <b/>
        <vertAlign val="superscript"/>
        <sz val="9"/>
        <color indexed="60"/>
        <rFont val="Arial"/>
        <family val="2"/>
      </rPr>
      <t>*</t>
    </r>
  </si>
  <si>
    <r>
      <t>.435</t>
    </r>
    <r>
      <rPr>
        <b/>
        <vertAlign val="superscript"/>
        <sz val="9"/>
        <color indexed="60"/>
        <rFont val="Arial"/>
        <family val="2"/>
      </rPr>
      <t>*</t>
    </r>
  </si>
  <si>
    <r>
      <t>-.379</t>
    </r>
    <r>
      <rPr>
        <b/>
        <vertAlign val="superscript"/>
        <sz val="9"/>
        <color indexed="60"/>
        <rFont val="Arial"/>
        <family val="2"/>
      </rPr>
      <t>*</t>
    </r>
  </si>
  <si>
    <r>
      <t>-.413</t>
    </r>
    <r>
      <rPr>
        <b/>
        <vertAlign val="superscript"/>
        <sz val="9"/>
        <color indexed="60"/>
        <rFont val="Arial"/>
        <family val="2"/>
      </rPr>
      <t>*</t>
    </r>
  </si>
  <si>
    <r>
      <t>-.420</t>
    </r>
    <r>
      <rPr>
        <b/>
        <vertAlign val="superscript"/>
        <sz val="9"/>
        <color indexed="60"/>
        <rFont val="Arial"/>
        <family val="2"/>
      </rPr>
      <t>*</t>
    </r>
  </si>
  <si>
    <t>±</t>
  </si>
  <si>
    <t>TKA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</si>
</sst>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2" formatCode="_(&quot;$&quot;* #,##0_);_(&quot;$&quot;* \(#,##0\);_(&quot;$&quot;* &quot;-&quot;_);_(@_)"/>
    <numFmt numFmtId="41" formatCode="_(* #,##0_);_(* \(#,##0\);_(* &quot;-&quot;_);_(@_)"/>
    <numFmt numFmtId="164" formatCode="###0.00"/>
    <numFmt numFmtId="165" formatCode="###0.000000000000000"/>
    <numFmt numFmtId="166" formatCode="###0.000"/>
    <numFmt numFmtId="167" formatCode="###0"/>
    <numFmt numFmtId="168" formatCode="###0.0"/>
    <numFmt numFmtId="169" formatCode="###0.00000000000"/>
    <numFmt numFmtId="170" formatCode="###0.000000000000"/>
    <numFmt numFmtId="171" formatCode="###0.00000"/>
    <numFmt numFmtId="172" formatCode="###0.000000000"/>
    <numFmt numFmtId="173" formatCode="###0.000000"/>
    <numFmt numFmtId="174" formatCode="###0.0000000000"/>
    <numFmt numFmtId="175" formatCode="###0.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60"/>
      <name val="Arial Bold"/>
    </font>
    <font>
      <sz val="9"/>
      <color indexed="62"/>
      <name val="Arial"/>
      <family val="2"/>
    </font>
    <font>
      <sz val="9"/>
      <color indexed="60"/>
      <name val="Arial"/>
      <family val="2"/>
    </font>
    <font>
      <sz val="9"/>
      <color indexed="8"/>
      <name val="Arial"/>
      <family val="2"/>
    </font>
    <font>
      <vertAlign val="superscript"/>
      <sz val="9"/>
      <color indexed="60"/>
      <name val="Arial"/>
      <family val="2"/>
    </font>
    <font>
      <sz val="10"/>
      <name val="Arial"/>
    </font>
    <font>
      <sz val="9"/>
      <color indexed="62"/>
      <name val="Arial"/>
    </font>
    <font>
      <sz val="9"/>
      <color indexed="60"/>
      <name val="Arial"/>
    </font>
    <font>
      <vertAlign val="superscript"/>
      <sz val="9"/>
      <color indexed="60"/>
      <name val="Arial"/>
    </font>
    <font>
      <b/>
      <sz val="9"/>
      <color indexed="60"/>
      <name val="Arial"/>
      <family val="2"/>
    </font>
    <font>
      <b/>
      <vertAlign val="superscript"/>
      <sz val="9"/>
      <color indexed="60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</borders>
  <cellStyleXfs count="8">
    <xf numFmtId="0" fontId="0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</cellStyleXfs>
  <cellXfs count="206">
    <xf numFmtId="0" fontId="0" fillId="0" borderId="0" xfId="0"/>
    <xf numFmtId="0" fontId="2" fillId="0" borderId="0" xfId="1"/>
    <xf numFmtId="0" fontId="4" fillId="2" borderId="10" xfId="1" applyFont="1" applyFill="1" applyBorder="1" applyAlignment="1">
      <alignment horizontal="left" vertical="top" wrapText="1"/>
    </xf>
    <xf numFmtId="0" fontId="4" fillId="2" borderId="5" xfId="1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4" fillId="3" borderId="10" xfId="1" applyFont="1" applyFill="1" applyBorder="1" applyAlignment="1">
      <alignment horizontal="left" vertical="top" wrapText="1"/>
    </xf>
    <xf numFmtId="0" fontId="6" fillId="3" borderId="10" xfId="1" applyFont="1" applyFill="1" applyBorder="1" applyAlignment="1">
      <alignment horizontal="left" vertical="top" wrapText="1"/>
    </xf>
    <xf numFmtId="0" fontId="4" fillId="0" borderId="0" xfId="1" applyFont="1" applyBorder="1" applyAlignment="1">
      <alignment wrapText="1"/>
    </xf>
    <xf numFmtId="0" fontId="4" fillId="3" borderId="5" xfId="1" applyFont="1" applyFill="1" applyBorder="1" applyAlignment="1">
      <alignment horizontal="left" vertical="top" wrapText="1"/>
    </xf>
    <xf numFmtId="0" fontId="2" fillId="0" borderId="0" xfId="2"/>
    <xf numFmtId="0" fontId="4" fillId="0" borderId="3" xfId="2" applyFont="1" applyBorder="1" applyAlignment="1">
      <alignment horizontal="center" wrapText="1"/>
    </xf>
    <xf numFmtId="0" fontId="4" fillId="0" borderId="4" xfId="2" applyFont="1" applyBorder="1" applyAlignment="1">
      <alignment horizontal="center" wrapText="1"/>
    </xf>
    <xf numFmtId="166" fontId="5" fillId="0" borderId="7" xfId="2" applyNumberFormat="1" applyFont="1" applyBorder="1" applyAlignment="1">
      <alignment horizontal="right" vertical="top"/>
    </xf>
    <xf numFmtId="166" fontId="5" fillId="0" borderId="8" xfId="2" applyNumberFormat="1" applyFont="1" applyBorder="1" applyAlignment="1">
      <alignment horizontal="right" vertical="top"/>
    </xf>
    <xf numFmtId="167" fontId="5" fillId="0" borderId="8" xfId="2" applyNumberFormat="1" applyFont="1" applyBorder="1" applyAlignment="1">
      <alignment horizontal="right" vertical="top"/>
    </xf>
    <xf numFmtId="165" fontId="5" fillId="0" borderId="8" xfId="2" applyNumberFormat="1" applyFont="1" applyBorder="1" applyAlignment="1">
      <alignment horizontal="right" vertical="top"/>
    </xf>
    <xf numFmtId="165" fontId="5" fillId="0" borderId="9" xfId="2" applyNumberFormat="1" applyFont="1" applyBorder="1" applyAlignment="1">
      <alignment horizontal="right" vertical="top"/>
    </xf>
    <xf numFmtId="166" fontId="5" fillId="0" borderId="15" xfId="2" applyNumberFormat="1" applyFont="1" applyBorder="1" applyAlignment="1">
      <alignment horizontal="right" vertical="top"/>
    </xf>
    <xf numFmtId="166" fontId="5" fillId="0" borderId="16" xfId="2" applyNumberFormat="1" applyFont="1" applyBorder="1" applyAlignment="1">
      <alignment horizontal="right" vertical="top"/>
    </xf>
    <xf numFmtId="167" fontId="5" fillId="0" borderId="16" xfId="2" applyNumberFormat="1" applyFont="1" applyBorder="1" applyAlignment="1">
      <alignment horizontal="right" vertical="top"/>
    </xf>
    <xf numFmtId="165" fontId="5" fillId="0" borderId="16" xfId="2" applyNumberFormat="1" applyFont="1" applyBorder="1" applyAlignment="1">
      <alignment horizontal="right" vertical="top"/>
    </xf>
    <xf numFmtId="165" fontId="5" fillId="0" borderId="17" xfId="2" applyNumberFormat="1" applyFont="1" applyBorder="1" applyAlignment="1">
      <alignment horizontal="right" vertical="top"/>
    </xf>
    <xf numFmtId="0" fontId="4" fillId="0" borderId="0" xfId="2" applyFont="1" applyBorder="1" applyAlignment="1">
      <alignment wrapText="1"/>
    </xf>
    <xf numFmtId="0" fontId="4" fillId="0" borderId="1" xfId="2" applyFont="1" applyBorder="1" applyAlignment="1">
      <alignment wrapText="1"/>
    </xf>
    <xf numFmtId="0" fontId="0" fillId="0" borderId="0" xfId="0" applyBorder="1"/>
    <xf numFmtId="0" fontId="4" fillId="0" borderId="3" xfId="3" applyFont="1" applyBorder="1" applyAlignment="1">
      <alignment horizontal="center" wrapText="1"/>
    </xf>
    <xf numFmtId="0" fontId="4" fillId="0" borderId="4" xfId="3" applyFont="1" applyBorder="1" applyAlignment="1">
      <alignment horizontal="center" wrapText="1"/>
    </xf>
    <xf numFmtId="0" fontId="4" fillId="2" borderId="10" xfId="3" applyFont="1" applyFill="1" applyBorder="1" applyAlignment="1">
      <alignment horizontal="left" vertical="top" wrapText="1"/>
    </xf>
    <xf numFmtId="165" fontId="5" fillId="0" borderId="11" xfId="3" applyNumberFormat="1" applyFont="1" applyBorder="1" applyAlignment="1">
      <alignment horizontal="right" vertical="top"/>
    </xf>
    <xf numFmtId="165" fontId="5" fillId="0" borderId="12" xfId="3" applyNumberFormat="1" applyFont="1" applyBorder="1" applyAlignment="1">
      <alignment horizontal="right" vertical="top"/>
    </xf>
    <xf numFmtId="166" fontId="5" fillId="0" borderId="12" xfId="3" applyNumberFormat="1" applyFont="1" applyBorder="1" applyAlignment="1">
      <alignment horizontal="right" vertical="top"/>
    </xf>
    <xf numFmtId="165" fontId="5" fillId="0" borderId="13" xfId="3" applyNumberFormat="1" applyFont="1" applyBorder="1" applyAlignment="1">
      <alignment horizontal="right" vertical="top"/>
    </xf>
    <xf numFmtId="0" fontId="4" fillId="2" borderId="14" xfId="3" applyFont="1" applyFill="1" applyBorder="1" applyAlignment="1">
      <alignment horizontal="left" vertical="top" wrapText="1"/>
    </xf>
    <xf numFmtId="165" fontId="5" fillId="0" borderId="15" xfId="3" applyNumberFormat="1" applyFont="1" applyBorder="1" applyAlignment="1">
      <alignment horizontal="right" vertical="top"/>
    </xf>
    <xf numFmtId="165" fontId="5" fillId="0" borderId="16" xfId="3" applyNumberFormat="1" applyFont="1" applyBorder="1" applyAlignment="1">
      <alignment horizontal="right" vertical="top"/>
    </xf>
    <xf numFmtId="166" fontId="5" fillId="0" borderId="16" xfId="3" applyNumberFormat="1" applyFont="1" applyBorder="1" applyAlignment="1">
      <alignment horizontal="right" vertical="top"/>
    </xf>
    <xf numFmtId="165" fontId="5" fillId="0" borderId="17" xfId="3" applyNumberFormat="1" applyFont="1" applyBorder="1" applyAlignment="1">
      <alignment horizontal="right" vertical="top"/>
    </xf>
    <xf numFmtId="0" fontId="5" fillId="0" borderId="15" xfId="3" applyFont="1" applyBorder="1" applyAlignment="1">
      <alignment horizontal="right" vertical="top"/>
    </xf>
    <xf numFmtId="0" fontId="5" fillId="0" borderId="11" xfId="3" applyFont="1" applyBorder="1" applyAlignment="1">
      <alignment horizontal="right" vertical="top"/>
    </xf>
    <xf numFmtId="0" fontId="4" fillId="2" borderId="18" xfId="3" applyFont="1" applyFill="1" applyBorder="1" applyAlignment="1">
      <alignment horizontal="left" vertical="top" wrapText="1"/>
    </xf>
    <xf numFmtId="0" fontId="5" fillId="0" borderId="19" xfId="3" applyFont="1" applyBorder="1" applyAlignment="1">
      <alignment horizontal="right" vertical="top"/>
    </xf>
    <xf numFmtId="165" fontId="5" fillId="0" borderId="20" xfId="3" applyNumberFormat="1" applyFont="1" applyBorder="1" applyAlignment="1">
      <alignment horizontal="right" vertical="top"/>
    </xf>
    <xf numFmtId="166" fontId="5" fillId="0" borderId="20" xfId="3" applyNumberFormat="1" applyFont="1" applyBorder="1" applyAlignment="1">
      <alignment horizontal="right" vertical="top"/>
    </xf>
    <xf numFmtId="165" fontId="5" fillId="0" borderId="21" xfId="3" applyNumberFormat="1" applyFont="1" applyBorder="1" applyAlignment="1">
      <alignment horizontal="right" vertical="top"/>
    </xf>
    <xf numFmtId="0" fontId="1" fillId="0" borderId="0" xfId="0" applyFont="1"/>
    <xf numFmtId="0" fontId="0" fillId="4" borderId="0" xfId="0" applyFill="1"/>
    <xf numFmtId="164" fontId="5" fillId="0" borderId="15" xfId="3" applyNumberFormat="1" applyFont="1" applyBorder="1" applyAlignment="1">
      <alignment horizontal="right" vertical="top"/>
    </xf>
    <xf numFmtId="164" fontId="5" fillId="0" borderId="16" xfId="3" applyNumberFormat="1" applyFont="1" applyBorder="1" applyAlignment="1">
      <alignment horizontal="right" vertical="top"/>
    </xf>
    <xf numFmtId="164" fontId="5" fillId="0" borderId="17" xfId="3" applyNumberFormat="1" applyFont="1" applyBorder="1" applyAlignment="1">
      <alignment horizontal="right" vertical="top"/>
    </xf>
    <xf numFmtId="164" fontId="5" fillId="0" borderId="11" xfId="3" applyNumberFormat="1" applyFont="1" applyBorder="1" applyAlignment="1">
      <alignment horizontal="right" vertical="top"/>
    </xf>
    <xf numFmtId="164" fontId="5" fillId="0" borderId="12" xfId="3" applyNumberFormat="1" applyFont="1" applyBorder="1" applyAlignment="1">
      <alignment horizontal="right" vertical="top"/>
    </xf>
    <xf numFmtId="164" fontId="5" fillId="0" borderId="13" xfId="3" applyNumberFormat="1" applyFont="1" applyBorder="1" applyAlignment="1">
      <alignment horizontal="right" vertical="top"/>
    </xf>
    <xf numFmtId="164" fontId="5" fillId="0" borderId="20" xfId="3" applyNumberFormat="1" applyFont="1" applyBorder="1" applyAlignment="1">
      <alignment horizontal="right" vertical="top"/>
    </xf>
    <xf numFmtId="164" fontId="5" fillId="0" borderId="21" xfId="3" applyNumberFormat="1" applyFont="1" applyBorder="1" applyAlignment="1">
      <alignment horizontal="right" vertical="top"/>
    </xf>
    <xf numFmtId="168" fontId="5" fillId="0" borderId="15" xfId="3" applyNumberFormat="1" applyFont="1" applyBorder="1" applyAlignment="1">
      <alignment horizontal="right" vertical="top"/>
    </xf>
    <xf numFmtId="168" fontId="5" fillId="0" borderId="11" xfId="3" applyNumberFormat="1" applyFont="1" applyBorder="1" applyAlignment="1">
      <alignment horizontal="right" vertical="top"/>
    </xf>
    <xf numFmtId="168" fontId="5" fillId="0" borderId="19" xfId="3" applyNumberFormat="1" applyFont="1" applyBorder="1" applyAlignment="1">
      <alignment horizontal="right" vertical="top"/>
    </xf>
    <xf numFmtId="0" fontId="8" fillId="0" borderId="0" xfId="4"/>
    <xf numFmtId="0" fontId="9" fillId="0" borderId="2" xfId="4" applyFont="1" applyBorder="1" applyAlignment="1">
      <alignment horizontal="center" wrapText="1"/>
    </xf>
    <xf numFmtId="0" fontId="9" fillId="0" borderId="3" xfId="4" applyFont="1" applyBorder="1" applyAlignment="1">
      <alignment horizontal="center" wrapText="1"/>
    </xf>
    <xf numFmtId="0" fontId="9" fillId="0" borderId="4" xfId="4" applyFont="1" applyBorder="1" applyAlignment="1">
      <alignment horizontal="center" wrapText="1"/>
    </xf>
    <xf numFmtId="0" fontId="9" fillId="2" borderId="6" xfId="4" applyFont="1" applyFill="1" applyBorder="1" applyAlignment="1">
      <alignment horizontal="left" vertical="top" wrapText="1"/>
    </xf>
    <xf numFmtId="0" fontId="10" fillId="0" borderId="8" xfId="4" applyFont="1" applyBorder="1" applyAlignment="1">
      <alignment horizontal="right" vertical="top"/>
    </xf>
    <xf numFmtId="166" fontId="10" fillId="0" borderId="8" xfId="4" applyNumberFormat="1" applyFont="1" applyBorder="1" applyAlignment="1">
      <alignment horizontal="right" vertical="top"/>
    </xf>
    <xf numFmtId="0" fontId="10" fillId="0" borderId="9" xfId="4" applyFont="1" applyBorder="1" applyAlignment="1">
      <alignment horizontal="right" vertical="top"/>
    </xf>
    <xf numFmtId="0" fontId="9" fillId="2" borderId="14" xfId="4" applyFont="1" applyFill="1" applyBorder="1" applyAlignment="1">
      <alignment horizontal="left" vertical="top" wrapText="1"/>
    </xf>
    <xf numFmtId="166" fontId="10" fillId="0" borderId="16" xfId="4" applyNumberFormat="1" applyFont="1" applyBorder="1" applyAlignment="1">
      <alignment horizontal="right" vertical="top"/>
    </xf>
    <xf numFmtId="166" fontId="10" fillId="0" borderId="17" xfId="4" applyNumberFormat="1" applyFont="1" applyBorder="1" applyAlignment="1">
      <alignment horizontal="right" vertical="top"/>
    </xf>
    <xf numFmtId="0" fontId="9" fillId="2" borderId="10" xfId="4" applyFont="1" applyFill="1" applyBorder="1" applyAlignment="1">
      <alignment horizontal="left" vertical="top" wrapText="1"/>
    </xf>
    <xf numFmtId="167" fontId="10" fillId="0" borderId="11" xfId="4" applyNumberFormat="1" applyFont="1" applyBorder="1" applyAlignment="1">
      <alignment horizontal="right" vertical="top"/>
    </xf>
    <xf numFmtId="167" fontId="10" fillId="0" borderId="12" xfId="4" applyNumberFormat="1" applyFont="1" applyBorder="1" applyAlignment="1">
      <alignment horizontal="right" vertical="top"/>
    </xf>
    <xf numFmtId="167" fontId="10" fillId="0" borderId="13" xfId="4" applyNumberFormat="1" applyFont="1" applyBorder="1" applyAlignment="1">
      <alignment horizontal="right" vertical="top"/>
    </xf>
    <xf numFmtId="0" fontId="10" fillId="0" borderId="16" xfId="4" applyFont="1" applyBorder="1" applyAlignment="1">
      <alignment horizontal="right" vertical="top"/>
    </xf>
    <xf numFmtId="0" fontId="10" fillId="0" borderId="17" xfId="4" applyFont="1" applyBorder="1" applyAlignment="1">
      <alignment horizontal="right" vertical="top"/>
    </xf>
    <xf numFmtId="166" fontId="10" fillId="0" borderId="15" xfId="4" applyNumberFormat="1" applyFont="1" applyBorder="1" applyAlignment="1">
      <alignment horizontal="right" vertical="top"/>
    </xf>
    <xf numFmtId="0" fontId="9" fillId="2" borderId="18" xfId="4" applyFont="1" applyFill="1" applyBorder="1" applyAlignment="1">
      <alignment horizontal="left" vertical="top" wrapText="1"/>
    </xf>
    <xf numFmtId="167" fontId="10" fillId="0" borderId="20" xfId="4" applyNumberFormat="1" applyFont="1" applyBorder="1" applyAlignment="1">
      <alignment horizontal="right" vertical="top"/>
    </xf>
    <xf numFmtId="167" fontId="10" fillId="0" borderId="21" xfId="4" applyNumberFormat="1" applyFont="1" applyBorder="1" applyAlignment="1">
      <alignment horizontal="right" vertical="top"/>
    </xf>
    <xf numFmtId="167" fontId="10" fillId="0" borderId="7" xfId="4" applyNumberFormat="1" applyFont="1" applyBorder="1" applyAlignment="1">
      <alignment horizontal="right" vertical="top"/>
    </xf>
    <xf numFmtId="0" fontId="10" fillId="0" borderId="15" xfId="4" applyFont="1" applyBorder="1" applyAlignment="1">
      <alignment horizontal="left" vertical="top" wrapText="1"/>
    </xf>
    <xf numFmtId="167" fontId="10" fillId="0" borderId="16" xfId="4" applyNumberFormat="1" applyFont="1" applyBorder="1" applyAlignment="1">
      <alignment horizontal="right" vertical="top"/>
    </xf>
    <xf numFmtId="0" fontId="10" fillId="0" borderId="16" xfId="4" applyFont="1" applyBorder="1" applyAlignment="1">
      <alignment horizontal="left" vertical="top" wrapText="1"/>
    </xf>
    <xf numFmtId="167" fontId="10" fillId="0" borderId="17" xfId="4" applyNumberFormat="1" applyFont="1" applyBorder="1" applyAlignment="1">
      <alignment horizontal="right" vertical="top"/>
    </xf>
    <xf numFmtId="0" fontId="10" fillId="0" borderId="17" xfId="4" applyFont="1" applyBorder="1" applyAlignment="1">
      <alignment horizontal="left" vertical="top" wrapText="1"/>
    </xf>
    <xf numFmtId="166" fontId="10" fillId="5" borderId="16" xfId="4" applyNumberFormat="1" applyFont="1" applyFill="1" applyBorder="1" applyAlignment="1">
      <alignment horizontal="right" vertical="top"/>
    </xf>
    <xf numFmtId="167" fontId="10" fillId="5" borderId="11" xfId="4" applyNumberFormat="1" applyFont="1" applyFill="1" applyBorder="1" applyAlignment="1">
      <alignment horizontal="right" vertical="top"/>
    </xf>
    <xf numFmtId="167" fontId="10" fillId="5" borderId="12" xfId="4" applyNumberFormat="1" applyFont="1" applyFill="1" applyBorder="1" applyAlignment="1">
      <alignment horizontal="right" vertical="top"/>
    </xf>
    <xf numFmtId="166" fontId="10" fillId="5" borderId="15" xfId="4" applyNumberFormat="1" applyFont="1" applyFill="1" applyBorder="1" applyAlignment="1">
      <alignment horizontal="right" vertical="top"/>
    </xf>
    <xf numFmtId="167" fontId="10" fillId="5" borderId="19" xfId="4" applyNumberFormat="1" applyFont="1" applyFill="1" applyBorder="1" applyAlignment="1">
      <alignment horizontal="right" vertical="top"/>
    </xf>
    <xf numFmtId="167" fontId="10" fillId="5" borderId="20" xfId="4" applyNumberFormat="1" applyFont="1" applyFill="1" applyBorder="1" applyAlignment="1">
      <alignment horizontal="right" vertical="top"/>
    </xf>
    <xf numFmtId="0" fontId="12" fillId="5" borderId="15" xfId="4" applyFont="1" applyFill="1" applyBorder="1" applyAlignment="1">
      <alignment horizontal="right" vertical="top"/>
    </xf>
    <xf numFmtId="0" fontId="12" fillId="5" borderId="16" xfId="4" applyFont="1" applyFill="1" applyBorder="1" applyAlignment="1">
      <alignment horizontal="right" vertical="top"/>
    </xf>
    <xf numFmtId="0" fontId="14" fillId="5" borderId="15" xfId="4" applyFont="1" applyFill="1" applyBorder="1" applyAlignment="1">
      <alignment horizontal="right" vertical="top"/>
    </xf>
    <xf numFmtId="0" fontId="14" fillId="5" borderId="16" xfId="4" applyFont="1" applyFill="1" applyBorder="1" applyAlignment="1">
      <alignment horizontal="right" vertical="top"/>
    </xf>
    <xf numFmtId="0" fontId="8" fillId="0" borderId="0" xfId="5"/>
    <xf numFmtId="0" fontId="9" fillId="0" borderId="3" xfId="5" applyFont="1" applyBorder="1" applyAlignment="1">
      <alignment horizontal="center" wrapText="1"/>
    </xf>
    <xf numFmtId="0" fontId="9" fillId="0" borderId="4" xfId="5" applyFont="1" applyBorder="1" applyAlignment="1">
      <alignment horizontal="center" wrapText="1"/>
    </xf>
    <xf numFmtId="0" fontId="9" fillId="2" borderId="6" xfId="5" applyFont="1" applyFill="1" applyBorder="1" applyAlignment="1">
      <alignment horizontal="left" vertical="top" wrapText="1"/>
    </xf>
    <xf numFmtId="166" fontId="10" fillId="0" borderId="7" xfId="5" applyNumberFormat="1" applyFont="1" applyBorder="1" applyAlignment="1">
      <alignment horizontal="right" vertical="top"/>
    </xf>
    <xf numFmtId="166" fontId="10" fillId="0" borderId="8" xfId="5" applyNumberFormat="1" applyFont="1" applyBorder="1" applyAlignment="1">
      <alignment horizontal="right" vertical="top"/>
    </xf>
    <xf numFmtId="167" fontId="10" fillId="0" borderId="8" xfId="5" applyNumberFormat="1" applyFont="1" applyBorder="1" applyAlignment="1">
      <alignment horizontal="right" vertical="top"/>
    </xf>
    <xf numFmtId="169" fontId="10" fillId="0" borderId="8" xfId="5" applyNumberFormat="1" applyFont="1" applyBorder="1" applyAlignment="1">
      <alignment horizontal="right" vertical="top"/>
    </xf>
    <xf numFmtId="169" fontId="10" fillId="0" borderId="9" xfId="5" applyNumberFormat="1" applyFont="1" applyBorder="1" applyAlignment="1">
      <alignment horizontal="right" vertical="top"/>
    </xf>
    <xf numFmtId="0" fontId="9" fillId="2" borderId="10" xfId="5" applyFont="1" applyFill="1" applyBorder="1" applyAlignment="1">
      <alignment horizontal="left" vertical="top" wrapText="1"/>
    </xf>
    <xf numFmtId="0" fontId="9" fillId="2" borderId="14" xfId="5" applyFont="1" applyFill="1" applyBorder="1" applyAlignment="1">
      <alignment horizontal="left" vertical="top" wrapText="1"/>
    </xf>
    <xf numFmtId="166" fontId="10" fillId="0" borderId="15" xfId="5" applyNumberFormat="1" applyFont="1" applyBorder="1" applyAlignment="1">
      <alignment horizontal="right" vertical="top"/>
    </xf>
    <xf numFmtId="166" fontId="10" fillId="0" borderId="16" xfId="5" applyNumberFormat="1" applyFont="1" applyBorder="1" applyAlignment="1">
      <alignment horizontal="right" vertical="top"/>
    </xf>
    <xf numFmtId="167" fontId="10" fillId="0" borderId="16" xfId="5" applyNumberFormat="1" applyFont="1" applyBorder="1" applyAlignment="1">
      <alignment horizontal="right" vertical="top"/>
    </xf>
    <xf numFmtId="170" fontId="10" fillId="0" borderId="16" xfId="5" applyNumberFormat="1" applyFont="1" applyBorder="1" applyAlignment="1">
      <alignment horizontal="right" vertical="top"/>
    </xf>
    <xf numFmtId="170" fontId="10" fillId="0" borderId="17" xfId="5" applyNumberFormat="1" applyFont="1" applyBorder="1" applyAlignment="1">
      <alignment horizontal="right" vertical="top"/>
    </xf>
    <xf numFmtId="0" fontId="9" fillId="2" borderId="5" xfId="5" applyFont="1" applyFill="1" applyBorder="1" applyAlignment="1">
      <alignment horizontal="left" vertical="top" wrapText="1"/>
    </xf>
    <xf numFmtId="0" fontId="9" fillId="0" borderId="0" xfId="5" applyFont="1" applyBorder="1" applyAlignment="1">
      <alignment wrapText="1"/>
    </xf>
    <xf numFmtId="0" fontId="9" fillId="0" borderId="1" xfId="5" applyFont="1" applyBorder="1" applyAlignment="1">
      <alignment wrapText="1"/>
    </xf>
    <xf numFmtId="0" fontId="3" fillId="0" borderId="0" xfId="4" applyFont="1" applyBorder="1" applyAlignment="1">
      <alignment vertical="center" wrapText="1"/>
    </xf>
    <xf numFmtId="0" fontId="9" fillId="2" borderId="10" xfId="4" applyFont="1" applyFill="1" applyBorder="1" applyAlignment="1">
      <alignment vertical="top" wrapText="1"/>
    </xf>
    <xf numFmtId="0" fontId="9" fillId="2" borderId="14" xfId="4" applyFont="1" applyFill="1" applyBorder="1" applyAlignment="1">
      <alignment vertical="top" wrapText="1"/>
    </xf>
    <xf numFmtId="0" fontId="9" fillId="2" borderId="18" xfId="4" applyFont="1" applyFill="1" applyBorder="1" applyAlignment="1">
      <alignment vertical="top" wrapText="1"/>
    </xf>
    <xf numFmtId="0" fontId="10" fillId="0" borderId="0" xfId="4" applyFont="1" applyBorder="1" applyAlignment="1">
      <alignment vertical="top" wrapText="1"/>
    </xf>
    <xf numFmtId="166" fontId="10" fillId="0" borderId="9" xfId="4" applyNumberFormat="1" applyFont="1" applyBorder="1" applyAlignment="1">
      <alignment horizontal="right" vertical="top"/>
    </xf>
    <xf numFmtId="167" fontId="10" fillId="0" borderId="19" xfId="4" applyNumberFormat="1" applyFont="1" applyBorder="1" applyAlignment="1">
      <alignment horizontal="right" vertical="top"/>
    </xf>
    <xf numFmtId="0" fontId="12" fillId="0" borderId="15" xfId="4" applyFont="1" applyBorder="1" applyAlignment="1">
      <alignment horizontal="right" vertical="top"/>
    </xf>
    <xf numFmtId="0" fontId="12" fillId="0" borderId="8" xfId="4" applyFont="1" applyBorder="1" applyAlignment="1">
      <alignment horizontal="right" vertical="top"/>
    </xf>
    <xf numFmtId="0" fontId="12" fillId="0" borderId="16" xfId="4" applyFont="1" applyBorder="1" applyAlignment="1">
      <alignment horizontal="right" vertical="top"/>
    </xf>
    <xf numFmtId="0" fontId="12" fillId="0" borderId="17" xfId="4" applyFont="1" applyBorder="1" applyAlignment="1">
      <alignment horizontal="right" vertical="top"/>
    </xf>
    <xf numFmtId="0" fontId="4" fillId="2" borderId="10" xfId="6" applyFont="1" applyFill="1" applyBorder="1" applyAlignment="1">
      <alignment horizontal="left" vertical="top" wrapText="1"/>
    </xf>
    <xf numFmtId="0" fontId="4" fillId="2" borderId="5" xfId="6" applyFont="1" applyFill="1" applyBorder="1" applyAlignment="1">
      <alignment horizontal="left" vertical="top" wrapText="1"/>
    </xf>
    <xf numFmtId="166" fontId="15" fillId="0" borderId="8" xfId="2" applyNumberFormat="1" applyFont="1" applyBorder="1" applyAlignment="1">
      <alignment horizontal="right" vertical="top"/>
    </xf>
    <xf numFmtId="166" fontId="15" fillId="0" borderId="16" xfId="2" applyNumberFormat="1" applyFont="1" applyBorder="1" applyAlignment="1">
      <alignment horizontal="right" vertical="top"/>
    </xf>
    <xf numFmtId="0" fontId="3" fillId="0" borderId="0" xfId="1" applyFont="1" applyBorder="1" applyAlignment="1">
      <alignment horizontal="center" vertical="center" wrapText="1"/>
    </xf>
    <xf numFmtId="0" fontId="3" fillId="0" borderId="0" xfId="5" applyFont="1" applyBorder="1" applyAlignment="1">
      <alignment horizontal="center" vertical="center" wrapText="1"/>
    </xf>
    <xf numFmtId="0" fontId="9" fillId="0" borderId="22" xfId="5" applyFont="1" applyBorder="1" applyAlignment="1">
      <alignment horizontal="center" wrapText="1"/>
    </xf>
    <xf numFmtId="0" fontId="9" fillId="0" borderId="23" xfId="5" applyFont="1" applyBorder="1" applyAlignment="1">
      <alignment horizontal="center" wrapText="1"/>
    </xf>
    <xf numFmtId="0" fontId="9" fillId="0" borderId="24" xfId="5" applyFont="1" applyBorder="1" applyAlignment="1">
      <alignment horizontal="center" wrapText="1"/>
    </xf>
    <xf numFmtId="0" fontId="9" fillId="0" borderId="2" xfId="5" applyFont="1" applyBorder="1" applyAlignment="1">
      <alignment horizontal="center" wrapText="1"/>
    </xf>
    <xf numFmtId="0" fontId="9" fillId="0" borderId="3" xfId="5" applyFont="1" applyBorder="1" applyAlignment="1">
      <alignment horizontal="center" wrapText="1"/>
    </xf>
    <xf numFmtId="0" fontId="4" fillId="0" borderId="0" xfId="1" applyFont="1" applyBorder="1" applyAlignment="1">
      <alignment horizontal="center" wrapText="1"/>
    </xf>
    <xf numFmtId="0" fontId="4" fillId="0" borderId="1" xfId="1" applyFont="1" applyBorder="1" applyAlignment="1">
      <alignment horizontal="center" wrapText="1"/>
    </xf>
    <xf numFmtId="0" fontId="3" fillId="0" borderId="0" xfId="2" applyFont="1" applyBorder="1" applyAlignment="1">
      <alignment horizontal="center" vertical="center" wrapText="1"/>
    </xf>
    <xf numFmtId="0" fontId="4" fillId="0" borderId="22" xfId="2" applyFont="1" applyBorder="1" applyAlignment="1">
      <alignment horizontal="center" wrapText="1"/>
    </xf>
    <xf numFmtId="0" fontId="4" fillId="0" borderId="23" xfId="2" applyFont="1" applyBorder="1" applyAlignment="1">
      <alignment horizontal="center" wrapText="1"/>
    </xf>
    <xf numFmtId="0" fontId="4" fillId="0" borderId="24" xfId="2" applyFont="1" applyBorder="1" applyAlignment="1">
      <alignment horizontal="center" wrapText="1"/>
    </xf>
    <xf numFmtId="0" fontId="4" fillId="0" borderId="2" xfId="2" applyFont="1" applyBorder="1" applyAlignment="1">
      <alignment horizontal="center" wrapText="1"/>
    </xf>
    <xf numFmtId="0" fontId="4" fillId="0" borderId="3" xfId="2" applyFont="1" applyBorder="1" applyAlignment="1">
      <alignment horizontal="center" wrapText="1"/>
    </xf>
    <xf numFmtId="0" fontId="5" fillId="0" borderId="0" xfId="3" applyFont="1" applyBorder="1" applyAlignment="1">
      <alignment horizontal="left" vertical="top" wrapText="1"/>
    </xf>
    <xf numFmtId="0" fontId="4" fillId="3" borderId="10" xfId="3" applyFont="1" applyFill="1" applyBorder="1" applyAlignment="1">
      <alignment horizontal="left" vertical="top" wrapText="1"/>
    </xf>
    <xf numFmtId="0" fontId="4" fillId="2" borderId="14" xfId="3" applyFont="1" applyFill="1" applyBorder="1" applyAlignment="1">
      <alignment horizontal="left" vertical="top" wrapText="1"/>
    </xf>
    <xf numFmtId="0" fontId="4" fillId="2" borderId="10" xfId="3" applyFont="1" applyFill="1" applyBorder="1" applyAlignment="1">
      <alignment horizontal="left" vertical="top" wrapText="1"/>
    </xf>
    <xf numFmtId="0" fontId="4" fillId="2" borderId="18" xfId="3" applyFont="1" applyFill="1" applyBorder="1" applyAlignment="1">
      <alignment horizontal="left" vertical="top" wrapText="1"/>
    </xf>
    <xf numFmtId="0" fontId="3" fillId="0" borderId="0" xfId="3" applyFont="1" applyBorder="1" applyAlignment="1">
      <alignment horizontal="center" vertical="center" wrapText="1"/>
    </xf>
    <xf numFmtId="0" fontId="4" fillId="0" borderId="0" xfId="3" applyFont="1" applyBorder="1" applyAlignment="1">
      <alignment horizontal="left" wrapText="1"/>
    </xf>
    <xf numFmtId="0" fontId="4" fillId="0" borderId="1" xfId="3" applyFont="1" applyBorder="1" applyAlignment="1">
      <alignment horizontal="left" wrapText="1"/>
    </xf>
    <xf numFmtId="0" fontId="4" fillId="0" borderId="22" xfId="3" applyFont="1" applyBorder="1" applyAlignment="1">
      <alignment horizontal="center" wrapText="1"/>
    </xf>
    <xf numFmtId="0" fontId="4" fillId="0" borderId="2" xfId="3" applyFont="1" applyBorder="1" applyAlignment="1">
      <alignment horizontal="center" wrapText="1"/>
    </xf>
    <xf numFmtId="0" fontId="4" fillId="0" borderId="23" xfId="3" applyFont="1" applyBorder="1" applyAlignment="1">
      <alignment horizontal="center" wrapText="1"/>
    </xf>
    <xf numFmtId="0" fontId="4" fillId="0" borderId="3" xfId="3" applyFont="1" applyBorder="1" applyAlignment="1">
      <alignment horizontal="center" wrapText="1"/>
    </xf>
    <xf numFmtId="0" fontId="4" fillId="0" borderId="24" xfId="3" applyFont="1" applyBorder="1" applyAlignment="1">
      <alignment horizontal="center" wrapText="1"/>
    </xf>
    <xf numFmtId="0" fontId="4" fillId="2" borderId="5" xfId="3" applyFont="1" applyFill="1" applyBorder="1" applyAlignment="1">
      <alignment horizontal="left" vertical="top" wrapText="1"/>
    </xf>
    <xf numFmtId="0" fontId="9" fillId="2" borderId="10" xfId="4" applyFont="1" applyFill="1" applyBorder="1" applyAlignment="1">
      <alignment horizontal="left" vertical="top" wrapText="1"/>
    </xf>
    <xf numFmtId="0" fontId="9" fillId="2" borderId="14" xfId="4" applyFont="1" applyFill="1" applyBorder="1" applyAlignment="1">
      <alignment horizontal="left" vertical="top" wrapText="1"/>
    </xf>
    <xf numFmtId="0" fontId="9" fillId="2" borderId="18" xfId="4" applyFont="1" applyFill="1" applyBorder="1" applyAlignment="1">
      <alignment horizontal="left" vertical="top" wrapText="1"/>
    </xf>
    <xf numFmtId="0" fontId="10" fillId="0" borderId="0" xfId="4" applyFont="1" applyBorder="1" applyAlignment="1">
      <alignment horizontal="left" vertical="top" wrapText="1"/>
    </xf>
    <xf numFmtId="0" fontId="3" fillId="0" borderId="0" xfId="4" applyFont="1" applyBorder="1" applyAlignment="1">
      <alignment horizontal="center" vertical="center" wrapText="1"/>
    </xf>
    <xf numFmtId="0" fontId="9" fillId="0" borderId="1" xfId="4" applyFont="1" applyBorder="1" applyAlignment="1">
      <alignment horizontal="left" wrapText="1"/>
    </xf>
    <xf numFmtId="0" fontId="9" fillId="2" borderId="5" xfId="4" applyFont="1" applyFill="1" applyBorder="1" applyAlignment="1">
      <alignment horizontal="left" vertical="top" wrapText="1"/>
    </xf>
    <xf numFmtId="0" fontId="3" fillId="0" borderId="0" xfId="7" applyFont="1" applyBorder="1" applyAlignment="1">
      <alignment horizontal="center" vertical="center" wrapText="1"/>
    </xf>
    <xf numFmtId="0" fontId="8" fillId="0" borderId="0" xfId="7"/>
    <xf numFmtId="0" fontId="9" fillId="0" borderId="1" xfId="7" applyFont="1" applyBorder="1" applyAlignment="1">
      <alignment horizontal="left" wrapText="1"/>
    </xf>
    <xf numFmtId="0" fontId="9" fillId="0" borderId="2" xfId="7" applyFont="1" applyBorder="1" applyAlignment="1">
      <alignment horizontal="center" wrapText="1"/>
    </xf>
    <xf numFmtId="0" fontId="9" fillId="0" borderId="3" xfId="7" applyFont="1" applyBorder="1" applyAlignment="1">
      <alignment horizontal="center" wrapText="1"/>
    </xf>
    <xf numFmtId="0" fontId="9" fillId="0" borderId="4" xfId="7" applyFont="1" applyBorder="1" applyAlignment="1">
      <alignment horizontal="center" wrapText="1"/>
    </xf>
    <xf numFmtId="0" fontId="9" fillId="2" borderId="5" xfId="7" applyFont="1" applyFill="1" applyBorder="1" applyAlignment="1">
      <alignment horizontal="left" vertical="top" wrapText="1"/>
    </xf>
    <xf numFmtId="0" fontId="9" fillId="2" borderId="5" xfId="7" applyFont="1" applyFill="1" applyBorder="1" applyAlignment="1">
      <alignment horizontal="left" vertical="top" wrapText="1"/>
    </xf>
    <xf numFmtId="0" fontId="9" fillId="2" borderId="6" xfId="7" applyFont="1" applyFill="1" applyBorder="1" applyAlignment="1">
      <alignment horizontal="left" vertical="top" wrapText="1"/>
    </xf>
    <xf numFmtId="164" fontId="10" fillId="0" borderId="7" xfId="7" applyNumberFormat="1" applyFont="1" applyBorder="1" applyAlignment="1">
      <alignment horizontal="right" vertical="top"/>
    </xf>
    <xf numFmtId="171" fontId="10" fillId="0" borderId="8" xfId="7" applyNumberFormat="1" applyFont="1" applyBorder="1" applyAlignment="1">
      <alignment horizontal="right" vertical="top"/>
    </xf>
    <xf numFmtId="172" fontId="10" fillId="0" borderId="8" xfId="7" applyNumberFormat="1" applyFont="1" applyBorder="1" applyAlignment="1">
      <alignment horizontal="right" vertical="top"/>
    </xf>
    <xf numFmtId="166" fontId="10" fillId="0" borderId="9" xfId="7" applyNumberFormat="1" applyFont="1" applyBorder="1" applyAlignment="1">
      <alignment horizontal="right" vertical="top"/>
    </xf>
    <xf numFmtId="0" fontId="9" fillId="2" borderId="14" xfId="7" applyFont="1" applyFill="1" applyBorder="1" applyAlignment="1">
      <alignment horizontal="left" vertical="top" wrapText="1"/>
    </xf>
    <xf numFmtId="0" fontId="9" fillId="2" borderId="10" xfId="7" applyFont="1" applyFill="1" applyBorder="1" applyAlignment="1">
      <alignment horizontal="left" vertical="top" wrapText="1"/>
    </xf>
    <xf numFmtId="0" fontId="9" fillId="2" borderId="10" xfId="7" applyFont="1" applyFill="1" applyBorder="1" applyAlignment="1">
      <alignment horizontal="left" vertical="top" wrapText="1"/>
    </xf>
    <xf numFmtId="166" fontId="10" fillId="0" borderId="11" xfId="7" applyNumberFormat="1" applyFont="1" applyBorder="1" applyAlignment="1">
      <alignment horizontal="right" vertical="top"/>
    </xf>
    <xf numFmtId="173" fontId="10" fillId="0" borderId="12" xfId="7" applyNumberFormat="1" applyFont="1" applyBorder="1" applyAlignment="1">
      <alignment horizontal="right" vertical="top"/>
    </xf>
    <xf numFmtId="174" fontId="10" fillId="0" borderId="12" xfId="7" applyNumberFormat="1" applyFont="1" applyBorder="1" applyAlignment="1">
      <alignment horizontal="right" vertical="top"/>
    </xf>
    <xf numFmtId="175" fontId="10" fillId="0" borderId="13" xfId="7" applyNumberFormat="1" applyFont="1" applyBorder="1" applyAlignment="1">
      <alignment horizontal="right" vertical="top"/>
    </xf>
    <xf numFmtId="0" fontId="9" fillId="2" borderId="14" xfId="7" applyFont="1" applyFill="1" applyBorder="1" applyAlignment="1">
      <alignment horizontal="left" vertical="top" wrapText="1"/>
    </xf>
    <xf numFmtId="164" fontId="10" fillId="0" borderId="15" xfId="7" applyNumberFormat="1" applyFont="1" applyBorder="1" applyAlignment="1">
      <alignment horizontal="right" vertical="top"/>
    </xf>
    <xf numFmtId="171" fontId="10" fillId="0" borderId="16" xfId="7" applyNumberFormat="1" applyFont="1" applyBorder="1" applyAlignment="1">
      <alignment horizontal="right" vertical="top"/>
    </xf>
    <xf numFmtId="172" fontId="10" fillId="0" borderId="16" xfId="7" applyNumberFormat="1" applyFont="1" applyBorder="1" applyAlignment="1">
      <alignment horizontal="right" vertical="top"/>
    </xf>
    <xf numFmtId="166" fontId="10" fillId="0" borderId="17" xfId="7" applyNumberFormat="1" applyFont="1" applyBorder="1" applyAlignment="1">
      <alignment horizontal="right" vertical="top"/>
    </xf>
    <xf numFmtId="0" fontId="9" fillId="2" borderId="18" xfId="7" applyFont="1" applyFill="1" applyBorder="1" applyAlignment="1">
      <alignment horizontal="left" vertical="top" wrapText="1"/>
    </xf>
    <xf numFmtId="0" fontId="9" fillId="2" borderId="18" xfId="7" applyFont="1" applyFill="1" applyBorder="1" applyAlignment="1">
      <alignment horizontal="left" vertical="top" wrapText="1"/>
    </xf>
    <xf numFmtId="166" fontId="10" fillId="0" borderId="19" xfId="7" applyNumberFormat="1" applyFont="1" applyBorder="1" applyAlignment="1">
      <alignment horizontal="right" vertical="top"/>
    </xf>
    <xf numFmtId="173" fontId="10" fillId="0" borderId="20" xfId="7" applyNumberFormat="1" applyFont="1" applyBorder="1" applyAlignment="1">
      <alignment horizontal="right" vertical="top"/>
    </xf>
    <xf numFmtId="174" fontId="10" fillId="0" borderId="20" xfId="7" applyNumberFormat="1" applyFont="1" applyBorder="1" applyAlignment="1">
      <alignment horizontal="right" vertical="top"/>
    </xf>
    <xf numFmtId="175" fontId="10" fillId="0" borderId="21" xfId="7" applyNumberFormat="1" applyFont="1" applyBorder="1" applyAlignment="1">
      <alignment horizontal="right" vertical="top"/>
    </xf>
    <xf numFmtId="168" fontId="10" fillId="0" borderId="7" xfId="7" applyNumberFormat="1" applyFont="1" applyBorder="1" applyAlignment="1">
      <alignment horizontal="right" vertical="top"/>
    </xf>
    <xf numFmtId="168" fontId="10" fillId="0" borderId="8" xfId="7" applyNumberFormat="1" applyFont="1" applyBorder="1" applyAlignment="1">
      <alignment horizontal="right" vertical="top"/>
    </xf>
    <xf numFmtId="168" fontId="10" fillId="0" borderId="9" xfId="7" applyNumberFormat="1" applyFont="1" applyBorder="1" applyAlignment="1">
      <alignment horizontal="right" vertical="top"/>
    </xf>
    <xf numFmtId="168" fontId="10" fillId="0" borderId="11" xfId="7" applyNumberFormat="1" applyFont="1" applyBorder="1" applyAlignment="1">
      <alignment horizontal="right" vertical="top"/>
    </xf>
    <xf numFmtId="168" fontId="10" fillId="0" borderId="12" xfId="7" applyNumberFormat="1" applyFont="1" applyBorder="1" applyAlignment="1">
      <alignment horizontal="right" vertical="top"/>
    </xf>
    <xf numFmtId="168" fontId="10" fillId="0" borderId="13" xfId="7" applyNumberFormat="1" applyFont="1" applyBorder="1" applyAlignment="1">
      <alignment horizontal="right" vertical="top"/>
    </xf>
    <xf numFmtId="168" fontId="10" fillId="0" borderId="15" xfId="7" applyNumberFormat="1" applyFont="1" applyBorder="1" applyAlignment="1">
      <alignment horizontal="right" vertical="top"/>
    </xf>
    <xf numFmtId="168" fontId="10" fillId="0" borderId="16" xfId="7" applyNumberFormat="1" applyFont="1" applyBorder="1" applyAlignment="1">
      <alignment horizontal="right" vertical="top"/>
    </xf>
    <xf numFmtId="168" fontId="10" fillId="0" borderId="17" xfId="7" applyNumberFormat="1" applyFont="1" applyBorder="1" applyAlignment="1">
      <alignment horizontal="right" vertical="top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8">
    <cellStyle name="Normal" xfId="0" builtinId="0"/>
    <cellStyle name="Normal_Descriptive Stats of Dataset" xfId="7" xr:uid="{2872FB94-6B95-4CF5-9BFD-5D915809C2C6}"/>
    <cellStyle name="Normal_Pearson Correlation" xfId="4" xr:uid="{1AE08434-CD2A-4640-8823-993A4D6897F9}"/>
    <cellStyle name="Normal_Sheet1" xfId="1" xr:uid="{63DDA790-3AE1-41E3-A328-88689CF7B3BF}"/>
    <cellStyle name="Normal_Sheet2" xfId="2" xr:uid="{62441B99-C166-46C5-B39D-0EE62CF943C0}"/>
    <cellStyle name="Normal_Sheet3" xfId="3" xr:uid="{15B6E6F6-3AEB-481B-90FC-2C482398A3FF}"/>
    <cellStyle name="Normal_T Test M vs F" xfId="6" xr:uid="{F3A56D46-AB65-4B20-B555-B737E8DB86B8}"/>
    <cellStyle name="Normal_T Test OA vs TKA" xfId="5" xr:uid="{D874EA44-D0B9-412A-9542-9E5A874E86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1"/>
  <sheetViews>
    <sheetView tabSelected="1" topLeftCell="A10" workbookViewId="0">
      <selection activeCell="M32" sqref="M32"/>
    </sheetView>
  </sheetViews>
  <sheetFormatPr defaultRowHeight="15" x14ac:dyDescent="0.25"/>
  <cols>
    <col min="1" max="2" width="9.140625" style="4"/>
    <col min="3" max="3" width="11.7109375" style="4" customWidth="1"/>
    <col min="4" max="6" width="9.140625" style="4"/>
    <col min="7" max="7" width="14.140625" style="4" customWidth="1"/>
    <col min="8" max="10" width="9.140625" style="4"/>
    <col min="11" max="11" width="13" style="4" customWidth="1"/>
    <col min="12" max="12" width="13.85546875" style="4" customWidth="1"/>
    <col min="13" max="13" width="14.5703125" style="4" customWidth="1"/>
    <col min="14" max="14" width="16.140625" style="4" customWidth="1"/>
    <col min="15" max="15" width="10.7109375" style="4" customWidth="1"/>
    <col min="16" max="16384" width="9.140625" style="4"/>
  </cols>
  <sheetData>
    <row r="1" spans="1:20" x14ac:dyDescent="0.2">
      <c r="A1" s="164" t="s">
        <v>11</v>
      </c>
      <c r="B1" s="164"/>
      <c r="C1" s="164"/>
      <c r="D1" s="164"/>
      <c r="E1" s="164"/>
      <c r="F1" s="164"/>
      <c r="G1" s="164"/>
      <c r="H1" s="165"/>
    </row>
    <row r="2" spans="1:20" x14ac:dyDescent="0.2">
      <c r="A2" s="166" t="s">
        <v>7</v>
      </c>
      <c r="B2" s="166"/>
      <c r="C2" s="166"/>
      <c r="D2" s="167" t="s">
        <v>0</v>
      </c>
      <c r="E2" s="168" t="s">
        <v>144</v>
      </c>
      <c r="F2" s="168" t="s">
        <v>145</v>
      </c>
      <c r="G2" s="169" t="s">
        <v>1</v>
      </c>
      <c r="H2" s="170"/>
    </row>
    <row r="3" spans="1:20" x14ac:dyDescent="0.25">
      <c r="A3" s="171" t="s">
        <v>8</v>
      </c>
      <c r="B3" s="171" t="s">
        <v>2</v>
      </c>
      <c r="C3" s="172" t="s">
        <v>3</v>
      </c>
      <c r="D3" s="173">
        <v>68.461538461538467</v>
      </c>
      <c r="E3" s="174">
        <v>161.66153846153847</v>
      </c>
      <c r="F3" s="175">
        <v>71.564105723076906</v>
      </c>
      <c r="G3" s="176">
        <v>88.830769230769221</v>
      </c>
      <c r="H3" s="170"/>
    </row>
    <row r="4" spans="1:20" x14ac:dyDescent="0.25">
      <c r="A4" s="177"/>
      <c r="B4" s="178"/>
      <c r="C4" s="179" t="s">
        <v>4</v>
      </c>
      <c r="D4" s="180">
        <v>4.9094362306240527</v>
      </c>
      <c r="E4" s="181">
        <v>7.7130342561081324</v>
      </c>
      <c r="F4" s="182">
        <v>8.2875245626921377</v>
      </c>
      <c r="G4" s="183">
        <v>6.6004273365927624</v>
      </c>
      <c r="H4" s="170"/>
    </row>
    <row r="5" spans="1:20" x14ac:dyDescent="0.25">
      <c r="A5" s="177"/>
      <c r="B5" s="178" t="s">
        <v>5</v>
      </c>
      <c r="C5" s="184" t="s">
        <v>3</v>
      </c>
      <c r="D5" s="185">
        <v>68.333333333333329</v>
      </c>
      <c r="E5" s="186">
        <v>176.70000000000002</v>
      </c>
      <c r="F5" s="187">
        <v>91.159757866666666</v>
      </c>
      <c r="G5" s="188">
        <v>92.466666666666669</v>
      </c>
      <c r="H5" s="170"/>
    </row>
    <row r="6" spans="1:20" x14ac:dyDescent="0.25">
      <c r="A6" s="177"/>
      <c r="B6" s="178"/>
      <c r="C6" s="179" t="s">
        <v>4</v>
      </c>
      <c r="D6" s="180">
        <v>2.3094010767585029</v>
      </c>
      <c r="E6" s="181">
        <v>6.3458647952820355</v>
      </c>
      <c r="F6" s="182">
        <v>25.73458453211618</v>
      </c>
      <c r="G6" s="183">
        <v>8.0995884669119622</v>
      </c>
      <c r="H6" s="170"/>
    </row>
    <row r="7" spans="1:20" x14ac:dyDescent="0.25">
      <c r="A7" s="177"/>
      <c r="B7" s="178" t="s">
        <v>6</v>
      </c>
      <c r="C7" s="184" t="s">
        <v>3</v>
      </c>
      <c r="D7" s="185">
        <v>68.4375</v>
      </c>
      <c r="E7" s="186">
        <v>164.48125000000002</v>
      </c>
      <c r="F7" s="187">
        <v>75.238290499999991</v>
      </c>
      <c r="G7" s="188">
        <v>89.512500000000003</v>
      </c>
      <c r="H7" s="170"/>
    </row>
    <row r="8" spans="1:20" x14ac:dyDescent="0.25">
      <c r="A8" s="178"/>
      <c r="B8" s="178"/>
      <c r="C8" s="179" t="s">
        <v>4</v>
      </c>
      <c r="D8" s="180">
        <v>4.4716700832388474</v>
      </c>
      <c r="E8" s="181">
        <v>9.4716572819473708</v>
      </c>
      <c r="F8" s="182">
        <v>14.34040690033148</v>
      </c>
      <c r="G8" s="183">
        <v>6.763714462729288</v>
      </c>
      <c r="H8" s="170"/>
    </row>
    <row r="9" spans="1:20" x14ac:dyDescent="0.25">
      <c r="A9" s="178" t="s">
        <v>9</v>
      </c>
      <c r="B9" s="178" t="s">
        <v>2</v>
      </c>
      <c r="C9" s="184" t="s">
        <v>3</v>
      </c>
      <c r="D9" s="185">
        <v>66.599999999999994</v>
      </c>
      <c r="E9" s="186">
        <v>154.5592</v>
      </c>
      <c r="F9" s="187">
        <v>66.626238400000005</v>
      </c>
      <c r="G9" s="188">
        <v>68.7</v>
      </c>
      <c r="H9" s="170"/>
    </row>
    <row r="10" spans="1:20" x14ac:dyDescent="0.25">
      <c r="A10" s="177"/>
      <c r="B10" s="178"/>
      <c r="C10" s="179" t="s">
        <v>4</v>
      </c>
      <c r="D10" s="180">
        <v>1.51657508881031</v>
      </c>
      <c r="E10" s="181">
        <v>16.517721489358028</v>
      </c>
      <c r="F10" s="182">
        <v>7.8371777555403996</v>
      </c>
      <c r="G10" s="183">
        <v>11.360017605620159</v>
      </c>
      <c r="H10" s="170"/>
    </row>
    <row r="11" spans="1:20" x14ac:dyDescent="0.25">
      <c r="A11" s="177"/>
      <c r="B11" s="178" t="s">
        <v>5</v>
      </c>
      <c r="C11" s="184" t="s">
        <v>3</v>
      </c>
      <c r="D11" s="185">
        <v>65.499999999999986</v>
      </c>
      <c r="E11" s="186">
        <v>173.91875000000002</v>
      </c>
      <c r="F11" s="187">
        <v>82.353586800000002</v>
      </c>
      <c r="G11" s="188">
        <v>47.924999999999997</v>
      </c>
      <c r="H11" s="170"/>
    </row>
    <row r="12" spans="1:20" x14ac:dyDescent="0.25">
      <c r="A12" s="177"/>
      <c r="B12" s="178"/>
      <c r="C12" s="179" t="s">
        <v>4</v>
      </c>
      <c r="D12" s="180">
        <v>8.9602295888952703</v>
      </c>
      <c r="E12" s="181">
        <v>12.224505175495425</v>
      </c>
      <c r="F12" s="182">
        <v>13.318318359418555</v>
      </c>
      <c r="G12" s="183">
        <v>12.643886156671025</v>
      </c>
      <c r="H12" s="170"/>
    </row>
    <row r="13" spans="1:20" x14ac:dyDescent="0.25">
      <c r="A13" s="177"/>
      <c r="B13" s="178" t="s">
        <v>6</v>
      </c>
      <c r="C13" s="184" t="s">
        <v>3</v>
      </c>
      <c r="D13" s="185">
        <v>65.92307692307692</v>
      </c>
      <c r="E13" s="186">
        <v>166.47276923076922</v>
      </c>
      <c r="F13" s="187">
        <v>76.304606646153857</v>
      </c>
      <c r="G13" s="188">
        <v>55.91538461538461</v>
      </c>
      <c r="H13" s="170"/>
    </row>
    <row r="14" spans="1:20" x14ac:dyDescent="0.25">
      <c r="A14" s="178"/>
      <c r="B14" s="178"/>
      <c r="C14" s="179" t="s">
        <v>4</v>
      </c>
      <c r="D14" s="180">
        <v>6.9217235144331219</v>
      </c>
      <c r="E14" s="181">
        <v>16.559531183751577</v>
      </c>
      <c r="F14" s="182">
        <v>13.688206587245455</v>
      </c>
      <c r="G14" s="183">
        <v>15.714316516786329</v>
      </c>
      <c r="H14" s="170"/>
      <c r="T14" s="204" t="s">
        <v>177</v>
      </c>
    </row>
    <row r="15" spans="1:20" x14ac:dyDescent="0.25">
      <c r="A15" s="178" t="s">
        <v>6</v>
      </c>
      <c r="B15" s="178" t="s">
        <v>2</v>
      </c>
      <c r="C15" s="184" t="s">
        <v>3</v>
      </c>
      <c r="D15" s="185">
        <v>67.944444444444443</v>
      </c>
      <c r="E15" s="186">
        <v>159.68866666666668</v>
      </c>
      <c r="F15" s="187">
        <v>70.192475911111103</v>
      </c>
      <c r="G15" s="188">
        <v>83.238888888888894</v>
      </c>
      <c r="H15" s="170"/>
    </row>
    <row r="16" spans="1:20" x14ac:dyDescent="0.25">
      <c r="A16" s="177"/>
      <c r="B16" s="178"/>
      <c r="C16" s="179" t="s">
        <v>4</v>
      </c>
      <c r="D16" s="180">
        <v>4.2767802928374321</v>
      </c>
      <c r="E16" s="181">
        <v>10.812267825456971</v>
      </c>
      <c r="F16" s="182">
        <v>8.2530928946692779</v>
      </c>
      <c r="G16" s="183">
        <v>12.13255896042152</v>
      </c>
      <c r="H16" s="170"/>
    </row>
    <row r="17" spans="1:13" x14ac:dyDescent="0.25">
      <c r="A17" s="177"/>
      <c r="B17" s="178" t="s">
        <v>5</v>
      </c>
      <c r="C17" s="184" t="s">
        <v>3</v>
      </c>
      <c r="D17" s="185">
        <v>66.272727272727266</v>
      </c>
      <c r="E17" s="186">
        <v>174.67727272727271</v>
      </c>
      <c r="F17" s="187">
        <v>84.75526981818183</v>
      </c>
      <c r="G17" s="188">
        <v>60.072727272727278</v>
      </c>
      <c r="H17" s="170"/>
    </row>
    <row r="18" spans="1:13" x14ac:dyDescent="0.25">
      <c r="A18" s="177"/>
      <c r="B18" s="178"/>
      <c r="C18" s="179" t="s">
        <v>4</v>
      </c>
      <c r="D18" s="180">
        <v>7.6823291922555503</v>
      </c>
      <c r="E18" s="181">
        <v>10.693394307617284</v>
      </c>
      <c r="F18" s="182">
        <v>16.538978086898787</v>
      </c>
      <c r="G18" s="183">
        <v>23.61974135798658</v>
      </c>
      <c r="H18" s="170"/>
    </row>
    <row r="19" spans="1:13" x14ac:dyDescent="0.25">
      <c r="A19" s="177"/>
      <c r="B19" s="178" t="s">
        <v>6</v>
      </c>
      <c r="C19" s="184" t="s">
        <v>3</v>
      </c>
      <c r="D19" s="185">
        <v>67.310344827586206</v>
      </c>
      <c r="E19" s="186">
        <v>165.374</v>
      </c>
      <c r="F19" s="187">
        <v>75.716294289655181</v>
      </c>
      <c r="G19" s="188">
        <v>74.451724137931024</v>
      </c>
      <c r="H19" s="170"/>
    </row>
    <row r="20" spans="1:13" x14ac:dyDescent="0.25">
      <c r="A20" s="189"/>
      <c r="B20" s="189"/>
      <c r="C20" s="190" t="s">
        <v>4</v>
      </c>
      <c r="D20" s="191">
        <v>5.7327595466498007</v>
      </c>
      <c r="E20" s="192">
        <v>12.907290453737481</v>
      </c>
      <c r="F20" s="193">
        <v>13.811574204848149</v>
      </c>
      <c r="G20" s="194">
        <v>20.481239162596289</v>
      </c>
      <c r="H20" s="170"/>
    </row>
    <row r="22" spans="1:13" x14ac:dyDescent="0.25">
      <c r="A22" s="164" t="s">
        <v>11</v>
      </c>
      <c r="B22" s="164"/>
      <c r="C22" s="164"/>
      <c r="D22" s="164"/>
      <c r="E22" s="164"/>
      <c r="F22" s="164"/>
      <c r="G22" s="164"/>
    </row>
    <row r="23" spans="1:13" x14ac:dyDescent="0.2">
      <c r="A23" s="166" t="s">
        <v>7</v>
      </c>
      <c r="B23" s="166"/>
      <c r="C23" s="166"/>
      <c r="D23" s="167" t="s">
        <v>0</v>
      </c>
      <c r="E23" s="168" t="s">
        <v>144</v>
      </c>
      <c r="F23" s="168" t="s">
        <v>145</v>
      </c>
      <c r="G23" s="169" t="s">
        <v>1</v>
      </c>
      <c r="J23" s="167" t="s">
        <v>0</v>
      </c>
      <c r="K23" s="168" t="s">
        <v>144</v>
      </c>
      <c r="L23" s="168" t="s">
        <v>145</v>
      </c>
      <c r="M23" s="169" t="s">
        <v>1</v>
      </c>
    </row>
    <row r="24" spans="1:13" x14ac:dyDescent="0.25">
      <c r="A24" s="171" t="s">
        <v>8</v>
      </c>
      <c r="B24" s="171" t="s">
        <v>2</v>
      </c>
      <c r="C24" s="172" t="s">
        <v>3</v>
      </c>
      <c r="D24" s="195">
        <v>68.461538461538467</v>
      </c>
      <c r="E24" s="196">
        <v>161.66153846153847</v>
      </c>
      <c r="F24" s="196">
        <v>71.564105723076906</v>
      </c>
      <c r="G24" s="197">
        <v>88.830769230769221</v>
      </c>
      <c r="H24" s="205" t="s">
        <v>178</v>
      </c>
      <c r="I24" s="4" t="s">
        <v>2</v>
      </c>
      <c r="J24" s="4" t="str">
        <f>ROUND(D24,1) &amp;"±"&amp;ROUND(D25,1)</f>
        <v>68.5±4.9</v>
      </c>
      <c r="K24" s="4" t="str">
        <f t="shared" ref="K24:M24" si="0">ROUND(E24,1) &amp;"±"&amp;ROUND(E25,1)</f>
        <v>161.7±7.7</v>
      </c>
      <c r="L24" s="4" t="str">
        <f t="shared" si="0"/>
        <v>71.6±8.3</v>
      </c>
      <c r="M24" s="4" t="str">
        <f t="shared" si="0"/>
        <v>88.8±6.6</v>
      </c>
    </row>
    <row r="25" spans="1:13" x14ac:dyDescent="0.25">
      <c r="A25" s="177"/>
      <c r="B25" s="178"/>
      <c r="C25" s="179" t="s">
        <v>4</v>
      </c>
      <c r="D25" s="198">
        <v>4.9094362306240527</v>
      </c>
      <c r="E25" s="199">
        <v>7.7130342561081324</v>
      </c>
      <c r="F25" s="199">
        <v>8.2875245626921377</v>
      </c>
      <c r="G25" s="200">
        <v>6.6004273365927624</v>
      </c>
      <c r="H25" s="205"/>
      <c r="I25" s="4" t="s">
        <v>5</v>
      </c>
      <c r="J25" s="4" t="str">
        <f>ROUND(D26,1) &amp;"±"&amp;ROUND(D27,1)</f>
        <v>68.3±2.3</v>
      </c>
      <c r="K25" s="4" t="str">
        <f>ROUND(E26,1) &amp;"±"&amp;ROUND(E27,1)</f>
        <v>176.7±6.3</v>
      </c>
      <c r="L25" s="4" t="str">
        <f>ROUND(F26,1) &amp;"±"&amp;ROUND(F27,1)</f>
        <v>91.2±25.7</v>
      </c>
      <c r="M25" s="4" t="str">
        <f>ROUND(G26,1) &amp;"±"&amp;ROUND(G27,1)</f>
        <v>92.5±8.1</v>
      </c>
    </row>
    <row r="26" spans="1:13" x14ac:dyDescent="0.25">
      <c r="A26" s="177"/>
      <c r="B26" s="178" t="s">
        <v>5</v>
      </c>
      <c r="C26" s="184" t="s">
        <v>3</v>
      </c>
      <c r="D26" s="201">
        <v>68.333333333333329</v>
      </c>
      <c r="E26" s="202">
        <v>176.70000000000002</v>
      </c>
      <c r="F26" s="202">
        <v>91.159757866666666</v>
      </c>
      <c r="G26" s="203">
        <v>92.466666666666669</v>
      </c>
      <c r="H26" s="205" t="s">
        <v>9</v>
      </c>
      <c r="I26" s="4" t="s">
        <v>2</v>
      </c>
      <c r="J26" s="4" t="str">
        <f>ROUND(D28,1) &amp;"±"&amp;ROUND(D29,1)</f>
        <v>66.6±1.5</v>
      </c>
      <c r="K26" s="4" t="str">
        <f>ROUND(E28,1) &amp;"±"&amp;ROUND(E29,1)</f>
        <v>154.6±16.5</v>
      </c>
      <c r="L26" s="4" t="str">
        <f>ROUND(F28,1) &amp;"±"&amp;ROUND(F29,1)</f>
        <v>66.6±7.8</v>
      </c>
      <c r="M26" s="4" t="str">
        <f>ROUND(G28,1) &amp;"±"&amp;ROUND(G29,1)</f>
        <v>68.7±11.4</v>
      </c>
    </row>
    <row r="27" spans="1:13" x14ac:dyDescent="0.25">
      <c r="A27" s="177"/>
      <c r="B27" s="178"/>
      <c r="C27" s="179" t="s">
        <v>4</v>
      </c>
      <c r="D27" s="198">
        <v>2.3094010767585029</v>
      </c>
      <c r="E27" s="199">
        <v>6.3458647952820355</v>
      </c>
      <c r="F27" s="199">
        <v>25.73458453211618</v>
      </c>
      <c r="G27" s="200">
        <v>8.0995884669119622</v>
      </c>
      <c r="H27" s="205"/>
      <c r="I27" s="4" t="s">
        <v>5</v>
      </c>
      <c r="J27" s="4" t="str">
        <f>ROUND(D30,1) &amp;"±"&amp;ROUND(D31,1)</f>
        <v>65.5±9</v>
      </c>
      <c r="K27" s="4" t="str">
        <f>ROUND(E30,1) &amp;"±"&amp;ROUND(E31,1)</f>
        <v>173.9±12.2</v>
      </c>
      <c r="L27" s="4" t="str">
        <f>ROUND(F30,1) &amp;"±"&amp;ROUND(F31,1)</f>
        <v>82.4±13.3</v>
      </c>
      <c r="M27" s="4" t="str">
        <f>ROUND(G30,1) &amp;"±"&amp;ROUND(G31,1)</f>
        <v>47.9±12.6</v>
      </c>
    </row>
    <row r="28" spans="1:13" x14ac:dyDescent="0.25">
      <c r="A28" s="178" t="s">
        <v>9</v>
      </c>
      <c r="B28" s="178" t="s">
        <v>2</v>
      </c>
      <c r="C28" s="184" t="s">
        <v>3</v>
      </c>
      <c r="D28" s="201">
        <v>66.599999999999994</v>
      </c>
      <c r="E28" s="202">
        <v>154.5592</v>
      </c>
      <c r="F28" s="202">
        <v>66.626238400000005</v>
      </c>
      <c r="G28" s="203">
        <v>68.7</v>
      </c>
    </row>
    <row r="29" spans="1:13" x14ac:dyDescent="0.25">
      <c r="A29" s="177"/>
      <c r="B29" s="178"/>
      <c r="C29" s="179" t="s">
        <v>4</v>
      </c>
      <c r="D29" s="198">
        <v>1.51657508881031</v>
      </c>
      <c r="E29" s="199">
        <v>16.517721489358028</v>
      </c>
      <c r="F29" s="199">
        <v>7.8371777555403996</v>
      </c>
      <c r="G29" s="200">
        <v>11.360017605620159</v>
      </c>
    </row>
    <row r="30" spans="1:13" x14ac:dyDescent="0.25">
      <c r="A30" s="177"/>
      <c r="B30" s="178" t="s">
        <v>5</v>
      </c>
      <c r="C30" s="184" t="s">
        <v>3</v>
      </c>
      <c r="D30" s="201">
        <v>65.499999999999986</v>
      </c>
      <c r="E30" s="202">
        <v>173.91875000000002</v>
      </c>
      <c r="F30" s="202">
        <v>82.353586800000002</v>
      </c>
      <c r="G30" s="203">
        <v>47.924999999999997</v>
      </c>
    </row>
    <row r="31" spans="1:13" x14ac:dyDescent="0.25">
      <c r="A31" s="177"/>
      <c r="B31" s="178"/>
      <c r="C31" s="179" t="s">
        <v>4</v>
      </c>
      <c r="D31" s="198">
        <v>8.9602295888952703</v>
      </c>
      <c r="E31" s="199">
        <v>12.224505175495425</v>
      </c>
      <c r="F31" s="199">
        <v>13.318318359418555</v>
      </c>
      <c r="G31" s="200">
        <v>12.643886156671025</v>
      </c>
    </row>
  </sheetData>
  <mergeCells count="24">
    <mergeCell ref="H24:H25"/>
    <mergeCell ref="H26:H27"/>
    <mergeCell ref="B26:B27"/>
    <mergeCell ref="A28:A31"/>
    <mergeCell ref="B28:B29"/>
    <mergeCell ref="B30:B31"/>
    <mergeCell ref="A1:G1"/>
    <mergeCell ref="A2:C2"/>
    <mergeCell ref="A3:A8"/>
    <mergeCell ref="B3:B4"/>
    <mergeCell ref="B5:B6"/>
    <mergeCell ref="B7:B8"/>
    <mergeCell ref="A9:A14"/>
    <mergeCell ref="B9:B10"/>
    <mergeCell ref="B11:B12"/>
    <mergeCell ref="B13:B14"/>
    <mergeCell ref="A15:A20"/>
    <mergeCell ref="B15:B16"/>
    <mergeCell ref="B17:B18"/>
    <mergeCell ref="B19:B20"/>
    <mergeCell ref="A22:G22"/>
    <mergeCell ref="A23:C23"/>
    <mergeCell ref="A24:A27"/>
    <mergeCell ref="B24:B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B8547-04AB-440D-BB49-13E17C72ECFE}">
  <dimension ref="A1:M46"/>
  <sheetViews>
    <sheetView workbookViewId="0">
      <selection activeCell="L4" sqref="L4:M22"/>
    </sheetView>
  </sheetViews>
  <sheetFormatPr defaultRowHeight="15" x14ac:dyDescent="0.25"/>
  <cols>
    <col min="1" max="1" width="16.42578125" customWidth="1"/>
    <col min="6" max="6" width="12" customWidth="1"/>
    <col min="12" max="12" width="19.5703125" customWidth="1"/>
    <col min="13" max="13" width="13.7109375" customWidth="1"/>
  </cols>
  <sheetData>
    <row r="1" spans="1:13" ht="15" customHeight="1" x14ac:dyDescent="0.25">
      <c r="A1" s="128" t="s">
        <v>13</v>
      </c>
      <c r="B1" s="128"/>
      <c r="C1" s="128"/>
      <c r="D1" s="128"/>
      <c r="E1" s="128"/>
      <c r="F1" s="128"/>
      <c r="G1" s="128"/>
      <c r="H1" s="128"/>
      <c r="I1" s="128"/>
      <c r="J1" s="128"/>
      <c r="K1" s="1"/>
    </row>
    <row r="2" spans="1:13" ht="15" customHeight="1" x14ac:dyDescent="0.25">
      <c r="A2" s="7"/>
      <c r="B2" s="130" t="s">
        <v>14</v>
      </c>
      <c r="C2" s="131"/>
      <c r="D2" s="131" t="s">
        <v>15</v>
      </c>
      <c r="E2" s="131"/>
      <c r="F2" s="131"/>
      <c r="G2" s="131"/>
      <c r="H2" s="131"/>
      <c r="I2" s="131"/>
      <c r="J2" s="132"/>
      <c r="K2" s="1"/>
    </row>
    <row r="3" spans="1:13" ht="15" customHeight="1" x14ac:dyDescent="0.25">
      <c r="A3" s="135" t="s">
        <v>25</v>
      </c>
      <c r="B3" s="130" t="s">
        <v>2</v>
      </c>
      <c r="C3" s="131" t="s">
        <v>16</v>
      </c>
      <c r="D3" s="131" t="s">
        <v>17</v>
      </c>
      <c r="E3" s="131" t="s">
        <v>18</v>
      </c>
      <c r="F3" s="131" t="s">
        <v>19</v>
      </c>
      <c r="G3" s="131" t="s">
        <v>20</v>
      </c>
      <c r="H3" s="131" t="s">
        <v>21</v>
      </c>
      <c r="I3" s="131" t="s">
        <v>22</v>
      </c>
      <c r="J3" s="132"/>
      <c r="K3" s="1"/>
    </row>
    <row r="4" spans="1:13" ht="15" customHeight="1" x14ac:dyDescent="0.25">
      <c r="A4" s="136"/>
      <c r="B4" s="133"/>
      <c r="C4" s="134"/>
      <c r="D4" s="134"/>
      <c r="E4" s="134"/>
      <c r="F4" s="134"/>
      <c r="G4" s="134"/>
      <c r="H4" s="134"/>
      <c r="I4" s="95" t="s">
        <v>23</v>
      </c>
      <c r="J4" s="96" t="s">
        <v>24</v>
      </c>
      <c r="K4" s="1"/>
      <c r="L4" t="s">
        <v>40</v>
      </c>
      <c r="M4" t="s">
        <v>19</v>
      </c>
    </row>
    <row r="5" spans="1:13" x14ac:dyDescent="0.25">
      <c r="A5" s="3" t="s">
        <v>48</v>
      </c>
      <c r="B5" s="98">
        <v>2.7599954125627477E-2</v>
      </c>
      <c r="C5" s="99">
        <v>0.86929062040428096</v>
      </c>
      <c r="D5" s="99">
        <v>-2.0439965683487942</v>
      </c>
      <c r="E5" s="100">
        <v>27</v>
      </c>
      <c r="F5" s="99">
        <v>5.0820372262518024E-2</v>
      </c>
      <c r="G5" s="101">
        <v>-70.037512321586547</v>
      </c>
      <c r="H5" s="101">
        <v>34.264985277428863</v>
      </c>
      <c r="I5" s="101">
        <v>-140.34345476055654</v>
      </c>
      <c r="J5" s="102">
        <v>0.26843011738344558</v>
      </c>
      <c r="K5" s="1"/>
      <c r="L5" s="8" t="s">
        <v>31</v>
      </c>
      <c r="M5" s="99">
        <v>2.4048840872422769E-4</v>
      </c>
    </row>
    <row r="6" spans="1:13" x14ac:dyDescent="0.25">
      <c r="A6" s="6" t="s">
        <v>53</v>
      </c>
      <c r="B6" s="105">
        <v>0.32450369947225777</v>
      </c>
      <c r="C6" s="106">
        <v>0.57362309015505564</v>
      </c>
      <c r="D6" s="106">
        <v>2.4018295653192014</v>
      </c>
      <c r="E6" s="107">
        <v>27</v>
      </c>
      <c r="F6" s="106">
        <v>2.3462675398658341E-2</v>
      </c>
      <c r="G6" s="108">
        <v>69.851463095274042</v>
      </c>
      <c r="H6" s="108">
        <v>29.082606069923546</v>
      </c>
      <c r="I6" s="108">
        <v>10.178884462235438</v>
      </c>
      <c r="J6" s="109">
        <v>129.52404172831265</v>
      </c>
      <c r="K6" s="1"/>
      <c r="L6" s="5" t="s">
        <v>39</v>
      </c>
      <c r="M6" s="106">
        <v>1.8419086692260847E-2</v>
      </c>
    </row>
    <row r="7" spans="1:13" x14ac:dyDescent="0.25">
      <c r="A7" s="6" t="s">
        <v>54</v>
      </c>
      <c r="B7" s="105">
        <v>0.30535627443675811</v>
      </c>
      <c r="C7" s="106">
        <v>0.58509002581821279</v>
      </c>
      <c r="D7" s="106">
        <v>2.359045130873866</v>
      </c>
      <c r="E7" s="107">
        <v>27</v>
      </c>
      <c r="F7" s="106">
        <v>2.581222412525136E-2</v>
      </c>
      <c r="G7" s="108">
        <v>54.90722844427404</v>
      </c>
      <c r="H7" s="108">
        <v>23.275192036675719</v>
      </c>
      <c r="I7" s="108">
        <v>7.1504791464881166</v>
      </c>
      <c r="J7" s="109">
        <v>102.66397774205996</v>
      </c>
      <c r="K7" s="1"/>
      <c r="L7" s="6" t="s">
        <v>53</v>
      </c>
      <c r="M7" s="106">
        <v>2.3462675398658341E-2</v>
      </c>
    </row>
    <row r="8" spans="1:13" x14ac:dyDescent="0.25">
      <c r="A8" s="2" t="s">
        <v>55</v>
      </c>
      <c r="B8" s="105">
        <v>0.81126928028590239</v>
      </c>
      <c r="C8" s="106">
        <v>0.37570945831025848</v>
      </c>
      <c r="D8" s="106">
        <v>-1.0256942950508969</v>
      </c>
      <c r="E8" s="107">
        <v>27</v>
      </c>
      <c r="F8" s="106">
        <v>0.31413784265791889</v>
      </c>
      <c r="G8" s="108">
        <v>-19.887060367317307</v>
      </c>
      <c r="H8" s="108">
        <v>19.388876844957466</v>
      </c>
      <c r="I8" s="108">
        <v>-59.669749558075495</v>
      </c>
      <c r="J8" s="109">
        <v>19.895628823440877</v>
      </c>
      <c r="K8" s="1"/>
      <c r="L8" s="6" t="s">
        <v>54</v>
      </c>
      <c r="M8" s="106">
        <v>2.581222412525136E-2</v>
      </c>
    </row>
    <row r="9" spans="1:13" x14ac:dyDescent="0.25">
      <c r="A9" s="2" t="s">
        <v>26</v>
      </c>
      <c r="B9" s="105">
        <v>0.70681492657109102</v>
      </c>
      <c r="C9" s="106">
        <v>0.40788723321137743</v>
      </c>
      <c r="D9" s="106">
        <v>-1.7138168778951557</v>
      </c>
      <c r="E9" s="107">
        <v>27</v>
      </c>
      <c r="F9" s="106">
        <v>9.8022621575447264E-2</v>
      </c>
      <c r="G9" s="108">
        <v>-59.612362046620191</v>
      </c>
      <c r="H9" s="108">
        <v>34.783390696813427</v>
      </c>
      <c r="I9" s="108">
        <v>-130.98198454499209</v>
      </c>
      <c r="J9" s="109">
        <v>11.757260451751705</v>
      </c>
      <c r="K9" s="1"/>
      <c r="L9" s="5" t="s">
        <v>29</v>
      </c>
      <c r="M9" s="106">
        <v>4.2765622747047032E-2</v>
      </c>
    </row>
    <row r="10" spans="1:13" x14ac:dyDescent="0.25">
      <c r="A10" s="2" t="s">
        <v>27</v>
      </c>
      <c r="B10" s="105">
        <v>2.3687728011856612</v>
      </c>
      <c r="C10" s="106">
        <v>0.13542300668138002</v>
      </c>
      <c r="D10" s="106">
        <v>-2.035654792069308</v>
      </c>
      <c r="E10" s="107">
        <v>27</v>
      </c>
      <c r="F10" s="106">
        <v>5.1706990497266722E-2</v>
      </c>
      <c r="G10" s="108">
        <v>-61.542769938437509</v>
      </c>
      <c r="H10" s="108">
        <v>30.232419651014265</v>
      </c>
      <c r="I10" s="108">
        <v>-123.57457116542133</v>
      </c>
      <c r="J10" s="109">
        <v>0.48903128854630751</v>
      </c>
      <c r="K10" s="1"/>
      <c r="L10" s="2" t="s">
        <v>48</v>
      </c>
      <c r="M10" s="106">
        <v>5.0820372262518024E-2</v>
      </c>
    </row>
    <row r="11" spans="1:13" x14ac:dyDescent="0.25">
      <c r="A11" s="2" t="s">
        <v>28</v>
      </c>
      <c r="B11" s="105">
        <v>0.35001552550678905</v>
      </c>
      <c r="C11" s="106">
        <v>0.55902584058092675</v>
      </c>
      <c r="D11" s="106">
        <v>-0.54140712752494036</v>
      </c>
      <c r="E11" s="107">
        <v>27</v>
      </c>
      <c r="F11" s="106">
        <v>0.59266678608855028</v>
      </c>
      <c r="G11" s="108">
        <v>-16.762561910322113</v>
      </c>
      <c r="H11" s="108">
        <v>30.961103129455811</v>
      </c>
      <c r="I11" s="108">
        <v>-80.289498135227163</v>
      </c>
      <c r="J11" s="109">
        <v>46.764374314582938</v>
      </c>
      <c r="K11" s="1"/>
      <c r="L11" s="2" t="s">
        <v>27</v>
      </c>
      <c r="M11" s="106">
        <v>5.1706990497266722E-2</v>
      </c>
    </row>
    <row r="12" spans="1:13" x14ac:dyDescent="0.25">
      <c r="A12" s="5" t="s">
        <v>29</v>
      </c>
      <c r="B12" s="105">
        <v>6.5705566129131102E-2</v>
      </c>
      <c r="C12" s="106">
        <v>0.79963832764153664</v>
      </c>
      <c r="D12" s="106">
        <v>2.1263375236448332</v>
      </c>
      <c r="E12" s="107">
        <v>27</v>
      </c>
      <c r="F12" s="106">
        <v>4.2765622747047032E-2</v>
      </c>
      <c r="G12" s="108">
        <v>51.782746568043265</v>
      </c>
      <c r="H12" s="108">
        <v>24.353022975995156</v>
      </c>
      <c r="I12" s="108">
        <v>1.8144708573553103</v>
      </c>
      <c r="J12" s="109">
        <v>101.75102227873123</v>
      </c>
      <c r="K12" s="1"/>
      <c r="L12" s="2" t="s">
        <v>26</v>
      </c>
      <c r="M12" s="106">
        <v>9.8022621575447264E-2</v>
      </c>
    </row>
    <row r="13" spans="1:13" x14ac:dyDescent="0.25">
      <c r="A13" s="2" t="s">
        <v>30</v>
      </c>
      <c r="B13" s="105">
        <v>8.6284211468971986E-2</v>
      </c>
      <c r="C13" s="106">
        <v>0.7712014596772343</v>
      </c>
      <c r="D13" s="106">
        <v>-0.27671981347518509</v>
      </c>
      <c r="E13" s="107">
        <v>27</v>
      </c>
      <c r="F13" s="106">
        <v>0.78410267017992652</v>
      </c>
      <c r="G13" s="108">
        <v>-6.0788685941250016</v>
      </c>
      <c r="H13" s="108">
        <v>21.967594288907417</v>
      </c>
      <c r="I13" s="108">
        <v>-51.152648929759266</v>
      </c>
      <c r="J13" s="109">
        <v>38.99491174150927</v>
      </c>
      <c r="K13" s="1"/>
      <c r="L13" s="2" t="s">
        <v>33</v>
      </c>
      <c r="M13" s="106">
        <v>0.13934751052600558</v>
      </c>
    </row>
    <row r="14" spans="1:13" x14ac:dyDescent="0.25">
      <c r="A14" s="5" t="s">
        <v>31</v>
      </c>
      <c r="B14" s="105">
        <v>6.9810369938761455E-2</v>
      </c>
      <c r="C14" s="106">
        <v>0.79361945835045822</v>
      </c>
      <c r="D14" s="106">
        <v>4.2296121747737931</v>
      </c>
      <c r="E14" s="107">
        <v>27</v>
      </c>
      <c r="F14" s="106">
        <v>2.4048840872422769E-4</v>
      </c>
      <c r="G14" s="108">
        <v>128.83068615597597</v>
      </c>
      <c r="H14" s="108">
        <v>30.459219624046511</v>
      </c>
      <c r="I14" s="108">
        <v>66.333529823187718</v>
      </c>
      <c r="J14" s="109">
        <v>191.32784248876422</v>
      </c>
      <c r="K14" s="1"/>
      <c r="L14" s="2" t="s">
        <v>36</v>
      </c>
      <c r="M14" s="106">
        <v>0.149243435399847</v>
      </c>
    </row>
    <row r="15" spans="1:13" x14ac:dyDescent="0.25">
      <c r="A15" s="2" t="s">
        <v>32</v>
      </c>
      <c r="B15" s="105">
        <v>3.8583314924036972E-2</v>
      </c>
      <c r="C15" s="106">
        <v>0.84574748230282193</v>
      </c>
      <c r="D15" s="106">
        <v>0.4607140771936305</v>
      </c>
      <c r="E15" s="107">
        <v>27</v>
      </c>
      <c r="F15" s="106">
        <v>0.64869322016508568</v>
      </c>
      <c r="G15" s="108">
        <v>16.140074435264427</v>
      </c>
      <c r="H15" s="108">
        <v>35.03273556037017</v>
      </c>
      <c r="I15" s="108">
        <v>-55.741161463280775</v>
      </c>
      <c r="J15" s="109">
        <v>88.021310333809623</v>
      </c>
      <c r="K15" s="1"/>
      <c r="L15" s="2" t="s">
        <v>38</v>
      </c>
      <c r="M15" s="106">
        <v>0.23011526499944734</v>
      </c>
    </row>
    <row r="16" spans="1:13" x14ac:dyDescent="0.25">
      <c r="A16" s="2" t="s">
        <v>33</v>
      </c>
      <c r="B16" s="105">
        <v>3.0114362506373865E-2</v>
      </c>
      <c r="C16" s="106">
        <v>0.86352549038136028</v>
      </c>
      <c r="D16" s="106">
        <v>1.5231559063749009</v>
      </c>
      <c r="E16" s="107">
        <v>27</v>
      </c>
      <c r="F16" s="106">
        <v>0.13934751052600558</v>
      </c>
      <c r="G16" s="108">
        <v>47.756733321533659</v>
      </c>
      <c r="H16" s="108">
        <v>31.353805031813394</v>
      </c>
      <c r="I16" s="108">
        <v>-16.575960650508463</v>
      </c>
      <c r="J16" s="109">
        <v>112.08942729357578</v>
      </c>
      <c r="K16" s="1"/>
      <c r="L16" s="2" t="s">
        <v>55</v>
      </c>
      <c r="M16" s="106">
        <v>0.31413784265791889</v>
      </c>
    </row>
    <row r="17" spans="1:13" x14ac:dyDescent="0.25">
      <c r="A17" s="2" t="s">
        <v>34</v>
      </c>
      <c r="B17" s="105">
        <v>5.3655489598689714</v>
      </c>
      <c r="C17" s="106">
        <v>2.8368207151307067E-2</v>
      </c>
      <c r="D17" s="106">
        <v>0.43651532342139671</v>
      </c>
      <c r="E17" s="107">
        <v>27</v>
      </c>
      <c r="F17" s="106">
        <v>0.66593379444487233</v>
      </c>
      <c r="G17" s="108">
        <v>10.638223424129809</v>
      </c>
      <c r="H17" s="108">
        <v>24.370790332737158</v>
      </c>
      <c r="I17" s="108">
        <v>-39.366507891318577</v>
      </c>
      <c r="J17" s="109">
        <v>60.642954739578187</v>
      </c>
      <c r="K17" s="1"/>
      <c r="L17" s="2" t="s">
        <v>28</v>
      </c>
      <c r="M17" s="106">
        <v>0.59266678608855028</v>
      </c>
    </row>
    <row r="18" spans="1:13" x14ac:dyDescent="0.25">
      <c r="A18" s="2" t="s">
        <v>35</v>
      </c>
      <c r="B18" s="105">
        <v>9.2314340092475189E-2</v>
      </c>
      <c r="C18" s="106">
        <v>0.76358449121902805</v>
      </c>
      <c r="D18" s="106">
        <v>-0.52091330062342045</v>
      </c>
      <c r="E18" s="107">
        <v>27</v>
      </c>
      <c r="F18" s="106">
        <v>0.6066734277548087</v>
      </c>
      <c r="G18" s="108">
        <v>-10.563788035302883</v>
      </c>
      <c r="H18" s="108">
        <v>20.279359391784229</v>
      </c>
      <c r="I18" s="108">
        <v>-52.173596490033148</v>
      </c>
      <c r="J18" s="109">
        <v>31.046020419427379</v>
      </c>
      <c r="K18" s="1"/>
      <c r="L18" s="2" t="s">
        <v>35</v>
      </c>
      <c r="M18" s="106">
        <v>0.6066734277548087</v>
      </c>
    </row>
    <row r="19" spans="1:13" x14ac:dyDescent="0.25">
      <c r="A19" s="2" t="s">
        <v>36</v>
      </c>
      <c r="B19" s="105">
        <v>0.51983821333777969</v>
      </c>
      <c r="C19" s="106">
        <v>0.47710771149011166</v>
      </c>
      <c r="D19" s="106">
        <v>-1.484556599101287</v>
      </c>
      <c r="E19" s="107">
        <v>27</v>
      </c>
      <c r="F19" s="106">
        <v>0.149243435399847</v>
      </c>
      <c r="G19" s="108">
        <v>-83.251043258538459</v>
      </c>
      <c r="H19" s="108">
        <v>56.07805273907141</v>
      </c>
      <c r="I19" s="108">
        <v>-198.3137031733458</v>
      </c>
      <c r="J19" s="109">
        <v>31.811616656268882</v>
      </c>
      <c r="K19" s="1"/>
      <c r="L19" s="2" t="s">
        <v>37</v>
      </c>
      <c r="M19" s="106">
        <v>0.62893273569557751</v>
      </c>
    </row>
    <row r="20" spans="1:13" x14ac:dyDescent="0.25">
      <c r="A20" s="2" t="s">
        <v>37</v>
      </c>
      <c r="B20" s="105">
        <v>1.2778343513972876E-2</v>
      </c>
      <c r="C20" s="106">
        <v>0.91083409692240946</v>
      </c>
      <c r="D20" s="106">
        <v>0.48879648215478949</v>
      </c>
      <c r="E20" s="107">
        <v>27</v>
      </c>
      <c r="F20" s="106">
        <v>0.62893273569557751</v>
      </c>
      <c r="G20" s="108">
        <v>23.149607271644228</v>
      </c>
      <c r="H20" s="108">
        <v>47.360421191233804</v>
      </c>
      <c r="I20" s="108">
        <v>-74.025950201880235</v>
      </c>
      <c r="J20" s="109">
        <v>120.32516474516869</v>
      </c>
      <c r="K20" s="1"/>
      <c r="L20" s="2" t="s">
        <v>32</v>
      </c>
      <c r="M20" s="106">
        <v>0.64869322016508568</v>
      </c>
    </row>
    <row r="21" spans="1:13" x14ac:dyDescent="0.25">
      <c r="A21" s="2" t="s">
        <v>38</v>
      </c>
      <c r="B21" s="105">
        <v>1.0756855255942375</v>
      </c>
      <c r="C21" s="106">
        <v>0.30886463099984146</v>
      </c>
      <c r="D21" s="106">
        <v>1.2278097863791673</v>
      </c>
      <c r="E21" s="107">
        <v>27</v>
      </c>
      <c r="F21" s="106">
        <v>0.23011526499944734</v>
      </c>
      <c r="G21" s="108">
        <v>45.620027385899036</v>
      </c>
      <c r="H21" s="108">
        <v>37.155614731198149</v>
      </c>
      <c r="I21" s="108">
        <v>-30.616996778150991</v>
      </c>
      <c r="J21" s="109">
        <v>121.85705154994906</v>
      </c>
      <c r="K21" s="1"/>
      <c r="L21" s="2" t="s">
        <v>34</v>
      </c>
      <c r="M21" s="106">
        <v>0.66593379444487233</v>
      </c>
    </row>
    <row r="22" spans="1:13" x14ac:dyDescent="0.25">
      <c r="A22" s="5" t="s">
        <v>39</v>
      </c>
      <c r="B22" s="105">
        <v>0.60055125463713743</v>
      </c>
      <c r="C22" s="106">
        <v>0.44510206470525016</v>
      </c>
      <c r="D22" s="106">
        <v>-2.5088373639128068</v>
      </c>
      <c r="E22" s="107">
        <v>27</v>
      </c>
      <c r="F22" s="106">
        <v>1.8419086692260847E-2</v>
      </c>
      <c r="G22" s="108">
        <v>-57.969990407552892</v>
      </c>
      <c r="H22" s="108">
        <v>23.106316591659152</v>
      </c>
      <c r="I22" s="108">
        <v>-105.38023591376967</v>
      </c>
      <c r="J22" s="109">
        <v>-10.559744901336124</v>
      </c>
      <c r="K22" s="1"/>
      <c r="L22" s="2" t="s">
        <v>30</v>
      </c>
      <c r="M22" s="106">
        <v>0.78410267017992652</v>
      </c>
    </row>
    <row r="25" spans="1:13" x14ac:dyDescent="0.25">
      <c r="A25" s="129"/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94"/>
    </row>
    <row r="26" spans="1:13" x14ac:dyDescent="0.25">
      <c r="A26" s="111"/>
      <c r="B26" s="111"/>
      <c r="C26" s="130"/>
      <c r="D26" s="131"/>
      <c r="E26" s="131"/>
      <c r="F26" s="131"/>
      <c r="G26" s="131"/>
      <c r="H26" s="131"/>
      <c r="I26" s="131"/>
      <c r="J26" s="131"/>
      <c r="K26" s="132"/>
      <c r="L26" s="94"/>
    </row>
    <row r="27" spans="1:13" x14ac:dyDescent="0.25">
      <c r="A27" s="111"/>
      <c r="B27" s="111"/>
      <c r="C27" s="130"/>
      <c r="D27" s="131"/>
      <c r="E27" s="131"/>
      <c r="F27" s="131"/>
      <c r="G27" s="131"/>
      <c r="H27" s="131"/>
      <c r="I27" s="131"/>
      <c r="J27" s="131"/>
      <c r="K27" s="132"/>
      <c r="L27" s="94"/>
    </row>
    <row r="28" spans="1:13" x14ac:dyDescent="0.25">
      <c r="A28" s="112"/>
      <c r="B28" s="112"/>
      <c r="C28" s="133"/>
      <c r="D28" s="134"/>
      <c r="E28" s="134"/>
      <c r="F28" s="134"/>
      <c r="G28" s="134"/>
      <c r="H28" s="134"/>
      <c r="I28" s="134"/>
      <c r="J28" s="95"/>
      <c r="K28" s="96"/>
      <c r="L28" s="94"/>
    </row>
    <row r="29" spans="1:13" x14ac:dyDescent="0.25">
      <c r="A29" s="110"/>
      <c r="B29" s="97"/>
      <c r="C29" s="98"/>
      <c r="D29" s="99"/>
      <c r="E29" s="99"/>
      <c r="F29" s="100"/>
      <c r="G29" s="99"/>
      <c r="H29" s="101"/>
      <c r="I29" s="101"/>
      <c r="J29" s="101"/>
      <c r="K29" s="102"/>
      <c r="L29" s="94"/>
    </row>
    <row r="30" spans="1:13" x14ac:dyDescent="0.25">
      <c r="A30" s="103"/>
      <c r="B30" s="104"/>
      <c r="C30" s="105"/>
      <c r="D30" s="106"/>
      <c r="E30" s="106"/>
      <c r="F30" s="107"/>
      <c r="G30" s="106"/>
      <c r="H30" s="108"/>
      <c r="I30" s="108"/>
      <c r="J30" s="108"/>
      <c r="K30" s="109"/>
      <c r="L30" s="94"/>
    </row>
    <row r="31" spans="1:13" x14ac:dyDescent="0.25">
      <c r="A31" s="103"/>
      <c r="B31" s="104"/>
      <c r="C31" s="105"/>
      <c r="D31" s="106"/>
      <c r="E31" s="106"/>
      <c r="F31" s="107"/>
      <c r="G31" s="106"/>
      <c r="H31" s="108"/>
      <c r="I31" s="108"/>
      <c r="J31" s="108"/>
      <c r="K31" s="109"/>
      <c r="L31" s="94"/>
    </row>
    <row r="32" spans="1:13" x14ac:dyDescent="0.25">
      <c r="A32" s="103"/>
      <c r="B32" s="104"/>
      <c r="C32" s="105"/>
      <c r="D32" s="106"/>
      <c r="E32" s="106"/>
      <c r="F32" s="107"/>
      <c r="G32" s="106"/>
      <c r="H32" s="108"/>
      <c r="I32" s="108"/>
      <c r="J32" s="108"/>
      <c r="K32" s="109"/>
      <c r="L32" s="94"/>
    </row>
    <row r="33" spans="1:12" x14ac:dyDescent="0.25">
      <c r="A33" s="103"/>
      <c r="B33" s="104"/>
      <c r="C33" s="105"/>
      <c r="D33" s="106"/>
      <c r="E33" s="106"/>
      <c r="F33" s="107"/>
      <c r="G33" s="106"/>
      <c r="H33" s="108"/>
      <c r="I33" s="108"/>
      <c r="J33" s="108"/>
      <c r="K33" s="109"/>
      <c r="L33" s="94"/>
    </row>
    <row r="34" spans="1:12" x14ac:dyDescent="0.25">
      <c r="A34" s="103"/>
      <c r="B34" s="104"/>
      <c r="C34" s="105"/>
      <c r="D34" s="106"/>
      <c r="E34" s="106"/>
      <c r="F34" s="107"/>
      <c r="G34" s="106"/>
      <c r="H34" s="108"/>
      <c r="I34" s="108"/>
      <c r="J34" s="108"/>
      <c r="K34" s="109"/>
      <c r="L34" s="94"/>
    </row>
    <row r="35" spans="1:12" x14ac:dyDescent="0.25">
      <c r="A35" s="103"/>
      <c r="B35" s="104"/>
      <c r="C35" s="105"/>
      <c r="D35" s="106"/>
      <c r="E35" s="106"/>
      <c r="F35" s="107"/>
      <c r="G35" s="106"/>
      <c r="H35" s="108"/>
      <c r="I35" s="108"/>
      <c r="J35" s="108"/>
      <c r="K35" s="109"/>
      <c r="L35" s="94"/>
    </row>
    <row r="36" spans="1:12" x14ac:dyDescent="0.25">
      <c r="A36" s="103"/>
      <c r="B36" s="104"/>
      <c r="C36" s="105"/>
      <c r="D36" s="106"/>
      <c r="E36" s="106"/>
      <c r="F36" s="107"/>
      <c r="G36" s="106"/>
      <c r="H36" s="108"/>
      <c r="I36" s="108"/>
      <c r="J36" s="108"/>
      <c r="K36" s="109"/>
      <c r="L36" s="94"/>
    </row>
    <row r="37" spans="1:12" x14ac:dyDescent="0.25">
      <c r="A37" s="103"/>
      <c r="B37" s="104"/>
      <c r="C37" s="105"/>
      <c r="D37" s="106"/>
      <c r="E37" s="106"/>
      <c r="F37" s="107"/>
      <c r="G37" s="106"/>
      <c r="H37" s="108"/>
      <c r="I37" s="108"/>
      <c r="J37" s="108"/>
      <c r="K37" s="109"/>
      <c r="L37" s="94"/>
    </row>
    <row r="38" spans="1:12" x14ac:dyDescent="0.25">
      <c r="A38" s="103"/>
      <c r="B38" s="104"/>
      <c r="C38" s="105"/>
      <c r="D38" s="106"/>
      <c r="E38" s="106"/>
      <c r="F38" s="107"/>
      <c r="G38" s="106"/>
      <c r="H38" s="108"/>
      <c r="I38" s="108"/>
      <c r="J38" s="108"/>
      <c r="K38" s="109"/>
      <c r="L38" s="94"/>
    </row>
    <row r="39" spans="1:12" x14ac:dyDescent="0.25">
      <c r="A39" s="103"/>
      <c r="B39" s="104"/>
      <c r="C39" s="105"/>
      <c r="D39" s="106"/>
      <c r="E39" s="106"/>
      <c r="F39" s="107"/>
      <c r="G39" s="106"/>
      <c r="H39" s="108"/>
      <c r="I39" s="108"/>
      <c r="J39" s="108"/>
      <c r="K39" s="109"/>
      <c r="L39" s="94"/>
    </row>
    <row r="40" spans="1:12" x14ac:dyDescent="0.25">
      <c r="A40" s="103"/>
      <c r="B40" s="104"/>
      <c r="C40" s="105"/>
      <c r="D40" s="106"/>
      <c r="E40" s="106"/>
      <c r="F40" s="107"/>
      <c r="G40" s="106"/>
      <c r="H40" s="108"/>
      <c r="I40" s="108"/>
      <c r="J40" s="108"/>
      <c r="K40" s="109"/>
      <c r="L40" s="94"/>
    </row>
    <row r="41" spans="1:12" x14ac:dyDescent="0.25">
      <c r="A41" s="103"/>
      <c r="B41" s="104"/>
      <c r="C41" s="105"/>
      <c r="D41" s="106"/>
      <c r="E41" s="106"/>
      <c r="F41" s="107"/>
      <c r="G41" s="106"/>
      <c r="H41" s="108"/>
      <c r="I41" s="108"/>
      <c r="J41" s="108"/>
      <c r="K41" s="109"/>
      <c r="L41" s="94"/>
    </row>
    <row r="42" spans="1:12" x14ac:dyDescent="0.25">
      <c r="A42" s="103"/>
      <c r="B42" s="104"/>
      <c r="C42" s="105"/>
      <c r="D42" s="106"/>
      <c r="E42" s="106"/>
      <c r="F42" s="107"/>
      <c r="G42" s="106"/>
      <c r="H42" s="108"/>
      <c r="I42" s="108"/>
      <c r="J42" s="108"/>
      <c r="K42" s="109"/>
      <c r="L42" s="94"/>
    </row>
    <row r="43" spans="1:12" x14ac:dyDescent="0.25">
      <c r="A43" s="103"/>
      <c r="B43" s="104"/>
      <c r="C43" s="105"/>
      <c r="D43" s="106"/>
      <c r="E43" s="106"/>
      <c r="F43" s="107"/>
      <c r="G43" s="106"/>
      <c r="H43" s="108"/>
      <c r="I43" s="108"/>
      <c r="J43" s="108"/>
      <c r="K43" s="109"/>
      <c r="L43" s="94"/>
    </row>
    <row r="44" spans="1:12" x14ac:dyDescent="0.25">
      <c r="A44" s="103"/>
      <c r="B44" s="104"/>
      <c r="C44" s="105"/>
      <c r="D44" s="106"/>
      <c r="E44" s="106"/>
      <c r="F44" s="107"/>
      <c r="G44" s="106"/>
      <c r="H44" s="108"/>
      <c r="I44" s="108"/>
      <c r="J44" s="108"/>
      <c r="K44" s="109"/>
      <c r="L44" s="94"/>
    </row>
    <row r="45" spans="1:12" x14ac:dyDescent="0.25">
      <c r="A45" s="103"/>
      <c r="B45" s="104"/>
      <c r="C45" s="105"/>
      <c r="D45" s="106"/>
      <c r="E45" s="106"/>
      <c r="F45" s="107"/>
      <c r="G45" s="106"/>
      <c r="H45" s="108"/>
      <c r="I45" s="108"/>
      <c r="J45" s="108"/>
      <c r="K45" s="109"/>
      <c r="L45" s="94"/>
    </row>
    <row r="46" spans="1:12" x14ac:dyDescent="0.25">
      <c r="A46" s="103"/>
      <c r="B46" s="104"/>
      <c r="C46" s="105"/>
      <c r="D46" s="106"/>
      <c r="E46" s="106"/>
      <c r="F46" s="107"/>
      <c r="G46" s="106"/>
      <c r="H46" s="108"/>
      <c r="I46" s="108"/>
      <c r="J46" s="108"/>
      <c r="K46" s="109"/>
      <c r="L46" s="94"/>
    </row>
  </sheetData>
  <sortState ref="L5:M22">
    <sortCondition ref="M5:M22"/>
  </sortState>
  <mergeCells count="23">
    <mergeCell ref="A3:A4"/>
    <mergeCell ref="H3:H4"/>
    <mergeCell ref="I3:J3"/>
    <mergeCell ref="A1:J1"/>
    <mergeCell ref="B2:C2"/>
    <mergeCell ref="D2:J2"/>
    <mergeCell ref="B3:B4"/>
    <mergeCell ref="C3:C4"/>
    <mergeCell ref="D3:D4"/>
    <mergeCell ref="E3:E4"/>
    <mergeCell ref="F3:F4"/>
    <mergeCell ref="G3:G4"/>
    <mergeCell ref="A25:K25"/>
    <mergeCell ref="C26:D26"/>
    <mergeCell ref="E26:K26"/>
    <mergeCell ref="C27:C28"/>
    <mergeCell ref="D27:D28"/>
    <mergeCell ref="E27:E28"/>
    <mergeCell ref="F27:F28"/>
    <mergeCell ref="G27:G28"/>
    <mergeCell ref="H27:H28"/>
    <mergeCell ref="I27:I28"/>
    <mergeCell ref="J27:K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55698-44A2-4D0E-A8DC-6DAC06D4743A}">
  <dimension ref="A1:M22"/>
  <sheetViews>
    <sheetView workbookViewId="0">
      <selection activeCell="E27" sqref="E27"/>
    </sheetView>
  </sheetViews>
  <sheetFormatPr defaultRowHeight="15" x14ac:dyDescent="0.25"/>
  <cols>
    <col min="1" max="1" width="26.42578125" customWidth="1"/>
    <col min="12" max="12" width="20.85546875" customWidth="1"/>
  </cols>
  <sheetData>
    <row r="1" spans="1:13" x14ac:dyDescent="0.25">
      <c r="A1" s="137" t="s">
        <v>13</v>
      </c>
      <c r="B1" s="137"/>
      <c r="C1" s="137"/>
      <c r="D1" s="137"/>
      <c r="E1" s="137"/>
      <c r="F1" s="137"/>
      <c r="G1" s="137"/>
      <c r="H1" s="137"/>
      <c r="I1" s="137"/>
      <c r="J1" s="137"/>
      <c r="K1" s="9"/>
      <c r="L1" s="24"/>
      <c r="M1" s="24"/>
    </row>
    <row r="2" spans="1:13" x14ac:dyDescent="0.25">
      <c r="A2" s="22" t="s">
        <v>10</v>
      </c>
      <c r="B2" s="138" t="s">
        <v>14</v>
      </c>
      <c r="C2" s="139"/>
      <c r="D2" s="139" t="s">
        <v>15</v>
      </c>
      <c r="E2" s="139"/>
      <c r="F2" s="139"/>
      <c r="G2" s="139"/>
      <c r="H2" s="139"/>
      <c r="I2" s="139"/>
      <c r="J2" s="140"/>
      <c r="K2" s="9"/>
      <c r="L2" s="24"/>
      <c r="M2" s="24"/>
    </row>
    <row r="3" spans="1:13" x14ac:dyDescent="0.25">
      <c r="A3" s="22"/>
      <c r="B3" s="138" t="s">
        <v>2</v>
      </c>
      <c r="C3" s="139" t="s">
        <v>16</v>
      </c>
      <c r="D3" s="139" t="s">
        <v>17</v>
      </c>
      <c r="E3" s="139" t="s">
        <v>18</v>
      </c>
      <c r="F3" s="139" t="s">
        <v>19</v>
      </c>
      <c r="G3" s="139" t="s">
        <v>20</v>
      </c>
      <c r="H3" s="139" t="s">
        <v>21</v>
      </c>
      <c r="I3" s="139" t="s">
        <v>22</v>
      </c>
      <c r="J3" s="140"/>
      <c r="K3" s="9"/>
      <c r="L3" s="24"/>
      <c r="M3" s="24"/>
    </row>
    <row r="4" spans="1:13" x14ac:dyDescent="0.25">
      <c r="A4" s="23" t="s">
        <v>25</v>
      </c>
      <c r="B4" s="141"/>
      <c r="C4" s="142"/>
      <c r="D4" s="142"/>
      <c r="E4" s="142"/>
      <c r="F4" s="142"/>
      <c r="G4" s="142"/>
      <c r="H4" s="142"/>
      <c r="I4" s="10" t="s">
        <v>23</v>
      </c>
      <c r="J4" s="11" t="s">
        <v>24</v>
      </c>
      <c r="K4" s="9"/>
      <c r="L4" t="s">
        <v>40</v>
      </c>
      <c r="M4" t="s">
        <v>19</v>
      </c>
    </row>
    <row r="5" spans="1:13" x14ac:dyDescent="0.25">
      <c r="A5" s="125" t="s">
        <v>48</v>
      </c>
      <c r="B5" s="12">
        <v>2.3229150198140731</v>
      </c>
      <c r="C5" s="13">
        <v>0.13910951892493345</v>
      </c>
      <c r="D5" s="13">
        <v>1.5876603538711034</v>
      </c>
      <c r="E5" s="14">
        <v>27</v>
      </c>
      <c r="F5" s="13">
        <v>0.12400644075321661</v>
      </c>
      <c r="G5" s="15">
        <v>57.301729953232325</v>
      </c>
      <c r="H5" s="15">
        <v>36.091932265938823</v>
      </c>
      <c r="I5" s="15">
        <v>-16.752798068753819</v>
      </c>
      <c r="J5" s="16">
        <v>131.35625797521845</v>
      </c>
      <c r="K5" s="9"/>
      <c r="L5" s="125" t="s">
        <v>39</v>
      </c>
      <c r="M5" s="126">
        <v>1.8802821112029831E-2</v>
      </c>
    </row>
    <row r="6" spans="1:13" x14ac:dyDescent="0.25">
      <c r="A6" s="124" t="s">
        <v>53</v>
      </c>
      <c r="B6" s="17">
        <v>0.14888581677589466</v>
      </c>
      <c r="C6" s="18">
        <v>0.70262605228308161</v>
      </c>
      <c r="D6" s="18">
        <v>-6.4534364555557833E-2</v>
      </c>
      <c r="E6" s="19">
        <v>27</v>
      </c>
      <c r="F6" s="18">
        <v>0.94902018419855305</v>
      </c>
      <c r="G6" s="20">
        <v>-2.1190354802676739</v>
      </c>
      <c r="H6" s="20">
        <v>32.835768894003593</v>
      </c>
      <c r="I6" s="20">
        <v>-69.492468129072364</v>
      </c>
      <c r="J6" s="21">
        <v>65.254397168537025</v>
      </c>
      <c r="K6" s="9"/>
      <c r="L6" s="124" t="s">
        <v>55</v>
      </c>
      <c r="M6" s="127">
        <v>2.1659665798184125E-2</v>
      </c>
    </row>
    <row r="7" spans="1:13" x14ac:dyDescent="0.25">
      <c r="A7" s="124" t="s">
        <v>54</v>
      </c>
      <c r="B7" s="17">
        <v>0.29642603585327798</v>
      </c>
      <c r="C7" s="18">
        <v>0.59060038718505581</v>
      </c>
      <c r="D7" s="18">
        <v>-1.821859351970178</v>
      </c>
      <c r="E7" s="19">
        <v>27</v>
      </c>
      <c r="F7" s="18">
        <v>7.9572817849404703E-2</v>
      </c>
      <c r="G7" s="20">
        <v>-45.042728908919187</v>
      </c>
      <c r="H7" s="20">
        <v>24.72349408323398</v>
      </c>
      <c r="I7" s="20">
        <v>-95.771148542913934</v>
      </c>
      <c r="J7" s="21">
        <v>5.6856907250755597</v>
      </c>
      <c r="K7" s="9"/>
      <c r="L7" s="124" t="s">
        <v>143</v>
      </c>
      <c r="M7" s="127">
        <v>3.2134301648464696E-2</v>
      </c>
    </row>
    <row r="8" spans="1:13" x14ac:dyDescent="0.25">
      <c r="A8" s="124" t="s">
        <v>55</v>
      </c>
      <c r="B8" s="17">
        <v>3.211734102411818</v>
      </c>
      <c r="C8" s="18">
        <v>8.4326147254930969E-2</v>
      </c>
      <c r="D8" s="18">
        <v>2.4374124376084469</v>
      </c>
      <c r="E8" s="19">
        <v>27</v>
      </c>
      <c r="F8" s="18">
        <v>2.1659665798184125E-2</v>
      </c>
      <c r="G8" s="20">
        <v>44.698689088929285</v>
      </c>
      <c r="H8" s="20">
        <v>18.338582506285633</v>
      </c>
      <c r="I8" s="20">
        <v>7.0710258735442579</v>
      </c>
      <c r="J8" s="21">
        <v>82.326352304314312</v>
      </c>
      <c r="K8" s="9"/>
      <c r="L8" s="124" t="s">
        <v>137</v>
      </c>
      <c r="M8" s="127">
        <v>3.3446445543676692E-2</v>
      </c>
    </row>
    <row r="9" spans="1:13" x14ac:dyDescent="0.25">
      <c r="A9" s="124" t="s">
        <v>134</v>
      </c>
      <c r="B9" s="17">
        <v>1.0092968840304557</v>
      </c>
      <c r="C9" s="18">
        <v>0.32399056807786175</v>
      </c>
      <c r="D9" s="18">
        <v>5.8330152865022099E-2</v>
      </c>
      <c r="E9" s="19">
        <v>27</v>
      </c>
      <c r="F9" s="18">
        <v>0.95391521955983127</v>
      </c>
      <c r="G9" s="20">
        <v>2.1895769725707086</v>
      </c>
      <c r="H9" s="20">
        <v>37.537651883708619</v>
      </c>
      <c r="I9" s="20">
        <v>-74.831322679429462</v>
      </c>
      <c r="J9" s="21">
        <v>79.210476624570873</v>
      </c>
      <c r="K9" s="9"/>
      <c r="L9" s="124" t="s">
        <v>141</v>
      </c>
      <c r="M9" s="18">
        <v>5.9402707322973154E-2</v>
      </c>
    </row>
    <row r="10" spans="1:13" x14ac:dyDescent="0.25">
      <c r="A10" s="124" t="s">
        <v>135</v>
      </c>
      <c r="B10" s="17">
        <v>2.1178716093291756</v>
      </c>
      <c r="C10" s="18">
        <v>0.15711794130060838</v>
      </c>
      <c r="D10" s="18">
        <v>1.8516338696578138</v>
      </c>
      <c r="E10" s="19">
        <v>27</v>
      </c>
      <c r="F10" s="18">
        <v>7.5044506757260404E-2</v>
      </c>
      <c r="G10" s="20">
        <v>58.046082245080811</v>
      </c>
      <c r="H10" s="20">
        <v>31.348574465106246</v>
      </c>
      <c r="I10" s="20">
        <v>-6.2758794905731037</v>
      </c>
      <c r="J10" s="21">
        <v>122.36804398073473</v>
      </c>
      <c r="K10" s="9"/>
      <c r="L10" s="124" t="s">
        <v>138</v>
      </c>
      <c r="M10" s="18">
        <v>5.9467017733627572E-2</v>
      </c>
    </row>
    <row r="11" spans="1:13" x14ac:dyDescent="0.25">
      <c r="A11" s="124" t="s">
        <v>136</v>
      </c>
      <c r="B11" s="17">
        <v>0.95463664496470524</v>
      </c>
      <c r="C11" s="18">
        <v>0.33721552832702628</v>
      </c>
      <c r="D11" s="18">
        <v>-0.2458776099374862</v>
      </c>
      <c r="E11" s="19">
        <v>27</v>
      </c>
      <c r="F11" s="18">
        <v>0.80763651034246664</v>
      </c>
      <c r="G11" s="20">
        <v>-7.8359838671565623</v>
      </c>
      <c r="H11" s="20">
        <v>31.869448662482291</v>
      </c>
      <c r="I11" s="20">
        <v>-73.226691176233729</v>
      </c>
      <c r="J11" s="21">
        <v>57.554723441920608</v>
      </c>
      <c r="K11" s="9"/>
      <c r="L11" s="124" t="s">
        <v>140</v>
      </c>
      <c r="M11" s="18">
        <v>6.3542208732894928E-2</v>
      </c>
    </row>
    <row r="12" spans="1:13" x14ac:dyDescent="0.25">
      <c r="A12" s="124" t="s">
        <v>137</v>
      </c>
      <c r="B12" s="17">
        <v>1.474371519074948</v>
      </c>
      <c r="C12" s="18">
        <v>0.23517114779763476</v>
      </c>
      <c r="D12" s="18">
        <v>-2.2410433197795201</v>
      </c>
      <c r="E12" s="19">
        <v>27</v>
      </c>
      <c r="F12" s="18">
        <v>3.3446445543676692E-2</v>
      </c>
      <c r="G12" s="20">
        <v>-55.498116944055553</v>
      </c>
      <c r="H12" s="20">
        <v>24.764410600289338</v>
      </c>
      <c r="I12" s="20">
        <v>-106.31049033637257</v>
      </c>
      <c r="J12" s="21">
        <v>-4.6857435517385468</v>
      </c>
      <c r="K12" s="9"/>
      <c r="L12" s="124" t="s">
        <v>135</v>
      </c>
      <c r="M12" s="18">
        <v>7.5044506757260404E-2</v>
      </c>
    </row>
    <row r="13" spans="1:13" x14ac:dyDescent="0.25">
      <c r="A13" s="124" t="s">
        <v>138</v>
      </c>
      <c r="B13" s="17">
        <v>1.6910960701496593</v>
      </c>
      <c r="C13" s="18">
        <v>0.20444765351684793</v>
      </c>
      <c r="D13" s="18">
        <v>1.9675829903231963</v>
      </c>
      <c r="E13" s="19">
        <v>27</v>
      </c>
      <c r="F13" s="18">
        <v>5.9467017733627572E-2</v>
      </c>
      <c r="G13" s="20">
        <v>41.489045566419186</v>
      </c>
      <c r="H13" s="20">
        <v>21.086300181729143</v>
      </c>
      <c r="I13" s="20">
        <v>-1.7764686261126101</v>
      </c>
      <c r="J13" s="21">
        <v>84.75455975895099</v>
      </c>
      <c r="K13" s="9"/>
      <c r="L13" s="124" t="s">
        <v>54</v>
      </c>
      <c r="M13" s="18">
        <v>7.9572817849404703E-2</v>
      </c>
    </row>
    <row r="14" spans="1:13" x14ac:dyDescent="0.25">
      <c r="A14" s="124" t="s">
        <v>139</v>
      </c>
      <c r="B14" s="17">
        <v>5.4500756562036415E-4</v>
      </c>
      <c r="C14" s="18">
        <v>0.98154644296715376</v>
      </c>
      <c r="D14" s="18">
        <v>-1.4835518035772597</v>
      </c>
      <c r="E14" s="19">
        <v>27</v>
      </c>
      <c r="F14" s="18">
        <v>0.14950842388193716</v>
      </c>
      <c r="G14" s="20">
        <v>-57.424233835994954</v>
      </c>
      <c r="H14" s="20">
        <v>38.707265696775139</v>
      </c>
      <c r="I14" s="20">
        <v>-136.84498280214166</v>
      </c>
      <c r="J14" s="21">
        <v>21.996515130151749</v>
      </c>
      <c r="K14" s="9"/>
      <c r="L14" s="124" t="s">
        <v>36</v>
      </c>
      <c r="M14" s="18">
        <v>0.10228736662754406</v>
      </c>
    </row>
    <row r="15" spans="1:13" x14ac:dyDescent="0.25">
      <c r="A15" s="124" t="s">
        <v>140</v>
      </c>
      <c r="B15" s="17">
        <v>1.3191837669784632</v>
      </c>
      <c r="C15" s="18">
        <v>0.26081271359860647</v>
      </c>
      <c r="D15" s="18">
        <v>-1.9349054341498606</v>
      </c>
      <c r="E15" s="19">
        <v>27</v>
      </c>
      <c r="F15" s="18">
        <v>6.3542208732894928E-2</v>
      </c>
      <c r="G15" s="20">
        <v>-65.363599920671717</v>
      </c>
      <c r="H15" s="20">
        <v>33.781289135399284</v>
      </c>
      <c r="I15" s="20">
        <v>-134.67707985472174</v>
      </c>
      <c r="J15" s="21">
        <v>3.9498800133782908</v>
      </c>
      <c r="K15" s="9"/>
      <c r="L15" s="124" t="s">
        <v>38</v>
      </c>
      <c r="M15" s="18">
        <v>0.11046452056852994</v>
      </c>
    </row>
    <row r="16" spans="1:13" x14ac:dyDescent="0.25">
      <c r="A16" s="124" t="s">
        <v>141</v>
      </c>
      <c r="B16" s="17">
        <v>0.39473040081828004</v>
      </c>
      <c r="C16" s="18">
        <v>0.53510221764492016</v>
      </c>
      <c r="D16" s="18">
        <v>-1.96811419252124</v>
      </c>
      <c r="E16" s="19">
        <v>27</v>
      </c>
      <c r="F16" s="18">
        <v>5.9402707322973154E-2</v>
      </c>
      <c r="G16" s="20">
        <v>-61.635210601530297</v>
      </c>
      <c r="H16" s="20">
        <v>31.316887422356782</v>
      </c>
      <c r="I16" s="20">
        <v>-125.89215589589386</v>
      </c>
      <c r="J16" s="21">
        <v>2.6217346928332645</v>
      </c>
      <c r="K16" s="9"/>
      <c r="L16" s="124" t="s">
        <v>48</v>
      </c>
      <c r="M16" s="18">
        <v>0.12400644075321661</v>
      </c>
    </row>
    <row r="17" spans="1:13" x14ac:dyDescent="0.25">
      <c r="A17" s="124" t="s">
        <v>142</v>
      </c>
      <c r="B17" s="17">
        <v>4.3977391531061274</v>
      </c>
      <c r="C17" s="18">
        <v>4.5487226679396198E-2</v>
      </c>
      <c r="D17" s="18">
        <v>-0.12834898437710326</v>
      </c>
      <c r="E17" s="19">
        <v>27</v>
      </c>
      <c r="F17" s="18">
        <v>0.89882405902366491</v>
      </c>
      <c r="G17" s="20">
        <v>-3.2162941005353565</v>
      </c>
      <c r="H17" s="20">
        <v>25.058975855122739</v>
      </c>
      <c r="I17" s="20">
        <v>-54.633065471814277</v>
      </c>
      <c r="J17" s="21">
        <v>48.200477270743562</v>
      </c>
      <c r="K17" s="9"/>
      <c r="L17" s="124" t="s">
        <v>139</v>
      </c>
      <c r="M17" s="18">
        <v>0.14950842388193716</v>
      </c>
    </row>
    <row r="18" spans="1:13" x14ac:dyDescent="0.25">
      <c r="A18" s="124" t="s">
        <v>143</v>
      </c>
      <c r="B18" s="17">
        <v>0.42686665975127641</v>
      </c>
      <c r="C18" s="18">
        <v>0.51905605247804887</v>
      </c>
      <c r="D18" s="18">
        <v>2.2594563629698809</v>
      </c>
      <c r="E18" s="19">
        <v>27</v>
      </c>
      <c r="F18" s="18">
        <v>3.2134301648464696E-2</v>
      </c>
      <c r="G18" s="20">
        <v>43.283590699217164</v>
      </c>
      <c r="H18" s="20">
        <v>19.156639361834909</v>
      </c>
      <c r="I18" s="20">
        <v>3.9774134634003744</v>
      </c>
      <c r="J18" s="21">
        <v>82.589767935033962</v>
      </c>
      <c r="K18" s="9"/>
      <c r="L18" s="124" t="s">
        <v>136</v>
      </c>
      <c r="M18" s="18">
        <v>0.80763651034246664</v>
      </c>
    </row>
    <row r="19" spans="1:13" x14ac:dyDescent="0.25">
      <c r="A19" s="124" t="s">
        <v>36</v>
      </c>
      <c r="B19" s="17">
        <v>1.2993896198545614</v>
      </c>
      <c r="C19" s="18">
        <v>0.26433645897287961</v>
      </c>
      <c r="D19" s="18">
        <v>1.6913259888731631</v>
      </c>
      <c r="E19" s="19">
        <v>27</v>
      </c>
      <c r="F19" s="18">
        <v>0.10228736662754406</v>
      </c>
      <c r="G19" s="20">
        <v>96.137021257161621</v>
      </c>
      <c r="H19" s="20">
        <v>56.841213278590011</v>
      </c>
      <c r="I19" s="20">
        <v>-20.49151474160341</v>
      </c>
      <c r="J19" s="21">
        <v>212.76555725592664</v>
      </c>
      <c r="K19" s="9"/>
      <c r="L19" s="124" t="s">
        <v>142</v>
      </c>
      <c r="M19" s="18">
        <v>0.89882405902366491</v>
      </c>
    </row>
    <row r="20" spans="1:13" x14ac:dyDescent="0.25">
      <c r="A20" s="124" t="s">
        <v>37</v>
      </c>
      <c r="B20" s="17">
        <v>0.19894201335583453</v>
      </c>
      <c r="C20" s="18">
        <v>0.65913264469446475</v>
      </c>
      <c r="D20" s="18">
        <v>-1.7274250092491651E-2</v>
      </c>
      <c r="E20" s="19">
        <v>27</v>
      </c>
      <c r="F20" s="18">
        <v>0.98634484800143007</v>
      </c>
      <c r="G20" s="20">
        <v>-0.84221797756565364</v>
      </c>
      <c r="H20" s="20">
        <v>48.755689714815951</v>
      </c>
      <c r="I20" s="20">
        <v>-100.88062998646011</v>
      </c>
      <c r="J20" s="21">
        <v>99.196194031328801</v>
      </c>
      <c r="K20" s="9"/>
      <c r="L20" s="124" t="s">
        <v>53</v>
      </c>
      <c r="M20" s="18">
        <v>0.94902018419855305</v>
      </c>
    </row>
    <row r="21" spans="1:13" x14ac:dyDescent="0.25">
      <c r="A21" s="124" t="s">
        <v>38</v>
      </c>
      <c r="B21" s="17">
        <v>1.7781246129860735</v>
      </c>
      <c r="C21" s="18">
        <v>0.19352127245850514</v>
      </c>
      <c r="D21" s="18">
        <v>1.6503186870441755</v>
      </c>
      <c r="E21" s="19">
        <v>27</v>
      </c>
      <c r="F21" s="18">
        <v>0.11046452056852994</v>
      </c>
      <c r="G21" s="20">
        <v>61.548955031570699</v>
      </c>
      <c r="H21" s="20">
        <v>37.295193658510129</v>
      </c>
      <c r="I21" s="20">
        <v>-14.974461434995604</v>
      </c>
      <c r="J21" s="21">
        <v>138.07237149813699</v>
      </c>
      <c r="K21" s="9"/>
      <c r="L21" s="124" t="s">
        <v>134</v>
      </c>
      <c r="M21" s="18">
        <v>0.95391521955983127</v>
      </c>
    </row>
    <row r="22" spans="1:13" x14ac:dyDescent="0.25">
      <c r="A22" s="124" t="s">
        <v>39</v>
      </c>
      <c r="B22" s="17">
        <v>1.9800160338862303</v>
      </c>
      <c r="C22" s="18">
        <v>0.17079664190406252</v>
      </c>
      <c r="D22" s="18">
        <v>2.4997999057224609</v>
      </c>
      <c r="E22" s="19">
        <v>27</v>
      </c>
      <c r="F22" s="18">
        <v>1.8802821112029831E-2</v>
      </c>
      <c r="G22" s="20">
        <v>59.242102538217182</v>
      </c>
      <c r="H22" s="20">
        <v>23.698737808014986</v>
      </c>
      <c r="I22" s="20">
        <v>10.616309101671249</v>
      </c>
      <c r="J22" s="21">
        <v>107.86789597476312</v>
      </c>
      <c r="K22" s="9"/>
      <c r="L22" s="124" t="s">
        <v>37</v>
      </c>
      <c r="M22" s="18">
        <v>0.98634484800143007</v>
      </c>
    </row>
  </sheetData>
  <sortState ref="L5:M22">
    <sortCondition ref="M5:M22"/>
  </sortState>
  <mergeCells count="11">
    <mergeCell ref="A1:J1"/>
    <mergeCell ref="B2:C2"/>
    <mergeCell ref="D2:J2"/>
    <mergeCell ref="B3:B4"/>
    <mergeCell ref="C3:C4"/>
    <mergeCell ref="D3:D4"/>
    <mergeCell ref="E3:E4"/>
    <mergeCell ref="F3:F4"/>
    <mergeCell ref="G3:G4"/>
    <mergeCell ref="H3:H4"/>
    <mergeCell ref="I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8BD96-4ACE-4B5D-BE3F-44AFA63A3F44}">
  <dimension ref="A1:AB37"/>
  <sheetViews>
    <sheetView topLeftCell="H1" workbookViewId="0">
      <selection activeCell="O39" sqref="O39"/>
    </sheetView>
  </sheetViews>
  <sheetFormatPr defaultRowHeight="15" x14ac:dyDescent="0.25"/>
  <cols>
    <col min="2" max="2" width="10.42578125" customWidth="1"/>
    <col min="3" max="3" width="11.5703125" customWidth="1"/>
    <col min="4" max="4" width="11.42578125" customWidth="1"/>
    <col min="14" max="14" width="10.28515625" customWidth="1"/>
    <col min="24" max="24" width="18.28515625" bestFit="1" customWidth="1"/>
    <col min="25" max="25" width="17.7109375" bestFit="1" customWidth="1"/>
    <col min="26" max="26" width="16.5703125" bestFit="1" customWidth="1"/>
    <col min="27" max="28" width="18.28515625" bestFit="1" customWidth="1"/>
  </cols>
  <sheetData>
    <row r="1" spans="1:28" x14ac:dyDescent="0.25">
      <c r="A1" s="44" t="s">
        <v>65</v>
      </c>
      <c r="J1" s="148" t="s">
        <v>41</v>
      </c>
      <c r="K1" s="148"/>
      <c r="L1" s="148"/>
      <c r="M1" s="148"/>
      <c r="N1" s="148"/>
      <c r="O1" s="148"/>
      <c r="P1" s="148"/>
      <c r="Q1" s="148"/>
      <c r="R1" s="148"/>
      <c r="T1" s="148" t="s">
        <v>41</v>
      </c>
      <c r="U1" s="148"/>
      <c r="V1" s="148"/>
      <c r="W1" s="148"/>
      <c r="X1" s="148"/>
      <c r="Y1" s="148"/>
      <c r="Z1" s="148"/>
      <c r="AA1" s="148"/>
      <c r="AB1" s="148"/>
    </row>
    <row r="2" spans="1:28" x14ac:dyDescent="0.25">
      <c r="A2" t="s">
        <v>66</v>
      </c>
      <c r="B2" t="s">
        <v>42</v>
      </c>
      <c r="C2" t="s">
        <v>67</v>
      </c>
      <c r="D2" t="s">
        <v>18</v>
      </c>
      <c r="E2" t="s">
        <v>68</v>
      </c>
      <c r="F2" t="s">
        <v>2</v>
      </c>
      <c r="G2" t="s">
        <v>16</v>
      </c>
      <c r="J2" s="149" t="s">
        <v>42</v>
      </c>
      <c r="K2" s="149"/>
      <c r="L2" s="149"/>
      <c r="M2" s="149"/>
      <c r="N2" s="151" t="s">
        <v>43</v>
      </c>
      <c r="O2" s="153" t="s">
        <v>44</v>
      </c>
      <c r="P2" s="153" t="s">
        <v>16</v>
      </c>
      <c r="Q2" s="153" t="s">
        <v>45</v>
      </c>
      <c r="R2" s="155"/>
      <c r="T2" s="149" t="s">
        <v>42</v>
      </c>
      <c r="U2" s="149"/>
      <c r="V2" s="149"/>
      <c r="W2" s="149"/>
      <c r="X2" s="151" t="s">
        <v>43</v>
      </c>
      <c r="Y2" s="153" t="s">
        <v>44</v>
      </c>
      <c r="Z2" s="153" t="s">
        <v>16</v>
      </c>
      <c r="AA2" s="153" t="s">
        <v>45</v>
      </c>
      <c r="AB2" s="155"/>
    </row>
    <row r="3" spans="1:28" ht="24.75" x14ac:dyDescent="0.25">
      <c r="A3" t="s">
        <v>69</v>
      </c>
      <c r="B3" t="s">
        <v>48</v>
      </c>
      <c r="C3" t="s">
        <v>70</v>
      </c>
      <c r="D3">
        <v>2</v>
      </c>
      <c r="E3">
        <v>5882.0720000000001</v>
      </c>
      <c r="F3">
        <v>0.61599999999999999</v>
      </c>
      <c r="G3">
        <v>0.54200000000000004</v>
      </c>
      <c r="J3" s="150"/>
      <c r="K3" s="150"/>
      <c r="L3" s="150"/>
      <c r="M3" s="150"/>
      <c r="N3" s="152"/>
      <c r="O3" s="154"/>
      <c r="P3" s="154"/>
      <c r="Q3" s="25" t="s">
        <v>46</v>
      </c>
      <c r="R3" s="26" t="s">
        <v>47</v>
      </c>
      <c r="T3" s="150"/>
      <c r="U3" s="150"/>
      <c r="V3" s="150"/>
      <c r="W3" s="150"/>
      <c r="X3" s="152"/>
      <c r="Y3" s="154"/>
      <c r="Z3" s="154"/>
      <c r="AA3" s="25" t="s">
        <v>46</v>
      </c>
      <c r="AB3" s="26" t="s">
        <v>47</v>
      </c>
    </row>
    <row r="4" spans="1:28" ht="15" customHeight="1" x14ac:dyDescent="0.25">
      <c r="B4" t="s">
        <v>53</v>
      </c>
      <c r="C4" t="s">
        <v>71</v>
      </c>
      <c r="D4">
        <v>2</v>
      </c>
      <c r="E4">
        <v>3323.538</v>
      </c>
      <c r="F4">
        <v>0.46100000000000002</v>
      </c>
      <c r="G4">
        <v>0.63200000000000001</v>
      </c>
      <c r="J4" s="156" t="s">
        <v>48</v>
      </c>
      <c r="K4" s="146" t="s">
        <v>52</v>
      </c>
      <c r="L4" s="146" t="s">
        <v>49</v>
      </c>
      <c r="M4" s="32" t="s">
        <v>50</v>
      </c>
      <c r="N4" s="33">
        <v>19.378714545310597</v>
      </c>
      <c r="O4" s="34">
        <v>25.658702231426204</v>
      </c>
      <c r="P4" s="35">
        <v>1</v>
      </c>
      <c r="Q4" s="34">
        <v>-43.302092079647565</v>
      </c>
      <c r="R4" s="36">
        <v>82.059521170268752</v>
      </c>
      <c r="T4" s="156" t="s">
        <v>48</v>
      </c>
      <c r="U4" s="146" t="s">
        <v>52</v>
      </c>
      <c r="V4" s="146" t="s">
        <v>49</v>
      </c>
      <c r="W4" s="32" t="s">
        <v>50</v>
      </c>
      <c r="X4" s="46">
        <v>19.378714545310597</v>
      </c>
      <c r="Y4" s="47">
        <v>25.658702231426204</v>
      </c>
      <c r="Z4" s="47">
        <v>1</v>
      </c>
      <c r="AA4" s="47">
        <v>-43.302092079647565</v>
      </c>
      <c r="AB4" s="48">
        <v>82.059521170268752</v>
      </c>
    </row>
    <row r="5" spans="1:28" x14ac:dyDescent="0.25">
      <c r="B5" t="s">
        <v>54</v>
      </c>
      <c r="C5" t="s">
        <v>72</v>
      </c>
      <c r="D5">
        <v>2</v>
      </c>
      <c r="E5">
        <v>5473.058</v>
      </c>
      <c r="F5">
        <v>1.2250000000000001</v>
      </c>
      <c r="G5">
        <v>0.29899999999999999</v>
      </c>
      <c r="J5" s="145"/>
      <c r="K5" s="145"/>
      <c r="L5" s="146"/>
      <c r="M5" s="27" t="s">
        <v>51</v>
      </c>
      <c r="N5" s="28">
        <v>27.768055005688524</v>
      </c>
      <c r="O5" s="29">
        <v>25.658702231426204</v>
      </c>
      <c r="P5" s="30">
        <v>0.8467710298743043</v>
      </c>
      <c r="Q5" s="29">
        <v>-34.912751619269635</v>
      </c>
      <c r="R5" s="31">
        <v>90.448861630646689</v>
      </c>
      <c r="T5" s="145"/>
      <c r="U5" s="145"/>
      <c r="V5" s="146"/>
      <c r="W5" s="27" t="s">
        <v>51</v>
      </c>
      <c r="X5" s="49">
        <v>27.768055005688524</v>
      </c>
      <c r="Y5" s="50">
        <v>25.658702231426204</v>
      </c>
      <c r="Z5" s="50">
        <v>0.8467710298743043</v>
      </c>
      <c r="AA5" s="50">
        <v>-34.912751619269635</v>
      </c>
      <c r="AB5" s="51">
        <v>90.448861630646689</v>
      </c>
    </row>
    <row r="6" spans="1:28" x14ac:dyDescent="0.25">
      <c r="B6" t="s">
        <v>55</v>
      </c>
      <c r="C6" t="s">
        <v>73</v>
      </c>
      <c r="D6">
        <v>2</v>
      </c>
      <c r="E6">
        <v>3447.4540000000002</v>
      </c>
      <c r="F6">
        <v>1.264</v>
      </c>
      <c r="G6">
        <v>0.28799999999999998</v>
      </c>
      <c r="J6" s="145"/>
      <c r="K6" s="145"/>
      <c r="L6" s="146" t="s">
        <v>50</v>
      </c>
      <c r="M6" s="32" t="s">
        <v>49</v>
      </c>
      <c r="N6" s="33">
        <v>-19.378714545310597</v>
      </c>
      <c r="O6" s="34">
        <v>25.658702231426204</v>
      </c>
      <c r="P6" s="35">
        <v>1</v>
      </c>
      <c r="Q6" s="34">
        <v>-82.059521170268752</v>
      </c>
      <c r="R6" s="36">
        <v>43.302092079647565</v>
      </c>
      <c r="T6" s="145"/>
      <c r="U6" s="145"/>
      <c r="V6" s="146" t="s">
        <v>50</v>
      </c>
      <c r="W6" s="32" t="s">
        <v>49</v>
      </c>
      <c r="X6" s="46">
        <v>-19.378714545310597</v>
      </c>
      <c r="Y6" s="47">
        <v>25.658702231426204</v>
      </c>
      <c r="Z6" s="47">
        <v>1</v>
      </c>
      <c r="AA6" s="47">
        <v>-82.059521170268752</v>
      </c>
      <c r="AB6" s="48">
        <v>43.302092079647565</v>
      </c>
    </row>
    <row r="7" spans="1:28" x14ac:dyDescent="0.25">
      <c r="B7" t="s">
        <v>56</v>
      </c>
      <c r="C7" t="s">
        <v>74</v>
      </c>
      <c r="D7">
        <v>2</v>
      </c>
      <c r="E7">
        <v>30424.742999999999</v>
      </c>
      <c r="F7">
        <v>29.611000000000001</v>
      </c>
      <c r="G7">
        <v>0</v>
      </c>
      <c r="J7" s="145"/>
      <c r="K7" s="145"/>
      <c r="L7" s="146"/>
      <c r="M7" s="27" t="s">
        <v>51</v>
      </c>
      <c r="N7" s="28">
        <v>8.3893404603779267</v>
      </c>
      <c r="O7" s="29">
        <v>25.658702231426204</v>
      </c>
      <c r="P7" s="30">
        <v>1</v>
      </c>
      <c r="Q7" s="29">
        <v>-54.291466164580228</v>
      </c>
      <c r="R7" s="31">
        <v>71.070147085336089</v>
      </c>
      <c r="T7" s="145"/>
      <c r="U7" s="145"/>
      <c r="V7" s="146"/>
      <c r="W7" s="27" t="s">
        <v>51</v>
      </c>
      <c r="X7" s="49">
        <v>8.3893404603779267</v>
      </c>
      <c r="Y7" s="50">
        <v>25.658702231426204</v>
      </c>
      <c r="Z7" s="50">
        <v>1</v>
      </c>
      <c r="AA7" s="50">
        <v>-54.291466164580228</v>
      </c>
      <c r="AB7" s="51">
        <v>71.070147085336089</v>
      </c>
    </row>
    <row r="8" spans="1:28" x14ac:dyDescent="0.25">
      <c r="A8" t="s">
        <v>75</v>
      </c>
      <c r="B8" t="s">
        <v>48</v>
      </c>
      <c r="C8">
        <v>0</v>
      </c>
      <c r="D8">
        <v>1</v>
      </c>
      <c r="E8">
        <v>0</v>
      </c>
      <c r="F8">
        <v>0</v>
      </c>
      <c r="G8">
        <v>1</v>
      </c>
      <c r="J8" s="145"/>
      <c r="K8" s="145"/>
      <c r="L8" s="146" t="s">
        <v>51</v>
      </c>
      <c r="M8" s="32" t="s">
        <v>49</v>
      </c>
      <c r="N8" s="33">
        <v>-27.768055005688524</v>
      </c>
      <c r="O8" s="34">
        <v>25.658702231426204</v>
      </c>
      <c r="P8" s="35">
        <v>0.8467710298743043</v>
      </c>
      <c r="Q8" s="34">
        <v>-90.448861630646689</v>
      </c>
      <c r="R8" s="36">
        <v>34.912751619269635</v>
      </c>
      <c r="T8" s="145"/>
      <c r="U8" s="145"/>
      <c r="V8" s="146" t="s">
        <v>51</v>
      </c>
      <c r="W8" s="32" t="s">
        <v>49</v>
      </c>
      <c r="X8" s="46">
        <v>-27.768055005688524</v>
      </c>
      <c r="Y8" s="47">
        <v>25.658702231426204</v>
      </c>
      <c r="Z8" s="47">
        <v>0.8467710298743043</v>
      </c>
      <c r="AA8" s="47">
        <v>-90.448861630646689</v>
      </c>
      <c r="AB8" s="48">
        <v>34.912751619269635</v>
      </c>
    </row>
    <row r="9" spans="1:28" x14ac:dyDescent="0.25">
      <c r="B9" t="s">
        <v>53</v>
      </c>
      <c r="C9">
        <v>0</v>
      </c>
      <c r="D9">
        <v>1</v>
      </c>
      <c r="E9">
        <v>0</v>
      </c>
      <c r="F9">
        <v>0</v>
      </c>
      <c r="G9">
        <v>1</v>
      </c>
      <c r="J9" s="145"/>
      <c r="K9" s="146"/>
      <c r="L9" s="146"/>
      <c r="M9" s="27" t="s">
        <v>50</v>
      </c>
      <c r="N9" s="28">
        <v>-8.3893404603779267</v>
      </c>
      <c r="O9" s="29">
        <v>25.658702231426204</v>
      </c>
      <c r="P9" s="30">
        <v>1</v>
      </c>
      <c r="Q9" s="29">
        <v>-71.070147085336089</v>
      </c>
      <c r="R9" s="31">
        <v>54.291466164580228</v>
      </c>
      <c r="T9" s="145"/>
      <c r="U9" s="146"/>
      <c r="V9" s="146"/>
      <c r="W9" s="27" t="s">
        <v>50</v>
      </c>
      <c r="X9" s="49">
        <v>-8.3893404603779267</v>
      </c>
      <c r="Y9" s="50">
        <v>25.658702231426204</v>
      </c>
      <c r="Z9" s="50">
        <v>1</v>
      </c>
      <c r="AA9" s="50">
        <v>-71.070147085336089</v>
      </c>
      <c r="AB9" s="51">
        <v>54.291466164580228</v>
      </c>
    </row>
    <row r="10" spans="1:28" ht="15" customHeight="1" x14ac:dyDescent="0.25">
      <c r="B10" t="s">
        <v>54</v>
      </c>
      <c r="C10">
        <v>0</v>
      </c>
      <c r="D10">
        <v>1</v>
      </c>
      <c r="E10">
        <v>0</v>
      </c>
      <c r="F10">
        <v>0</v>
      </c>
      <c r="G10">
        <v>1</v>
      </c>
      <c r="J10" s="146" t="s">
        <v>53</v>
      </c>
      <c r="K10" s="146" t="s">
        <v>52</v>
      </c>
      <c r="L10" s="146" t="s">
        <v>49</v>
      </c>
      <c r="M10" s="32" t="s">
        <v>50</v>
      </c>
      <c r="N10" s="33">
        <v>20.582198312777088</v>
      </c>
      <c r="O10" s="34">
        <v>22.294374638881948</v>
      </c>
      <c r="P10" s="35">
        <v>1</v>
      </c>
      <c r="Q10" s="34">
        <v>-33.880002189810703</v>
      </c>
      <c r="R10" s="36">
        <v>75.044398815364872</v>
      </c>
      <c r="T10" s="146" t="s">
        <v>53</v>
      </c>
      <c r="U10" s="146" t="s">
        <v>52</v>
      </c>
      <c r="V10" s="146" t="s">
        <v>49</v>
      </c>
      <c r="W10" s="32" t="s">
        <v>50</v>
      </c>
      <c r="X10" s="46">
        <v>20.582198312777088</v>
      </c>
      <c r="Y10" s="47">
        <v>22.294374638881948</v>
      </c>
      <c r="Z10" s="47">
        <v>1</v>
      </c>
      <c r="AA10" s="47">
        <v>-33.880002189810703</v>
      </c>
      <c r="AB10" s="48">
        <v>75.044398815364872</v>
      </c>
    </row>
    <row r="11" spans="1:28" x14ac:dyDescent="0.25">
      <c r="B11" t="s">
        <v>55</v>
      </c>
      <c r="C11">
        <v>0</v>
      </c>
      <c r="D11">
        <v>1</v>
      </c>
      <c r="E11">
        <v>0</v>
      </c>
      <c r="F11">
        <v>0</v>
      </c>
      <c r="G11">
        <v>1</v>
      </c>
      <c r="J11" s="145"/>
      <c r="K11" s="145"/>
      <c r="L11" s="146"/>
      <c r="M11" s="27" t="s">
        <v>51</v>
      </c>
      <c r="N11" s="28">
        <v>15.399342159964508</v>
      </c>
      <c r="O11" s="29">
        <v>22.294374638881948</v>
      </c>
      <c r="P11" s="30">
        <v>1</v>
      </c>
      <c r="Q11" s="29">
        <v>-39.062858342623286</v>
      </c>
      <c r="R11" s="31">
        <v>69.861542662552296</v>
      </c>
      <c r="T11" s="145"/>
      <c r="U11" s="145"/>
      <c r="V11" s="146"/>
      <c r="W11" s="27" t="s">
        <v>51</v>
      </c>
      <c r="X11" s="49">
        <v>15.399342159964508</v>
      </c>
      <c r="Y11" s="50">
        <v>22.294374638881948</v>
      </c>
      <c r="Z11" s="50">
        <v>1</v>
      </c>
      <c r="AA11" s="50">
        <v>-39.062858342623286</v>
      </c>
      <c r="AB11" s="51">
        <v>69.861542662552296</v>
      </c>
    </row>
    <row r="12" spans="1:28" x14ac:dyDescent="0.25">
      <c r="B12" t="s">
        <v>56</v>
      </c>
      <c r="C12">
        <v>0</v>
      </c>
      <c r="D12">
        <v>1</v>
      </c>
      <c r="E12">
        <v>0</v>
      </c>
      <c r="F12">
        <v>0</v>
      </c>
      <c r="G12">
        <v>1</v>
      </c>
      <c r="J12" s="145"/>
      <c r="K12" s="145"/>
      <c r="L12" s="146" t="s">
        <v>50</v>
      </c>
      <c r="M12" s="32" t="s">
        <v>49</v>
      </c>
      <c r="N12" s="33">
        <v>-20.582198312777088</v>
      </c>
      <c r="O12" s="34">
        <v>22.294374638881948</v>
      </c>
      <c r="P12" s="35">
        <v>1</v>
      </c>
      <c r="Q12" s="34">
        <v>-75.044398815364872</v>
      </c>
      <c r="R12" s="36">
        <v>33.880002189810703</v>
      </c>
      <c r="T12" s="145"/>
      <c r="U12" s="145"/>
      <c r="V12" s="146" t="s">
        <v>50</v>
      </c>
      <c r="W12" s="32" t="s">
        <v>49</v>
      </c>
      <c r="X12" s="46">
        <v>-20.582198312777088</v>
      </c>
      <c r="Y12" s="47">
        <v>22.294374638881948</v>
      </c>
      <c r="Z12" s="47">
        <v>1</v>
      </c>
      <c r="AA12" s="47">
        <v>-75.044398815364872</v>
      </c>
      <c r="AB12" s="48">
        <v>33.880002189810703</v>
      </c>
    </row>
    <row r="13" spans="1:28" x14ac:dyDescent="0.25">
      <c r="A13" t="s">
        <v>76</v>
      </c>
      <c r="B13" t="s">
        <v>48</v>
      </c>
      <c r="C13">
        <v>11764.145</v>
      </c>
      <c r="D13">
        <v>2</v>
      </c>
      <c r="E13">
        <v>5882.0720000000001</v>
      </c>
      <c r="F13">
        <v>0.61599999999999999</v>
      </c>
      <c r="G13">
        <v>0.54200000000000004</v>
      </c>
      <c r="J13" s="145"/>
      <c r="K13" s="145"/>
      <c r="L13" s="146"/>
      <c r="M13" s="27" t="s">
        <v>51</v>
      </c>
      <c r="N13" s="28">
        <v>-5.1828561528125778</v>
      </c>
      <c r="O13" s="29">
        <v>22.294374638881948</v>
      </c>
      <c r="P13" s="30">
        <v>1</v>
      </c>
      <c r="Q13" s="29">
        <v>-59.645056655400367</v>
      </c>
      <c r="R13" s="31">
        <v>49.279344349775215</v>
      </c>
      <c r="T13" s="145"/>
      <c r="U13" s="145"/>
      <c r="V13" s="146"/>
      <c r="W13" s="27" t="s">
        <v>51</v>
      </c>
      <c r="X13" s="49">
        <v>-5.1828561528125778</v>
      </c>
      <c r="Y13" s="50">
        <v>22.294374638881948</v>
      </c>
      <c r="Z13" s="50">
        <v>1</v>
      </c>
      <c r="AA13" s="50">
        <v>-59.645056655400367</v>
      </c>
      <c r="AB13" s="51">
        <v>49.279344349775215</v>
      </c>
    </row>
    <row r="14" spans="1:28" x14ac:dyDescent="0.25">
      <c r="B14" t="s">
        <v>53</v>
      </c>
      <c r="C14">
        <v>6647.0770000000002</v>
      </c>
      <c r="D14">
        <v>2</v>
      </c>
      <c r="E14">
        <v>3323.538</v>
      </c>
      <c r="F14">
        <v>0.46100000000000002</v>
      </c>
      <c r="G14">
        <v>0.63200000000000001</v>
      </c>
      <c r="J14" s="145"/>
      <c r="K14" s="145"/>
      <c r="L14" s="146" t="s">
        <v>51</v>
      </c>
      <c r="M14" s="32" t="s">
        <v>49</v>
      </c>
      <c r="N14" s="33">
        <v>-15.399342159964508</v>
      </c>
      <c r="O14" s="34">
        <v>22.294374638881948</v>
      </c>
      <c r="P14" s="35">
        <v>1</v>
      </c>
      <c r="Q14" s="34">
        <v>-69.861542662552296</v>
      </c>
      <c r="R14" s="36">
        <v>39.062858342623286</v>
      </c>
      <c r="T14" s="145"/>
      <c r="U14" s="145"/>
      <c r="V14" s="146" t="s">
        <v>51</v>
      </c>
      <c r="W14" s="32" t="s">
        <v>49</v>
      </c>
      <c r="X14" s="46">
        <v>-15.399342159964508</v>
      </c>
      <c r="Y14" s="47">
        <v>22.294374638881948</v>
      </c>
      <c r="Z14" s="47">
        <v>1</v>
      </c>
      <c r="AA14" s="47">
        <v>-69.861542662552296</v>
      </c>
      <c r="AB14" s="48">
        <v>39.062858342623286</v>
      </c>
    </row>
    <row r="15" spans="1:28" x14ac:dyDescent="0.25">
      <c r="B15" t="s">
        <v>54</v>
      </c>
      <c r="C15">
        <v>10946.117</v>
      </c>
      <c r="D15">
        <v>2</v>
      </c>
      <c r="E15">
        <v>5473.058</v>
      </c>
      <c r="F15">
        <v>1.2250000000000001</v>
      </c>
      <c r="G15">
        <v>0.29899999999999999</v>
      </c>
      <c r="J15" s="145"/>
      <c r="K15" s="146"/>
      <c r="L15" s="146"/>
      <c r="M15" s="27" t="s">
        <v>50</v>
      </c>
      <c r="N15" s="28">
        <v>5.1828561528125778</v>
      </c>
      <c r="O15" s="29">
        <v>22.294374638881948</v>
      </c>
      <c r="P15" s="30">
        <v>1</v>
      </c>
      <c r="Q15" s="29">
        <v>-49.279344349775215</v>
      </c>
      <c r="R15" s="31">
        <v>59.645056655400367</v>
      </c>
      <c r="T15" s="145"/>
      <c r="U15" s="146"/>
      <c r="V15" s="146"/>
      <c r="W15" s="27" t="s">
        <v>50</v>
      </c>
      <c r="X15" s="49">
        <v>5.1828561528125778</v>
      </c>
      <c r="Y15" s="50">
        <v>22.294374638881948</v>
      </c>
      <c r="Z15" s="50">
        <v>1</v>
      </c>
      <c r="AA15" s="50">
        <v>-49.279344349775215</v>
      </c>
      <c r="AB15" s="51">
        <v>59.645056655400367</v>
      </c>
    </row>
    <row r="16" spans="1:28" ht="15" customHeight="1" x14ac:dyDescent="0.25">
      <c r="B16" t="s">
        <v>55</v>
      </c>
      <c r="C16">
        <v>6894.9080000000004</v>
      </c>
      <c r="D16">
        <v>2</v>
      </c>
      <c r="E16">
        <v>3447.4540000000002</v>
      </c>
      <c r="F16">
        <v>1.264</v>
      </c>
      <c r="G16">
        <v>0.28799999999999998</v>
      </c>
      <c r="J16" s="146" t="s">
        <v>54</v>
      </c>
      <c r="K16" s="146" t="s">
        <v>52</v>
      </c>
      <c r="L16" s="146" t="s">
        <v>49</v>
      </c>
      <c r="M16" s="32" t="s">
        <v>50</v>
      </c>
      <c r="N16" s="33">
        <v>-12.23261448064904</v>
      </c>
      <c r="O16" s="34">
        <v>17.552455128189997</v>
      </c>
      <c r="P16" s="35">
        <v>1</v>
      </c>
      <c r="Q16" s="34">
        <v>-55.110934504793882</v>
      </c>
      <c r="R16" s="36">
        <v>30.645705543495801</v>
      </c>
      <c r="T16" s="146" t="s">
        <v>54</v>
      </c>
      <c r="U16" s="146" t="s">
        <v>52</v>
      </c>
      <c r="V16" s="146" t="s">
        <v>49</v>
      </c>
      <c r="W16" s="32" t="s">
        <v>50</v>
      </c>
      <c r="X16" s="46">
        <v>-12.23261448064904</v>
      </c>
      <c r="Y16" s="47">
        <v>17.552455128189997</v>
      </c>
      <c r="Z16" s="47">
        <v>1</v>
      </c>
      <c r="AA16" s="47">
        <v>-55.110934504793882</v>
      </c>
      <c r="AB16" s="48">
        <v>30.645705543495801</v>
      </c>
    </row>
    <row r="17" spans="1:28" x14ac:dyDescent="0.25">
      <c r="B17" s="45" t="s">
        <v>56</v>
      </c>
      <c r="C17" s="45">
        <v>60849.487000000001</v>
      </c>
      <c r="D17" s="45">
        <v>2</v>
      </c>
      <c r="E17" s="45">
        <v>30424.742999999999</v>
      </c>
      <c r="F17" s="45">
        <v>29.611000000000001</v>
      </c>
      <c r="G17" s="45">
        <v>0</v>
      </c>
      <c r="J17" s="145"/>
      <c r="K17" s="145"/>
      <c r="L17" s="146"/>
      <c r="M17" s="27" t="s">
        <v>51</v>
      </c>
      <c r="N17" s="28">
        <v>-27.422428610412208</v>
      </c>
      <c r="O17" s="29">
        <v>17.552455128189997</v>
      </c>
      <c r="P17" s="30">
        <v>0.36592222741273606</v>
      </c>
      <c r="Q17" s="29">
        <v>-70.300748634557053</v>
      </c>
      <c r="R17" s="31">
        <v>15.455891413732633</v>
      </c>
      <c r="T17" s="145"/>
      <c r="U17" s="145"/>
      <c r="V17" s="146"/>
      <c r="W17" s="27" t="s">
        <v>51</v>
      </c>
      <c r="X17" s="49">
        <v>-27.422428610412208</v>
      </c>
      <c r="Y17" s="50">
        <v>17.552455128189997</v>
      </c>
      <c r="Z17" s="50">
        <v>0.36592222741273606</v>
      </c>
      <c r="AA17" s="50">
        <v>-70.300748634557053</v>
      </c>
      <c r="AB17" s="51">
        <v>15.455891413732633</v>
      </c>
    </row>
    <row r="18" spans="1:28" x14ac:dyDescent="0.25">
      <c r="A18" t="s">
        <v>77</v>
      </c>
      <c r="B18" t="s">
        <v>48</v>
      </c>
      <c r="C18">
        <v>801893.44200000004</v>
      </c>
      <c r="D18">
        <v>84</v>
      </c>
      <c r="E18">
        <v>9546.3510000000006</v>
      </c>
      <c r="J18" s="145"/>
      <c r="K18" s="145"/>
      <c r="L18" s="146" t="s">
        <v>50</v>
      </c>
      <c r="M18" s="32" t="s">
        <v>49</v>
      </c>
      <c r="N18" s="33">
        <v>12.23261448064904</v>
      </c>
      <c r="O18" s="34">
        <v>17.552455128189997</v>
      </c>
      <c r="P18" s="35">
        <v>1</v>
      </c>
      <c r="Q18" s="34">
        <v>-30.645705543495801</v>
      </c>
      <c r="R18" s="36">
        <v>55.110934504793882</v>
      </c>
      <c r="T18" s="145"/>
      <c r="U18" s="145"/>
      <c r="V18" s="146" t="s">
        <v>50</v>
      </c>
      <c r="W18" s="32" t="s">
        <v>49</v>
      </c>
      <c r="X18" s="46">
        <v>12.23261448064904</v>
      </c>
      <c r="Y18" s="47">
        <v>17.552455128189997</v>
      </c>
      <c r="Z18" s="47">
        <v>1</v>
      </c>
      <c r="AA18" s="47">
        <v>-30.645705543495801</v>
      </c>
      <c r="AB18" s="48">
        <v>55.110934504793882</v>
      </c>
    </row>
    <row r="19" spans="1:28" x14ac:dyDescent="0.25">
      <c r="B19" t="s">
        <v>53</v>
      </c>
      <c r="C19">
        <v>605393.67299999995</v>
      </c>
      <c r="D19">
        <v>84</v>
      </c>
      <c r="E19">
        <v>7207.0680000000002</v>
      </c>
      <c r="J19" s="145"/>
      <c r="K19" s="145"/>
      <c r="L19" s="146"/>
      <c r="M19" s="27" t="s">
        <v>51</v>
      </c>
      <c r="N19" s="28">
        <v>-15.189814129763167</v>
      </c>
      <c r="O19" s="29">
        <v>17.552455128189997</v>
      </c>
      <c r="P19" s="30">
        <v>1</v>
      </c>
      <c r="Q19" s="29">
        <v>-58.068134153908005</v>
      </c>
      <c r="R19" s="31">
        <v>27.688505894381674</v>
      </c>
      <c r="T19" s="145"/>
      <c r="U19" s="145"/>
      <c r="V19" s="146"/>
      <c r="W19" s="27" t="s">
        <v>51</v>
      </c>
      <c r="X19" s="49">
        <v>-15.189814129763167</v>
      </c>
      <c r="Y19" s="50">
        <v>17.552455128189997</v>
      </c>
      <c r="Z19" s="50">
        <v>1</v>
      </c>
      <c r="AA19" s="50">
        <v>-58.068134153908005</v>
      </c>
      <c r="AB19" s="51">
        <v>27.688505894381674</v>
      </c>
    </row>
    <row r="20" spans="1:28" x14ac:dyDescent="0.25">
      <c r="B20" t="s">
        <v>54</v>
      </c>
      <c r="C20">
        <v>375252.01299999998</v>
      </c>
      <c r="D20">
        <v>84</v>
      </c>
      <c r="E20">
        <v>4467.2860000000001</v>
      </c>
      <c r="J20" s="145"/>
      <c r="K20" s="145"/>
      <c r="L20" s="146" t="s">
        <v>51</v>
      </c>
      <c r="M20" s="32" t="s">
        <v>49</v>
      </c>
      <c r="N20" s="33">
        <v>27.422428610412208</v>
      </c>
      <c r="O20" s="34">
        <v>17.552455128189997</v>
      </c>
      <c r="P20" s="35">
        <v>0.36592222741273606</v>
      </c>
      <c r="Q20" s="34">
        <v>-15.455891413732633</v>
      </c>
      <c r="R20" s="36">
        <v>70.300748634557053</v>
      </c>
      <c r="T20" s="145"/>
      <c r="U20" s="145"/>
      <c r="V20" s="146" t="s">
        <v>51</v>
      </c>
      <c r="W20" s="32" t="s">
        <v>49</v>
      </c>
      <c r="X20" s="46">
        <v>27.422428610412208</v>
      </c>
      <c r="Y20" s="47">
        <v>17.552455128189997</v>
      </c>
      <c r="Z20" s="47">
        <v>0.36592222741273606</v>
      </c>
      <c r="AA20" s="47">
        <v>-15.455891413732633</v>
      </c>
      <c r="AB20" s="48">
        <v>70.300748634557053</v>
      </c>
    </row>
    <row r="21" spans="1:28" x14ac:dyDescent="0.25">
      <c r="B21" t="s">
        <v>55</v>
      </c>
      <c r="C21">
        <v>229190.891</v>
      </c>
      <c r="D21">
        <v>84</v>
      </c>
      <c r="E21">
        <v>2728.4630000000002</v>
      </c>
      <c r="J21" s="145"/>
      <c r="K21" s="146"/>
      <c r="L21" s="146"/>
      <c r="M21" s="27" t="s">
        <v>50</v>
      </c>
      <c r="N21" s="28">
        <v>15.189814129763167</v>
      </c>
      <c r="O21" s="29">
        <v>17.552455128189997</v>
      </c>
      <c r="P21" s="30">
        <v>1</v>
      </c>
      <c r="Q21" s="29">
        <v>-27.688505894381674</v>
      </c>
      <c r="R21" s="31">
        <v>58.068134153908005</v>
      </c>
      <c r="T21" s="145"/>
      <c r="U21" s="146"/>
      <c r="V21" s="146"/>
      <c r="W21" s="27" t="s">
        <v>50</v>
      </c>
      <c r="X21" s="49">
        <v>15.189814129763167</v>
      </c>
      <c r="Y21" s="50">
        <v>17.552455128189997</v>
      </c>
      <c r="Z21" s="50">
        <v>1</v>
      </c>
      <c r="AA21" s="50">
        <v>-27.688505894381674</v>
      </c>
      <c r="AB21" s="51">
        <v>58.068134153908005</v>
      </c>
    </row>
    <row r="22" spans="1:28" ht="15" customHeight="1" x14ac:dyDescent="0.25">
      <c r="B22" t="s">
        <v>56</v>
      </c>
      <c r="C22">
        <v>86309.040999999997</v>
      </c>
      <c r="D22">
        <v>84</v>
      </c>
      <c r="E22">
        <v>1027.489</v>
      </c>
      <c r="J22" s="146" t="s">
        <v>55</v>
      </c>
      <c r="K22" s="146" t="s">
        <v>52</v>
      </c>
      <c r="L22" s="146" t="s">
        <v>49</v>
      </c>
      <c r="M22" s="32" t="s">
        <v>50</v>
      </c>
      <c r="N22" s="33">
        <v>-18.92303979894189</v>
      </c>
      <c r="O22" s="34">
        <v>13.717502012187186</v>
      </c>
      <c r="P22" s="35">
        <v>0.5142233986625887</v>
      </c>
      <c r="Q22" s="34">
        <v>-52.433077962535606</v>
      </c>
      <c r="R22" s="36">
        <v>14.586998364651823</v>
      </c>
      <c r="T22" s="146" t="s">
        <v>55</v>
      </c>
      <c r="U22" s="146" t="s">
        <v>52</v>
      </c>
      <c r="V22" s="146" t="s">
        <v>49</v>
      </c>
      <c r="W22" s="32" t="s">
        <v>50</v>
      </c>
      <c r="X22" s="46">
        <v>-18.92303979894189</v>
      </c>
      <c r="Y22" s="47">
        <v>13.717502012187186</v>
      </c>
      <c r="Z22" s="47">
        <v>0.5142233986625887</v>
      </c>
      <c r="AA22" s="47">
        <v>-52.433077962535606</v>
      </c>
      <c r="AB22" s="48">
        <v>14.586998364651823</v>
      </c>
    </row>
    <row r="23" spans="1:28" x14ac:dyDescent="0.25">
      <c r="A23" t="s">
        <v>6</v>
      </c>
      <c r="B23" t="s">
        <v>48</v>
      </c>
      <c r="C23">
        <v>813657.58700000006</v>
      </c>
      <c r="D23">
        <v>87</v>
      </c>
      <c r="J23" s="145"/>
      <c r="K23" s="145"/>
      <c r="L23" s="146"/>
      <c r="M23" s="27" t="s">
        <v>51</v>
      </c>
      <c r="N23" s="28">
        <v>-18.846192812238773</v>
      </c>
      <c r="O23" s="29">
        <v>13.717502012187186</v>
      </c>
      <c r="P23" s="30">
        <v>0.51940307020905618</v>
      </c>
      <c r="Q23" s="29">
        <v>-52.356230975832489</v>
      </c>
      <c r="R23" s="31">
        <v>14.66384535135494</v>
      </c>
      <c r="T23" s="145"/>
      <c r="U23" s="145"/>
      <c r="V23" s="146"/>
      <c r="W23" s="27" t="s">
        <v>51</v>
      </c>
      <c r="X23" s="49">
        <v>-18.846192812238773</v>
      </c>
      <c r="Y23" s="50">
        <v>13.717502012187186</v>
      </c>
      <c r="Z23" s="50">
        <v>0.51940307020905618</v>
      </c>
      <c r="AA23" s="50">
        <v>-52.356230975832489</v>
      </c>
      <c r="AB23" s="51">
        <v>14.66384535135494</v>
      </c>
    </row>
    <row r="24" spans="1:28" x14ac:dyDescent="0.25">
      <c r="B24" t="s">
        <v>53</v>
      </c>
      <c r="C24">
        <v>612040.75</v>
      </c>
      <c r="D24">
        <v>87</v>
      </c>
      <c r="J24" s="145"/>
      <c r="K24" s="145"/>
      <c r="L24" s="146" t="s">
        <v>50</v>
      </c>
      <c r="M24" s="32" t="s">
        <v>49</v>
      </c>
      <c r="N24" s="33">
        <v>18.92303979894189</v>
      </c>
      <c r="O24" s="34">
        <v>13.717502012187186</v>
      </c>
      <c r="P24" s="35">
        <v>0.5142233986625887</v>
      </c>
      <c r="Q24" s="34">
        <v>-14.586998364651823</v>
      </c>
      <c r="R24" s="36">
        <v>52.433077962535606</v>
      </c>
      <c r="T24" s="145"/>
      <c r="U24" s="145"/>
      <c r="V24" s="146" t="s">
        <v>50</v>
      </c>
      <c r="W24" s="32" t="s">
        <v>49</v>
      </c>
      <c r="X24" s="46">
        <v>18.92303979894189</v>
      </c>
      <c r="Y24" s="47">
        <v>13.717502012187186</v>
      </c>
      <c r="Z24" s="47">
        <v>0.5142233986625887</v>
      </c>
      <c r="AA24" s="47">
        <v>-14.586998364651823</v>
      </c>
      <c r="AB24" s="48">
        <v>52.433077962535606</v>
      </c>
    </row>
    <row r="25" spans="1:28" x14ac:dyDescent="0.25">
      <c r="B25" t="s">
        <v>54</v>
      </c>
      <c r="C25">
        <v>386198.13</v>
      </c>
      <c r="D25">
        <v>87</v>
      </c>
      <c r="J25" s="145"/>
      <c r="K25" s="145"/>
      <c r="L25" s="146"/>
      <c r="M25" s="27" t="s">
        <v>51</v>
      </c>
      <c r="N25" s="28">
        <v>7.684698670311807E-2</v>
      </c>
      <c r="O25" s="29">
        <v>13.717502012187186</v>
      </c>
      <c r="P25" s="30">
        <v>1</v>
      </c>
      <c r="Q25" s="29">
        <v>-33.433191176890595</v>
      </c>
      <c r="R25" s="31">
        <v>33.58688515029683</v>
      </c>
      <c r="T25" s="145"/>
      <c r="U25" s="145"/>
      <c r="V25" s="146"/>
      <c r="W25" s="27" t="s">
        <v>51</v>
      </c>
      <c r="X25" s="49">
        <v>7.684698670311807E-2</v>
      </c>
      <c r="Y25" s="50">
        <v>13.717502012187186</v>
      </c>
      <c r="Z25" s="50">
        <v>1</v>
      </c>
      <c r="AA25" s="50">
        <v>-33.433191176890595</v>
      </c>
      <c r="AB25" s="51">
        <v>33.58688515029683</v>
      </c>
    </row>
    <row r="26" spans="1:28" x14ac:dyDescent="0.25">
      <c r="B26" t="s">
        <v>55</v>
      </c>
      <c r="C26">
        <v>236085.799</v>
      </c>
      <c r="D26">
        <v>87</v>
      </c>
      <c r="J26" s="145"/>
      <c r="K26" s="145"/>
      <c r="L26" s="146" t="s">
        <v>51</v>
      </c>
      <c r="M26" s="32" t="s">
        <v>49</v>
      </c>
      <c r="N26" s="33">
        <v>18.846192812238773</v>
      </c>
      <c r="O26" s="34">
        <v>13.717502012187186</v>
      </c>
      <c r="P26" s="35">
        <v>0.51940307020905618</v>
      </c>
      <c r="Q26" s="34">
        <v>-14.66384535135494</v>
      </c>
      <c r="R26" s="36">
        <v>52.356230975832489</v>
      </c>
      <c r="T26" s="145"/>
      <c r="U26" s="145"/>
      <c r="V26" s="146" t="s">
        <v>51</v>
      </c>
      <c r="W26" s="32" t="s">
        <v>49</v>
      </c>
      <c r="X26" s="46">
        <v>18.846192812238773</v>
      </c>
      <c r="Y26" s="47">
        <v>13.717502012187186</v>
      </c>
      <c r="Z26" s="47">
        <v>0.51940307020905618</v>
      </c>
      <c r="AA26" s="47">
        <v>-14.66384535135494</v>
      </c>
      <c r="AB26" s="48">
        <v>52.356230975832489</v>
      </c>
    </row>
    <row r="27" spans="1:28" x14ac:dyDescent="0.25">
      <c r="B27" t="s">
        <v>56</v>
      </c>
      <c r="C27">
        <v>147158.52799999999</v>
      </c>
      <c r="D27">
        <v>87</v>
      </c>
      <c r="J27" s="145"/>
      <c r="K27" s="146"/>
      <c r="L27" s="146"/>
      <c r="M27" s="27" t="s">
        <v>50</v>
      </c>
      <c r="N27" s="28">
        <v>-7.684698670311807E-2</v>
      </c>
      <c r="O27" s="29">
        <v>13.717502012187186</v>
      </c>
      <c r="P27" s="30">
        <v>1</v>
      </c>
      <c r="Q27" s="29">
        <v>-33.58688515029683</v>
      </c>
      <c r="R27" s="31">
        <v>33.433191176890595</v>
      </c>
      <c r="T27" s="145"/>
      <c r="U27" s="146"/>
      <c r="V27" s="146"/>
      <c r="W27" s="27" t="s">
        <v>50</v>
      </c>
      <c r="X27" s="49">
        <v>-7.684698670311807E-2</v>
      </c>
      <c r="Y27" s="50">
        <v>13.717502012187186</v>
      </c>
      <c r="Z27" s="50">
        <v>1</v>
      </c>
      <c r="AA27" s="50">
        <v>-33.58688515029683</v>
      </c>
      <c r="AB27" s="51">
        <v>33.433191176890595</v>
      </c>
    </row>
    <row r="28" spans="1:28" ht="15" customHeight="1" x14ac:dyDescent="0.25">
      <c r="A28" t="s">
        <v>78</v>
      </c>
      <c r="B28" t="s">
        <v>48</v>
      </c>
      <c r="C28">
        <v>813657.58700000006</v>
      </c>
      <c r="D28">
        <v>86</v>
      </c>
      <c r="J28" s="144" t="s">
        <v>56</v>
      </c>
      <c r="K28" s="146" t="s">
        <v>52</v>
      </c>
      <c r="L28" s="146" t="s">
        <v>49</v>
      </c>
      <c r="M28" s="32" t="s">
        <v>50</v>
      </c>
      <c r="N28" s="37" t="s">
        <v>59</v>
      </c>
      <c r="O28" s="34">
        <v>8.4179143295037626</v>
      </c>
      <c r="P28" s="35">
        <v>1.3687157102954073E-4</v>
      </c>
      <c r="Q28" s="34">
        <v>15.642370116041313</v>
      </c>
      <c r="R28" s="36">
        <v>56.770066716911948</v>
      </c>
      <c r="T28" s="144" t="s">
        <v>56</v>
      </c>
      <c r="U28" s="146" t="s">
        <v>52</v>
      </c>
      <c r="V28" s="146" t="s">
        <v>49</v>
      </c>
      <c r="W28" s="32" t="s">
        <v>50</v>
      </c>
      <c r="X28" s="54" t="s">
        <v>84</v>
      </c>
      <c r="Y28" s="47">
        <v>8.4179143295037626</v>
      </c>
      <c r="Z28" s="47">
        <v>1.3687157102954073E-4</v>
      </c>
      <c r="AA28" s="47">
        <v>15.642370116041313</v>
      </c>
      <c r="AB28" s="48">
        <v>56.770066716911948</v>
      </c>
    </row>
    <row r="29" spans="1:28" x14ac:dyDescent="0.25">
      <c r="B29" t="s">
        <v>53</v>
      </c>
      <c r="C29">
        <v>612040.75</v>
      </c>
      <c r="D29">
        <v>86</v>
      </c>
      <c r="J29" s="145"/>
      <c r="K29" s="145"/>
      <c r="L29" s="146"/>
      <c r="M29" s="27" t="s">
        <v>51</v>
      </c>
      <c r="N29" s="38" t="s">
        <v>60</v>
      </c>
      <c r="O29" s="29">
        <v>8.4179143295037626</v>
      </c>
      <c r="P29" s="30">
        <v>8.032149531117576E-11</v>
      </c>
      <c r="Q29" s="29">
        <v>44.060434167486456</v>
      </c>
      <c r="R29" s="31">
        <v>85.188130768357098</v>
      </c>
      <c r="T29" s="145"/>
      <c r="U29" s="145"/>
      <c r="V29" s="146"/>
      <c r="W29" s="27" t="s">
        <v>51</v>
      </c>
      <c r="X29" s="55" t="s">
        <v>85</v>
      </c>
      <c r="Y29" s="50">
        <v>8.4179143295037626</v>
      </c>
      <c r="Z29" s="50">
        <v>8.032149531117576E-11</v>
      </c>
      <c r="AA29" s="50">
        <v>44.060434167486456</v>
      </c>
      <c r="AB29" s="51">
        <v>85.188130768357098</v>
      </c>
    </row>
    <row r="30" spans="1:28" x14ac:dyDescent="0.25">
      <c r="B30" t="s">
        <v>54</v>
      </c>
      <c r="C30">
        <v>386198.13</v>
      </c>
      <c r="D30">
        <v>86</v>
      </c>
      <c r="J30" s="145"/>
      <c r="K30" s="145"/>
      <c r="L30" s="146" t="s">
        <v>50</v>
      </c>
      <c r="M30" s="32" t="s">
        <v>49</v>
      </c>
      <c r="N30" s="37" t="s">
        <v>61</v>
      </c>
      <c r="O30" s="34">
        <v>8.4179143295037626</v>
      </c>
      <c r="P30" s="35">
        <v>1.3687157102954073E-4</v>
      </c>
      <c r="Q30" s="34">
        <v>-56.770066716911948</v>
      </c>
      <c r="R30" s="36">
        <v>-15.642370116041313</v>
      </c>
      <c r="T30" s="145"/>
      <c r="U30" s="145"/>
      <c r="V30" s="146" t="s">
        <v>50</v>
      </c>
      <c r="W30" s="32" t="s">
        <v>49</v>
      </c>
      <c r="X30" s="54">
        <v>-36.200000000000003</v>
      </c>
      <c r="Y30" s="47">
        <v>8.4179143295037626</v>
      </c>
      <c r="Z30" s="47">
        <v>1.3687157102954073E-4</v>
      </c>
      <c r="AA30" s="47">
        <v>-56.770066716911948</v>
      </c>
      <c r="AB30" s="48">
        <v>-15.642370116041313</v>
      </c>
    </row>
    <row r="31" spans="1:28" x14ac:dyDescent="0.25">
      <c r="B31" t="s">
        <v>55</v>
      </c>
      <c r="C31">
        <v>236085.799</v>
      </c>
      <c r="D31">
        <v>86</v>
      </c>
      <c r="J31" s="145"/>
      <c r="K31" s="145"/>
      <c r="L31" s="146"/>
      <c r="M31" s="27" t="s">
        <v>51</v>
      </c>
      <c r="N31" s="38" t="s">
        <v>62</v>
      </c>
      <c r="O31" s="29">
        <v>8.4179143295037626</v>
      </c>
      <c r="P31" s="30">
        <v>3.3482374403458544E-3</v>
      </c>
      <c r="Q31" s="29">
        <v>7.8542157510098249</v>
      </c>
      <c r="R31" s="31">
        <v>48.98191235188046</v>
      </c>
      <c r="T31" s="145"/>
      <c r="U31" s="145"/>
      <c r="V31" s="146"/>
      <c r="W31" s="27" t="s">
        <v>51</v>
      </c>
      <c r="X31" s="55" t="s">
        <v>86</v>
      </c>
      <c r="Y31" s="50">
        <v>8.4179143295037626</v>
      </c>
      <c r="Z31" s="50">
        <v>3.3482374403458544E-3</v>
      </c>
      <c r="AA31" s="50">
        <v>7.8542157510098249</v>
      </c>
      <c r="AB31" s="51">
        <v>48.98191235188046</v>
      </c>
    </row>
    <row r="32" spans="1:28" x14ac:dyDescent="0.25">
      <c r="B32" t="s">
        <v>56</v>
      </c>
      <c r="C32">
        <v>147158.52799999999</v>
      </c>
      <c r="D32">
        <v>86</v>
      </c>
      <c r="J32" s="145"/>
      <c r="K32" s="145"/>
      <c r="L32" s="146" t="s">
        <v>51</v>
      </c>
      <c r="M32" s="32" t="s">
        <v>49</v>
      </c>
      <c r="N32" s="37" t="s">
        <v>63</v>
      </c>
      <c r="O32" s="34">
        <v>8.4179143295037626</v>
      </c>
      <c r="P32" s="35">
        <v>8.032149531117576E-11</v>
      </c>
      <c r="Q32" s="34">
        <v>-85.188130768357098</v>
      </c>
      <c r="R32" s="36">
        <v>-44.060434167486456</v>
      </c>
      <c r="T32" s="145"/>
      <c r="U32" s="145"/>
      <c r="V32" s="146" t="s">
        <v>51</v>
      </c>
      <c r="W32" s="32" t="s">
        <v>49</v>
      </c>
      <c r="X32" s="54">
        <v>-64.62</v>
      </c>
      <c r="Y32" s="47">
        <v>8.4179143295037626</v>
      </c>
      <c r="Z32" s="47">
        <v>8.032149531117576E-11</v>
      </c>
      <c r="AA32" s="47">
        <v>-85.188130768357098</v>
      </c>
      <c r="AB32" s="48">
        <v>-44.060434167486456</v>
      </c>
    </row>
    <row r="33" spans="1:28" x14ac:dyDescent="0.25">
      <c r="A33" t="s">
        <v>79</v>
      </c>
      <c r="J33" s="145"/>
      <c r="K33" s="147"/>
      <c r="L33" s="147"/>
      <c r="M33" s="39" t="s">
        <v>50</v>
      </c>
      <c r="N33" s="40" t="s">
        <v>64</v>
      </c>
      <c r="O33" s="41">
        <v>8.4179143295037626</v>
      </c>
      <c r="P33" s="42">
        <v>3.3482374403458544E-3</v>
      </c>
      <c r="Q33" s="41">
        <v>-48.98191235188046</v>
      </c>
      <c r="R33" s="43">
        <v>-7.8542157510098249</v>
      </c>
      <c r="T33" s="145"/>
      <c r="U33" s="147"/>
      <c r="V33" s="147"/>
      <c r="W33" s="39" t="s">
        <v>50</v>
      </c>
      <c r="X33" s="56">
        <v>-28.41</v>
      </c>
      <c r="Y33" s="52">
        <v>8.4179143295037626</v>
      </c>
      <c r="Z33" s="52">
        <v>3.3482374403458544E-3</v>
      </c>
      <c r="AA33" s="52">
        <v>-48.98191235188046</v>
      </c>
      <c r="AB33" s="53">
        <v>-7.8542157510098249</v>
      </c>
    </row>
    <row r="34" spans="1:28" x14ac:dyDescent="0.25">
      <c r="A34" t="s">
        <v>80</v>
      </c>
      <c r="J34" s="143" t="s">
        <v>57</v>
      </c>
      <c r="K34" s="143"/>
      <c r="L34" s="143"/>
      <c r="M34" s="143"/>
      <c r="N34" s="143"/>
      <c r="O34" s="143"/>
      <c r="P34" s="143"/>
      <c r="Q34" s="143"/>
      <c r="R34" s="143"/>
      <c r="T34" s="143" t="s">
        <v>57</v>
      </c>
      <c r="U34" s="143"/>
      <c r="V34" s="143"/>
      <c r="W34" s="143"/>
      <c r="X34" s="143"/>
      <c r="Y34" s="143"/>
      <c r="Z34" s="143"/>
      <c r="AA34" s="143"/>
      <c r="AB34" s="143"/>
    </row>
    <row r="35" spans="1:28" x14ac:dyDescent="0.25">
      <c r="A35" t="s">
        <v>81</v>
      </c>
      <c r="J35" s="143" t="s">
        <v>58</v>
      </c>
      <c r="K35" s="143"/>
      <c r="L35" s="143"/>
      <c r="M35" s="143"/>
      <c r="N35" s="143"/>
      <c r="O35" s="143"/>
      <c r="P35" s="143"/>
      <c r="Q35" s="143"/>
      <c r="R35" s="143"/>
      <c r="T35" s="143" t="s">
        <v>58</v>
      </c>
      <c r="U35" s="143"/>
      <c r="V35" s="143"/>
      <c r="W35" s="143"/>
      <c r="X35" s="143"/>
      <c r="Y35" s="143"/>
      <c r="Z35" s="143"/>
      <c r="AA35" s="143"/>
      <c r="AB35" s="143"/>
    </row>
    <row r="36" spans="1:28" x14ac:dyDescent="0.25">
      <c r="A36" t="s">
        <v>82</v>
      </c>
    </row>
    <row r="37" spans="1:28" x14ac:dyDescent="0.25">
      <c r="A37" t="s">
        <v>83</v>
      </c>
    </row>
  </sheetData>
  <mergeCells count="66">
    <mergeCell ref="J1:R1"/>
    <mergeCell ref="J2:M3"/>
    <mergeCell ref="N2:N3"/>
    <mergeCell ref="O2:O3"/>
    <mergeCell ref="P2:P3"/>
    <mergeCell ref="Q2:R2"/>
    <mergeCell ref="J4:J9"/>
    <mergeCell ref="K4:K9"/>
    <mergeCell ref="L4:L5"/>
    <mergeCell ref="L6:L7"/>
    <mergeCell ref="L8:L9"/>
    <mergeCell ref="J10:J15"/>
    <mergeCell ref="K10:K15"/>
    <mergeCell ref="L10:L11"/>
    <mergeCell ref="L12:L13"/>
    <mergeCell ref="L14:L15"/>
    <mergeCell ref="K22:K27"/>
    <mergeCell ref="L22:L23"/>
    <mergeCell ref="L24:L25"/>
    <mergeCell ref="L26:L27"/>
    <mergeCell ref="J16:J21"/>
    <mergeCell ref="K16:K21"/>
    <mergeCell ref="L16:L17"/>
    <mergeCell ref="L18:L19"/>
    <mergeCell ref="L20:L21"/>
    <mergeCell ref="J34:R34"/>
    <mergeCell ref="J35:R35"/>
    <mergeCell ref="T1:AB1"/>
    <mergeCell ref="T2:W3"/>
    <mergeCell ref="X2:X3"/>
    <mergeCell ref="Y2:Y3"/>
    <mergeCell ref="Z2:Z3"/>
    <mergeCell ref="AA2:AB2"/>
    <mergeCell ref="T4:T9"/>
    <mergeCell ref="U4:U9"/>
    <mergeCell ref="J28:J33"/>
    <mergeCell ref="K28:K33"/>
    <mergeCell ref="L28:L29"/>
    <mergeCell ref="L30:L31"/>
    <mergeCell ref="L32:L33"/>
    <mergeCell ref="J22:J27"/>
    <mergeCell ref="V4:V5"/>
    <mergeCell ref="V6:V7"/>
    <mergeCell ref="V8:V9"/>
    <mergeCell ref="T10:T15"/>
    <mergeCell ref="U10:U15"/>
    <mergeCell ref="V10:V11"/>
    <mergeCell ref="V12:V13"/>
    <mergeCell ref="V14:V15"/>
    <mergeCell ref="T22:T27"/>
    <mergeCell ref="U22:U27"/>
    <mergeCell ref="V22:V23"/>
    <mergeCell ref="V24:V25"/>
    <mergeCell ref="V26:V27"/>
    <mergeCell ref="T16:T21"/>
    <mergeCell ref="U16:U21"/>
    <mergeCell ref="V16:V17"/>
    <mergeCell ref="V18:V19"/>
    <mergeCell ref="V20:V21"/>
    <mergeCell ref="T35:AB35"/>
    <mergeCell ref="T28:T33"/>
    <mergeCell ref="U28:U33"/>
    <mergeCell ref="V28:V29"/>
    <mergeCell ref="V30:V31"/>
    <mergeCell ref="V32:V33"/>
    <mergeCell ref="T34:AB3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3F486-D3D1-4E20-B421-DC49A7F28E79}">
  <dimension ref="A1:AL109"/>
  <sheetViews>
    <sheetView workbookViewId="0">
      <selection activeCell="J18" sqref="J18:K18"/>
    </sheetView>
  </sheetViews>
  <sheetFormatPr defaultRowHeight="15" x14ac:dyDescent="0.25"/>
  <cols>
    <col min="1" max="1" width="14.28515625" customWidth="1"/>
    <col min="2" max="2" width="19.28515625" customWidth="1"/>
    <col min="3" max="3" width="14.7109375" customWidth="1"/>
    <col min="4" max="4" width="11.7109375" customWidth="1"/>
    <col min="5" max="5" width="10.7109375" customWidth="1"/>
    <col min="6" max="6" width="10.85546875" customWidth="1"/>
    <col min="7" max="7" width="12.28515625" customWidth="1"/>
    <col min="8" max="8" width="10.85546875" customWidth="1"/>
  </cols>
  <sheetData>
    <row r="1" spans="1:38" x14ac:dyDescent="0.25">
      <c r="A1" s="161" t="s">
        <v>87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57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57"/>
    </row>
    <row r="2" spans="1:38" ht="24.75" x14ac:dyDescent="0.25">
      <c r="A2" s="162" t="s">
        <v>10</v>
      </c>
      <c r="B2" s="162"/>
      <c r="C2" s="58" t="s">
        <v>0</v>
      </c>
      <c r="D2" s="59" t="s">
        <v>144</v>
      </c>
      <c r="E2" s="59" t="s">
        <v>145</v>
      </c>
      <c r="F2" s="59" t="s">
        <v>1</v>
      </c>
      <c r="G2" s="59" t="s">
        <v>89</v>
      </c>
      <c r="H2" s="59" t="s">
        <v>88</v>
      </c>
      <c r="I2" s="59" t="s">
        <v>48</v>
      </c>
      <c r="J2" s="59" t="s">
        <v>53</v>
      </c>
      <c r="K2" s="59" t="s">
        <v>54</v>
      </c>
      <c r="L2" s="59" t="s">
        <v>55</v>
      </c>
      <c r="M2" s="59" t="s">
        <v>134</v>
      </c>
      <c r="N2" s="59" t="s">
        <v>135</v>
      </c>
      <c r="O2" s="59" t="s">
        <v>136</v>
      </c>
      <c r="P2" s="59" t="s">
        <v>137</v>
      </c>
      <c r="Q2" s="59" t="s">
        <v>138</v>
      </c>
      <c r="R2" s="59" t="s">
        <v>139</v>
      </c>
      <c r="S2" s="59" t="s">
        <v>140</v>
      </c>
      <c r="T2" s="59" t="s">
        <v>141</v>
      </c>
      <c r="U2" s="59" t="s">
        <v>142</v>
      </c>
      <c r="V2" s="59" t="s">
        <v>143</v>
      </c>
      <c r="W2" s="59" t="s">
        <v>36</v>
      </c>
      <c r="X2" s="59" t="s">
        <v>37</v>
      </c>
      <c r="Y2" s="59" t="s">
        <v>38</v>
      </c>
      <c r="Z2" s="60" t="s">
        <v>39</v>
      </c>
      <c r="AA2" s="57"/>
      <c r="AB2" s="59"/>
      <c r="AC2" s="59"/>
      <c r="AD2" s="59"/>
      <c r="AE2" s="59"/>
      <c r="AF2" s="59"/>
      <c r="AG2" s="59"/>
      <c r="AH2" s="59"/>
      <c r="AI2" s="59"/>
      <c r="AJ2" s="59"/>
      <c r="AK2" s="60"/>
      <c r="AL2" s="57"/>
    </row>
    <row r="3" spans="1:38" x14ac:dyDescent="0.25">
      <c r="A3" s="163" t="s">
        <v>0</v>
      </c>
      <c r="B3" s="61" t="s">
        <v>105</v>
      </c>
      <c r="C3" s="78">
        <v>1</v>
      </c>
      <c r="D3" s="63">
        <v>-5.4741599841326163E-2</v>
      </c>
      <c r="E3" s="121" t="s">
        <v>159</v>
      </c>
      <c r="F3" s="63">
        <v>5.308884253733949E-2</v>
      </c>
      <c r="G3" s="63">
        <v>-0.14399707082279606</v>
      </c>
      <c r="H3" s="63">
        <v>-0.22198737747725306</v>
      </c>
      <c r="I3" s="63">
        <v>-0.11329895564702143</v>
      </c>
      <c r="J3" s="63">
        <v>3.7566553179073855E-2</v>
      </c>
      <c r="K3" s="63">
        <v>0.26198381679860333</v>
      </c>
      <c r="L3" s="63">
        <v>-3.0962899095982779E-2</v>
      </c>
      <c r="M3" s="63">
        <v>-1.5313955995669017E-4</v>
      </c>
      <c r="N3" s="63">
        <v>-0.24005590387845985</v>
      </c>
      <c r="O3" s="63">
        <v>0.13605517732241376</v>
      </c>
      <c r="P3" s="63">
        <v>0.35114331607576055</v>
      </c>
      <c r="Q3" s="63">
        <v>0.13020462670359526</v>
      </c>
      <c r="R3" s="63">
        <v>0.14895678469613893</v>
      </c>
      <c r="S3" s="63">
        <v>0.19944172873161772</v>
      </c>
      <c r="T3" s="63">
        <v>-3.9064741019012882E-2</v>
      </c>
      <c r="U3" s="63">
        <v>0.19080912839316996</v>
      </c>
      <c r="V3" s="63">
        <v>0.10885815613149602</v>
      </c>
      <c r="W3" s="63">
        <v>-0.12148321878995598</v>
      </c>
      <c r="X3" s="63">
        <v>-9.1697762900609395E-2</v>
      </c>
      <c r="Y3" s="63">
        <v>0.14317433352308193</v>
      </c>
      <c r="Z3" s="118">
        <v>-0.25462559229936027</v>
      </c>
      <c r="AA3" s="57"/>
      <c r="AB3" s="63"/>
      <c r="AC3" s="62"/>
      <c r="AD3" s="63"/>
      <c r="AE3" s="63"/>
      <c r="AF3" s="63"/>
      <c r="AG3" s="63"/>
      <c r="AH3" s="63"/>
      <c r="AI3" s="63"/>
      <c r="AJ3" s="63"/>
      <c r="AK3" s="64"/>
      <c r="AL3" s="57"/>
    </row>
    <row r="4" spans="1:38" x14ac:dyDescent="0.25">
      <c r="A4" s="158"/>
      <c r="B4" s="65" t="s">
        <v>19</v>
      </c>
      <c r="C4" s="79"/>
      <c r="D4" s="66">
        <v>0.77791526846937198</v>
      </c>
      <c r="E4" s="66">
        <v>4.5831758968858674E-2</v>
      </c>
      <c r="F4" s="66">
        <v>0.78446172363133615</v>
      </c>
      <c r="G4" s="66">
        <v>0.45612956005874361</v>
      </c>
      <c r="H4" s="66">
        <v>0.24712296042356838</v>
      </c>
      <c r="I4" s="66">
        <v>0.55842340417464276</v>
      </c>
      <c r="J4" s="66">
        <v>0.84658982827287077</v>
      </c>
      <c r="K4" s="66">
        <v>0.16978765719860001</v>
      </c>
      <c r="L4" s="66">
        <v>0.87331923448407034</v>
      </c>
      <c r="M4" s="66">
        <v>0.99937094449313923</v>
      </c>
      <c r="N4" s="66">
        <v>0.20972756130945594</v>
      </c>
      <c r="O4" s="66">
        <v>0.48159849203276472</v>
      </c>
      <c r="P4" s="66">
        <v>6.1795197874278618E-2</v>
      </c>
      <c r="Q4" s="66">
        <v>0.50081660182978327</v>
      </c>
      <c r="R4" s="66">
        <v>0.44059460830864339</v>
      </c>
      <c r="S4" s="66">
        <v>0.29961930057145236</v>
      </c>
      <c r="T4" s="66">
        <v>0.84054768165368887</v>
      </c>
      <c r="U4" s="66">
        <v>0.32144716666598921</v>
      </c>
      <c r="V4" s="66">
        <v>0.57404258330970359</v>
      </c>
      <c r="W4" s="66">
        <v>0.53015968912734945</v>
      </c>
      <c r="X4" s="66">
        <v>0.63615242014962525</v>
      </c>
      <c r="Y4" s="66">
        <v>0.45873433657885054</v>
      </c>
      <c r="Z4" s="67">
        <v>0.18253833777044126</v>
      </c>
      <c r="AA4" s="57"/>
      <c r="AB4" s="66"/>
      <c r="AC4" s="66"/>
      <c r="AD4" s="66"/>
      <c r="AE4" s="66"/>
      <c r="AF4" s="66"/>
      <c r="AG4" s="66"/>
      <c r="AH4" s="66"/>
      <c r="AI4" s="66"/>
      <c r="AJ4" s="66"/>
      <c r="AK4" s="67"/>
      <c r="AL4" s="57"/>
    </row>
    <row r="5" spans="1:38" x14ac:dyDescent="0.25">
      <c r="A5" s="157"/>
      <c r="B5" s="68" t="s">
        <v>12</v>
      </c>
      <c r="C5" s="69">
        <v>29</v>
      </c>
      <c r="D5" s="70">
        <v>29</v>
      </c>
      <c r="E5" s="70">
        <v>29</v>
      </c>
      <c r="F5" s="70">
        <v>29</v>
      </c>
      <c r="G5" s="70">
        <v>29</v>
      </c>
      <c r="H5" s="70">
        <v>29</v>
      </c>
      <c r="I5" s="70">
        <v>29</v>
      </c>
      <c r="J5" s="70">
        <v>29</v>
      </c>
      <c r="K5" s="70">
        <v>29</v>
      </c>
      <c r="L5" s="70">
        <v>29</v>
      </c>
      <c r="M5" s="70">
        <v>29</v>
      </c>
      <c r="N5" s="70">
        <v>29</v>
      </c>
      <c r="O5" s="70">
        <v>29</v>
      </c>
      <c r="P5" s="70">
        <v>29</v>
      </c>
      <c r="Q5" s="70">
        <v>29</v>
      </c>
      <c r="R5" s="70">
        <v>29</v>
      </c>
      <c r="S5" s="70">
        <v>29</v>
      </c>
      <c r="T5" s="70">
        <v>29</v>
      </c>
      <c r="U5" s="70">
        <v>29</v>
      </c>
      <c r="V5" s="70">
        <v>29</v>
      </c>
      <c r="W5" s="70">
        <v>29</v>
      </c>
      <c r="X5" s="70">
        <v>29</v>
      </c>
      <c r="Y5" s="70">
        <v>29</v>
      </c>
      <c r="Z5" s="71">
        <v>29</v>
      </c>
      <c r="AA5" s="57"/>
      <c r="AB5" s="70"/>
      <c r="AC5" s="70"/>
      <c r="AD5" s="70"/>
      <c r="AE5" s="70"/>
      <c r="AF5" s="70"/>
      <c r="AG5" s="70"/>
      <c r="AH5" s="70"/>
      <c r="AI5" s="70"/>
      <c r="AJ5" s="70"/>
      <c r="AK5" s="71"/>
      <c r="AL5" s="57"/>
    </row>
    <row r="6" spans="1:38" x14ac:dyDescent="0.25">
      <c r="A6" s="157" t="s">
        <v>144</v>
      </c>
      <c r="B6" s="65" t="s">
        <v>105</v>
      </c>
      <c r="C6" s="74">
        <v>-5.4741599841326163E-2</v>
      </c>
      <c r="D6" s="80">
        <v>1</v>
      </c>
      <c r="E6" s="122" t="s">
        <v>160</v>
      </c>
      <c r="F6" s="66">
        <v>-0.36428105503620095</v>
      </c>
      <c r="G6" s="122" t="s">
        <v>161</v>
      </c>
      <c r="H6" s="66">
        <v>7.8091375794908352E-2</v>
      </c>
      <c r="I6" s="66">
        <v>-0.21439107272084784</v>
      </c>
      <c r="J6" s="66">
        <v>-7.743258074043774E-2</v>
      </c>
      <c r="K6" s="66">
        <v>-3.2382885908792146E-2</v>
      </c>
      <c r="L6" s="66">
        <v>0.23010022287433643</v>
      </c>
      <c r="M6" s="66">
        <v>-2.4692792621495603E-2</v>
      </c>
      <c r="N6" s="66">
        <v>-3.8390521298542882E-2</v>
      </c>
      <c r="O6" s="66">
        <v>-3.5262427819942065E-2</v>
      </c>
      <c r="P6" s="66">
        <v>-4.4043155332871189E-2</v>
      </c>
      <c r="Q6" s="66">
        <v>0.15593347416267644</v>
      </c>
      <c r="R6" s="66">
        <v>-6.2268885291965857E-2</v>
      </c>
      <c r="S6" s="66">
        <v>-0.16666125789388567</v>
      </c>
      <c r="T6" s="66">
        <v>0.16528552404481553</v>
      </c>
      <c r="U6" s="66">
        <v>-6.420557030664375E-3</v>
      </c>
      <c r="V6" s="66">
        <v>0.2476585464903962</v>
      </c>
      <c r="W6" s="66">
        <v>-8.5441381715416445E-2</v>
      </c>
      <c r="X6" s="66">
        <v>1.8188576571307031E-2</v>
      </c>
      <c r="Y6" s="66">
        <v>0.30034388405930068</v>
      </c>
      <c r="Z6" s="123" t="s">
        <v>162</v>
      </c>
      <c r="AA6" s="57"/>
      <c r="AB6" s="66"/>
      <c r="AC6" s="66"/>
      <c r="AD6" s="66"/>
      <c r="AE6" s="66"/>
      <c r="AF6" s="66"/>
      <c r="AG6" s="72"/>
      <c r="AH6" s="66"/>
      <c r="AI6" s="66"/>
      <c r="AJ6" s="66"/>
      <c r="AK6" s="73"/>
      <c r="AL6" s="57"/>
    </row>
    <row r="7" spans="1:38" x14ac:dyDescent="0.25">
      <c r="A7" s="158"/>
      <c r="B7" s="65" t="s">
        <v>19</v>
      </c>
      <c r="C7" s="74">
        <v>0.77791526846937198</v>
      </c>
      <c r="D7" s="81"/>
      <c r="E7" s="66">
        <v>4.6768121305819097E-3</v>
      </c>
      <c r="F7" s="66">
        <v>5.2044127641802905E-2</v>
      </c>
      <c r="G7" s="66">
        <v>1.1465162963834898E-3</v>
      </c>
      <c r="H7" s="66">
        <v>0.68720380368665224</v>
      </c>
      <c r="I7" s="66">
        <v>0.2640824651559911</v>
      </c>
      <c r="J7" s="66">
        <v>0.68971236832237526</v>
      </c>
      <c r="K7" s="66">
        <v>0.86755904990030697</v>
      </c>
      <c r="L7" s="66">
        <v>0.22982233069914532</v>
      </c>
      <c r="M7" s="66">
        <v>0.89882588965228261</v>
      </c>
      <c r="N7" s="66">
        <v>0.84326571425207497</v>
      </c>
      <c r="O7" s="66">
        <v>0.85589880830019427</v>
      </c>
      <c r="P7" s="66">
        <v>0.8205352484213646</v>
      </c>
      <c r="Q7" s="66">
        <v>0.41923507245939895</v>
      </c>
      <c r="R7" s="66">
        <v>0.74829405771666568</v>
      </c>
      <c r="S7" s="66">
        <v>0.38754055741611149</v>
      </c>
      <c r="T7" s="66">
        <v>0.39152614684640241</v>
      </c>
      <c r="U7" s="66">
        <v>0.97363063134661154</v>
      </c>
      <c r="V7" s="66">
        <v>0.19521453221640311</v>
      </c>
      <c r="W7" s="66">
        <v>0.65944173114321003</v>
      </c>
      <c r="X7" s="66">
        <v>0.92538915595477789</v>
      </c>
      <c r="Y7" s="66">
        <v>0.11340891808881344</v>
      </c>
      <c r="Z7" s="67">
        <v>2.2555638264332593E-2</v>
      </c>
      <c r="AA7" s="57"/>
      <c r="AB7" s="66"/>
      <c r="AC7" s="66"/>
      <c r="AD7" s="66"/>
      <c r="AE7" s="66"/>
      <c r="AF7" s="66"/>
      <c r="AG7" s="66"/>
      <c r="AH7" s="66"/>
      <c r="AI7" s="66"/>
      <c r="AJ7" s="66"/>
      <c r="AK7" s="67"/>
      <c r="AL7" s="57"/>
    </row>
    <row r="8" spans="1:38" x14ac:dyDescent="0.25">
      <c r="A8" s="157"/>
      <c r="B8" s="68" t="s">
        <v>12</v>
      </c>
      <c r="C8" s="69">
        <v>29</v>
      </c>
      <c r="D8" s="70">
        <v>29</v>
      </c>
      <c r="E8" s="70">
        <v>29</v>
      </c>
      <c r="F8" s="70">
        <v>29</v>
      </c>
      <c r="G8" s="70">
        <v>29</v>
      </c>
      <c r="H8" s="70">
        <v>29</v>
      </c>
      <c r="I8" s="70">
        <v>29</v>
      </c>
      <c r="J8" s="70">
        <v>29</v>
      </c>
      <c r="K8" s="70">
        <v>29</v>
      </c>
      <c r="L8" s="70">
        <v>29</v>
      </c>
      <c r="M8" s="70">
        <v>29</v>
      </c>
      <c r="N8" s="70">
        <v>29</v>
      </c>
      <c r="O8" s="70">
        <v>29</v>
      </c>
      <c r="P8" s="70">
        <v>29</v>
      </c>
      <c r="Q8" s="70">
        <v>29</v>
      </c>
      <c r="R8" s="70">
        <v>29</v>
      </c>
      <c r="S8" s="70">
        <v>29</v>
      </c>
      <c r="T8" s="70">
        <v>29</v>
      </c>
      <c r="U8" s="70">
        <v>29</v>
      </c>
      <c r="V8" s="70">
        <v>29</v>
      </c>
      <c r="W8" s="70">
        <v>29</v>
      </c>
      <c r="X8" s="70">
        <v>29</v>
      </c>
      <c r="Y8" s="70">
        <v>29</v>
      </c>
      <c r="Z8" s="71">
        <v>29</v>
      </c>
      <c r="AA8" s="57"/>
      <c r="AB8" s="70"/>
      <c r="AC8" s="70"/>
      <c r="AD8" s="70"/>
      <c r="AE8" s="70"/>
      <c r="AF8" s="70"/>
      <c r="AG8" s="70"/>
      <c r="AH8" s="70"/>
      <c r="AI8" s="70"/>
      <c r="AJ8" s="70"/>
      <c r="AK8" s="71"/>
      <c r="AL8" s="57"/>
    </row>
    <row r="9" spans="1:38" x14ac:dyDescent="0.25">
      <c r="A9" s="157" t="s">
        <v>145</v>
      </c>
      <c r="B9" s="65" t="s">
        <v>105</v>
      </c>
      <c r="C9" s="120" t="s">
        <v>159</v>
      </c>
      <c r="D9" s="72" t="s">
        <v>115</v>
      </c>
      <c r="E9" s="80">
        <v>1</v>
      </c>
      <c r="F9" s="66">
        <v>-6.3391705823637012E-2</v>
      </c>
      <c r="G9" s="72" t="s">
        <v>97</v>
      </c>
      <c r="H9" s="66">
        <v>3.9074772406678351E-2</v>
      </c>
      <c r="I9" s="66">
        <v>4.3262959781934902E-2</v>
      </c>
      <c r="J9" s="66">
        <v>0.23078801422355827</v>
      </c>
      <c r="K9" s="66">
        <v>-0.29180507722286964</v>
      </c>
      <c r="L9" s="66">
        <v>8.552798758387517E-2</v>
      </c>
      <c r="M9" s="66">
        <v>-0.15714754065359154</v>
      </c>
      <c r="N9" s="66">
        <v>0.13792654994857384</v>
      </c>
      <c r="O9" s="72" t="s">
        <v>95</v>
      </c>
      <c r="P9" s="66">
        <v>-0.22653738630062975</v>
      </c>
      <c r="Q9" s="66">
        <v>9.6117212955160125E-2</v>
      </c>
      <c r="R9" s="66">
        <v>0.11398945897769557</v>
      </c>
      <c r="S9" s="66">
        <v>-0.35963903561087418</v>
      </c>
      <c r="T9" s="66">
        <v>-3.2051394580250448E-4</v>
      </c>
      <c r="U9" s="66">
        <v>-0.33262812946017412</v>
      </c>
      <c r="V9" s="66">
        <v>-1.5293552123050986E-2</v>
      </c>
      <c r="W9" s="66">
        <v>0.17395677015307781</v>
      </c>
      <c r="X9" s="66">
        <v>8.7916950300621702E-3</v>
      </c>
      <c r="Y9" s="72" t="s">
        <v>101</v>
      </c>
      <c r="Z9" s="73" t="s">
        <v>117</v>
      </c>
      <c r="AA9" s="57"/>
      <c r="AB9" s="66"/>
      <c r="AC9" s="66"/>
      <c r="AD9" s="66"/>
      <c r="AE9" s="66"/>
      <c r="AF9" s="66"/>
      <c r="AG9" s="66"/>
      <c r="AH9" s="66"/>
      <c r="AI9" s="66"/>
      <c r="AJ9" s="66"/>
      <c r="AK9" s="67"/>
      <c r="AL9" s="57"/>
    </row>
    <row r="10" spans="1:38" x14ac:dyDescent="0.25">
      <c r="A10" s="158"/>
      <c r="B10" s="65" t="s">
        <v>19</v>
      </c>
      <c r="C10" s="74">
        <v>4.5831758968858674E-2</v>
      </c>
      <c r="D10" s="66">
        <v>4.6768121305819097E-3</v>
      </c>
      <c r="E10" s="81"/>
      <c r="F10" s="66">
        <v>0.74390432054426492</v>
      </c>
      <c r="G10" s="66">
        <v>3.7831960817536789E-3</v>
      </c>
      <c r="H10" s="66">
        <v>0.84050725482151933</v>
      </c>
      <c r="I10" s="66">
        <v>0.82366456942882849</v>
      </c>
      <c r="J10" s="66">
        <v>0.22839398248586351</v>
      </c>
      <c r="K10" s="66">
        <v>0.12455188676194434</v>
      </c>
      <c r="L10" s="66">
        <v>0.6591171431318511</v>
      </c>
      <c r="M10" s="66">
        <v>0.41557780027059277</v>
      </c>
      <c r="N10" s="66">
        <v>0.47553230789925971</v>
      </c>
      <c r="O10" s="66">
        <v>4.5454176845311285E-2</v>
      </c>
      <c r="P10" s="66">
        <v>0.23731716174842374</v>
      </c>
      <c r="Q10" s="66">
        <v>0.61990153716564744</v>
      </c>
      <c r="R10" s="66">
        <v>0.55601239361308508</v>
      </c>
      <c r="S10" s="66">
        <v>5.5340143440792813E-2</v>
      </c>
      <c r="T10" s="66">
        <v>0.9986834166423767</v>
      </c>
      <c r="U10" s="66">
        <v>7.7890494094147819E-2</v>
      </c>
      <c r="V10" s="66">
        <v>0.9372394304627587</v>
      </c>
      <c r="W10" s="66">
        <v>0.36679805397457221</v>
      </c>
      <c r="X10" s="66">
        <v>0.96389774098756731</v>
      </c>
      <c r="Y10" s="66">
        <v>5.8482548353220093E-3</v>
      </c>
      <c r="Z10" s="67">
        <v>1.8196425287287696E-2</v>
      </c>
      <c r="AA10" s="57"/>
      <c r="AB10" s="66"/>
      <c r="AC10" s="66"/>
      <c r="AD10" s="66"/>
      <c r="AE10" s="66"/>
      <c r="AF10" s="66"/>
      <c r="AG10" s="66"/>
      <c r="AH10" s="66"/>
      <c r="AI10" s="66"/>
      <c r="AJ10" s="66"/>
      <c r="AK10" s="67"/>
      <c r="AL10" s="57"/>
    </row>
    <row r="11" spans="1:38" x14ac:dyDescent="0.25">
      <c r="A11" s="157"/>
      <c r="B11" s="68" t="s">
        <v>12</v>
      </c>
      <c r="C11" s="69">
        <v>29</v>
      </c>
      <c r="D11" s="70">
        <v>29</v>
      </c>
      <c r="E11" s="70">
        <v>29</v>
      </c>
      <c r="F11" s="70">
        <v>29</v>
      </c>
      <c r="G11" s="70">
        <v>29</v>
      </c>
      <c r="H11" s="70">
        <v>29</v>
      </c>
      <c r="I11" s="70">
        <v>29</v>
      </c>
      <c r="J11" s="70">
        <v>29</v>
      </c>
      <c r="K11" s="70">
        <v>29</v>
      </c>
      <c r="L11" s="70">
        <v>29</v>
      </c>
      <c r="M11" s="70">
        <v>29</v>
      </c>
      <c r="N11" s="70">
        <v>29</v>
      </c>
      <c r="O11" s="70">
        <v>29</v>
      </c>
      <c r="P11" s="70">
        <v>29</v>
      </c>
      <c r="Q11" s="70">
        <v>29</v>
      </c>
      <c r="R11" s="70">
        <v>29</v>
      </c>
      <c r="S11" s="70">
        <v>29</v>
      </c>
      <c r="T11" s="70">
        <v>29</v>
      </c>
      <c r="U11" s="70">
        <v>29</v>
      </c>
      <c r="V11" s="70">
        <v>29</v>
      </c>
      <c r="W11" s="70">
        <v>29</v>
      </c>
      <c r="X11" s="70">
        <v>29</v>
      </c>
      <c r="Y11" s="70">
        <v>29</v>
      </c>
      <c r="Z11" s="71">
        <v>29</v>
      </c>
      <c r="AA11" s="57"/>
      <c r="AB11" s="70"/>
      <c r="AC11" s="70"/>
      <c r="AD11" s="70"/>
      <c r="AE11" s="70"/>
      <c r="AF11" s="70"/>
      <c r="AG11" s="70"/>
      <c r="AH11" s="70"/>
      <c r="AI11" s="70"/>
      <c r="AJ11" s="70"/>
      <c r="AK11" s="71"/>
      <c r="AL11" s="57"/>
    </row>
    <row r="12" spans="1:38" x14ac:dyDescent="0.25">
      <c r="A12" s="157" t="s">
        <v>1</v>
      </c>
      <c r="B12" s="65" t="s">
        <v>105</v>
      </c>
      <c r="C12" s="74">
        <v>5.308884253733949E-2</v>
      </c>
      <c r="D12" s="66">
        <v>-0.36428105503620095</v>
      </c>
      <c r="E12" s="66">
        <v>-6.3391705823637012E-2</v>
      </c>
      <c r="F12" s="80">
        <v>1</v>
      </c>
      <c r="G12" s="122" t="s">
        <v>163</v>
      </c>
      <c r="H12" s="122" t="s">
        <v>164</v>
      </c>
      <c r="I12" s="66">
        <v>-0.2669456021700648</v>
      </c>
      <c r="J12" s="66">
        <v>0.28282950713713717</v>
      </c>
      <c r="K12" s="66">
        <v>0.31979399164851224</v>
      </c>
      <c r="L12" s="122" t="s">
        <v>165</v>
      </c>
      <c r="M12" s="66">
        <v>-0.12470317042048268</v>
      </c>
      <c r="N12" s="122" t="s">
        <v>166</v>
      </c>
      <c r="O12" s="66">
        <v>-0.15005656608271203</v>
      </c>
      <c r="P12" s="66">
        <v>0.32786318650605495</v>
      </c>
      <c r="Q12" s="66">
        <v>-0.29572879552308656</v>
      </c>
      <c r="R12" s="122" t="s">
        <v>132</v>
      </c>
      <c r="S12" s="66">
        <v>0.22583821896794495</v>
      </c>
      <c r="T12" s="66">
        <v>0.24594255801021481</v>
      </c>
      <c r="U12" s="66">
        <v>9.3246853797889648E-2</v>
      </c>
      <c r="V12" s="66">
        <v>-0.33070554206183495</v>
      </c>
      <c r="W12" s="66">
        <v>-0.19845250472041676</v>
      </c>
      <c r="X12" s="66">
        <v>5.6034062894103785E-3</v>
      </c>
      <c r="Y12" s="66">
        <v>3.3150354525860182E-2</v>
      </c>
      <c r="Z12" s="123" t="s">
        <v>167</v>
      </c>
      <c r="AA12" s="57"/>
      <c r="AB12" s="66"/>
      <c r="AC12" s="66"/>
      <c r="AD12" s="66"/>
      <c r="AE12" s="66"/>
      <c r="AF12" s="66"/>
      <c r="AG12" s="66"/>
      <c r="AH12" s="66"/>
      <c r="AI12" s="66"/>
      <c r="AJ12" s="66"/>
      <c r="AK12" s="73"/>
      <c r="AL12" s="57"/>
    </row>
    <row r="13" spans="1:38" x14ac:dyDescent="0.25">
      <c r="A13" s="158"/>
      <c r="B13" s="65" t="s">
        <v>19</v>
      </c>
      <c r="C13" s="74">
        <v>0.78446172363133615</v>
      </c>
      <c r="D13" s="66">
        <v>5.2044127641802905E-2</v>
      </c>
      <c r="E13" s="66">
        <v>0.74390432054426492</v>
      </c>
      <c r="F13" s="81"/>
      <c r="G13" s="66">
        <v>1.6382071483215263E-3</v>
      </c>
      <c r="H13" s="66">
        <v>2.531657160749202E-8</v>
      </c>
      <c r="I13" s="66">
        <v>0.16155336691169248</v>
      </c>
      <c r="J13" s="66">
        <v>0.13711157742522723</v>
      </c>
      <c r="K13" s="66">
        <v>9.0812198853413781E-2</v>
      </c>
      <c r="L13" s="66">
        <v>4.9707664657493739E-2</v>
      </c>
      <c r="M13" s="66">
        <v>0.51923111911984821</v>
      </c>
      <c r="N13" s="66">
        <v>2.7486756141452223E-2</v>
      </c>
      <c r="O13" s="66">
        <v>0.43718905406523545</v>
      </c>
      <c r="P13" s="66">
        <v>8.2511883870640332E-2</v>
      </c>
      <c r="Q13" s="66">
        <v>0.11933562294024902</v>
      </c>
      <c r="R13" s="66">
        <v>4.5956320905410075E-3</v>
      </c>
      <c r="S13" s="66">
        <v>0.2388068309390082</v>
      </c>
      <c r="T13" s="66">
        <v>0.19842785177834424</v>
      </c>
      <c r="U13" s="66">
        <v>0.63043688790850783</v>
      </c>
      <c r="V13" s="66">
        <v>7.9730624600678549E-2</v>
      </c>
      <c r="W13" s="66">
        <v>0.30207209660943579</v>
      </c>
      <c r="X13" s="66">
        <v>0.97698574530633886</v>
      </c>
      <c r="Y13" s="66">
        <v>0.86444854894186163</v>
      </c>
      <c r="Z13" s="67">
        <v>2.5124661765882385E-2</v>
      </c>
      <c r="AA13" s="57"/>
      <c r="AB13" s="66"/>
      <c r="AC13" s="66"/>
      <c r="AD13" s="66"/>
      <c r="AE13" s="66"/>
      <c r="AF13" s="66"/>
      <c r="AG13" s="66"/>
      <c r="AH13" s="66"/>
      <c r="AI13" s="66"/>
      <c r="AJ13" s="66"/>
      <c r="AK13" s="67"/>
      <c r="AL13" s="57"/>
    </row>
    <row r="14" spans="1:38" x14ac:dyDescent="0.25">
      <c r="A14" s="157"/>
      <c r="B14" s="68" t="s">
        <v>12</v>
      </c>
      <c r="C14" s="69">
        <v>29</v>
      </c>
      <c r="D14" s="70">
        <v>29</v>
      </c>
      <c r="E14" s="70">
        <v>29</v>
      </c>
      <c r="F14" s="70">
        <v>29</v>
      </c>
      <c r="G14" s="70">
        <v>29</v>
      </c>
      <c r="H14" s="70">
        <v>29</v>
      </c>
      <c r="I14" s="70">
        <v>29</v>
      </c>
      <c r="J14" s="70">
        <v>29</v>
      </c>
      <c r="K14" s="70">
        <v>29</v>
      </c>
      <c r="L14" s="70">
        <v>29</v>
      </c>
      <c r="M14" s="70">
        <v>29</v>
      </c>
      <c r="N14" s="70">
        <v>29</v>
      </c>
      <c r="O14" s="70">
        <v>29</v>
      </c>
      <c r="P14" s="70">
        <v>29</v>
      </c>
      <c r="Q14" s="70">
        <v>29</v>
      </c>
      <c r="R14" s="70">
        <v>29</v>
      </c>
      <c r="S14" s="70">
        <v>29</v>
      </c>
      <c r="T14" s="70">
        <v>29</v>
      </c>
      <c r="U14" s="70">
        <v>29</v>
      </c>
      <c r="V14" s="70">
        <v>29</v>
      </c>
      <c r="W14" s="70">
        <v>29</v>
      </c>
      <c r="X14" s="70">
        <v>29</v>
      </c>
      <c r="Y14" s="70">
        <v>29</v>
      </c>
      <c r="Z14" s="71">
        <v>29</v>
      </c>
      <c r="AA14" s="57"/>
      <c r="AB14" s="70"/>
      <c r="AC14" s="70"/>
      <c r="AD14" s="70"/>
      <c r="AE14" s="70"/>
      <c r="AF14" s="70"/>
      <c r="AG14" s="70"/>
      <c r="AH14" s="70"/>
      <c r="AI14" s="70"/>
      <c r="AJ14" s="70"/>
      <c r="AK14" s="71"/>
      <c r="AL14" s="57"/>
    </row>
    <row r="15" spans="1:38" x14ac:dyDescent="0.25">
      <c r="A15" s="157" t="s">
        <v>89</v>
      </c>
      <c r="B15" s="65" t="s">
        <v>105</v>
      </c>
      <c r="C15" s="74">
        <v>-0.14399707082279606</v>
      </c>
      <c r="D15" s="72" t="s">
        <v>110</v>
      </c>
      <c r="E15" s="72" t="s">
        <v>97</v>
      </c>
      <c r="F15" s="72" t="s">
        <v>111</v>
      </c>
      <c r="G15" s="80">
        <v>1</v>
      </c>
      <c r="H15" s="122" t="s">
        <v>168</v>
      </c>
      <c r="I15" s="66">
        <v>0.29220963300218628</v>
      </c>
      <c r="J15" s="66">
        <v>-1.2418686510241717E-2</v>
      </c>
      <c r="K15" s="66">
        <v>-0.33086907818796968</v>
      </c>
      <c r="L15" s="122" t="s">
        <v>169</v>
      </c>
      <c r="M15" s="66">
        <v>1.1224935919600413E-2</v>
      </c>
      <c r="N15" s="66">
        <v>0.33567152510799825</v>
      </c>
      <c r="O15" s="66">
        <v>-4.726628063241381E-2</v>
      </c>
      <c r="P15" s="122" t="s">
        <v>170</v>
      </c>
      <c r="Q15" s="66">
        <v>0.35412372003776299</v>
      </c>
      <c r="R15" s="66">
        <v>-0.27453922562625666</v>
      </c>
      <c r="S15" s="66">
        <v>-0.34896394202948738</v>
      </c>
      <c r="T15" s="66">
        <v>-0.35420733181331338</v>
      </c>
      <c r="U15" s="66">
        <v>-2.4693241687058755E-2</v>
      </c>
      <c r="V15" s="122" t="s">
        <v>171</v>
      </c>
      <c r="W15" s="66">
        <v>0.30951248817684224</v>
      </c>
      <c r="X15" s="66">
        <v>-3.3244126099267412E-3</v>
      </c>
      <c r="Y15" s="66">
        <v>0.30270351608564655</v>
      </c>
      <c r="Z15" s="123" t="s">
        <v>172</v>
      </c>
      <c r="AA15" s="57"/>
      <c r="AB15" s="66"/>
      <c r="AC15" s="66"/>
      <c r="AD15" s="66"/>
      <c r="AE15" s="66"/>
      <c r="AF15" s="66"/>
      <c r="AG15" s="66"/>
      <c r="AH15" s="66"/>
      <c r="AI15" s="66"/>
      <c r="AJ15" s="72"/>
      <c r="AK15" s="73"/>
      <c r="AL15" s="57"/>
    </row>
    <row r="16" spans="1:38" x14ac:dyDescent="0.25">
      <c r="A16" s="158"/>
      <c r="B16" s="65" t="s">
        <v>19</v>
      </c>
      <c r="C16" s="74">
        <v>0.45612956005874361</v>
      </c>
      <c r="D16" s="66">
        <v>1.1465162963834898E-3</v>
      </c>
      <c r="E16" s="66">
        <v>3.7831960817536789E-3</v>
      </c>
      <c r="F16" s="66">
        <v>1.6382071483215263E-3</v>
      </c>
      <c r="G16" s="81"/>
      <c r="H16" s="66">
        <v>1.7322358893367407E-2</v>
      </c>
      <c r="I16" s="66">
        <v>0.12400644075321661</v>
      </c>
      <c r="J16" s="66">
        <v>0.94902018419855305</v>
      </c>
      <c r="K16" s="66">
        <v>7.9572817849404703E-2</v>
      </c>
      <c r="L16" s="66">
        <v>2.1659665798184125E-2</v>
      </c>
      <c r="M16" s="66">
        <v>0.95391521955983127</v>
      </c>
      <c r="N16" s="66">
        <v>7.504450675726021E-2</v>
      </c>
      <c r="O16" s="66">
        <v>0.80763651034246653</v>
      </c>
      <c r="P16" s="66">
        <v>3.3446445543676692E-2</v>
      </c>
      <c r="Q16" s="66">
        <v>5.9467017733627572E-2</v>
      </c>
      <c r="R16" s="66">
        <v>0.14950842388193716</v>
      </c>
      <c r="S16" s="66">
        <v>6.3542208732894817E-2</v>
      </c>
      <c r="T16" s="66">
        <v>5.9402707322973043E-2</v>
      </c>
      <c r="U16" s="66">
        <v>0.89882405902366513</v>
      </c>
      <c r="V16" s="66">
        <v>3.2134301648464696E-2</v>
      </c>
      <c r="W16" s="66">
        <v>0.10228736662754406</v>
      </c>
      <c r="X16" s="66">
        <v>0.98634484800142996</v>
      </c>
      <c r="Y16" s="66">
        <v>0.11046452056852994</v>
      </c>
      <c r="Z16" s="67">
        <v>1.8802821112029872E-2</v>
      </c>
      <c r="AA16" s="57"/>
      <c r="AB16" s="66"/>
      <c r="AC16" s="66"/>
      <c r="AD16" s="66"/>
      <c r="AE16" s="66"/>
      <c r="AF16" s="66"/>
      <c r="AG16" s="66"/>
      <c r="AH16" s="66"/>
      <c r="AI16" s="66"/>
      <c r="AJ16" s="66"/>
      <c r="AK16" s="67"/>
      <c r="AL16" s="57"/>
    </row>
    <row r="17" spans="1:38" x14ac:dyDescent="0.25">
      <c r="A17" s="157"/>
      <c r="B17" s="68" t="s">
        <v>12</v>
      </c>
      <c r="C17" s="69">
        <v>29</v>
      </c>
      <c r="D17" s="70">
        <v>29</v>
      </c>
      <c r="E17" s="70">
        <v>29</v>
      </c>
      <c r="F17" s="70">
        <v>29</v>
      </c>
      <c r="G17" s="70">
        <v>29</v>
      </c>
      <c r="H17" s="70">
        <v>29</v>
      </c>
      <c r="I17" s="70">
        <v>29</v>
      </c>
      <c r="J17" s="70">
        <v>29</v>
      </c>
      <c r="K17" s="70">
        <v>29</v>
      </c>
      <c r="L17" s="70">
        <v>29</v>
      </c>
      <c r="M17" s="70">
        <v>29</v>
      </c>
      <c r="N17" s="70">
        <v>29</v>
      </c>
      <c r="O17" s="70">
        <v>29</v>
      </c>
      <c r="P17" s="70">
        <v>29</v>
      </c>
      <c r="Q17" s="70">
        <v>29</v>
      </c>
      <c r="R17" s="70">
        <v>29</v>
      </c>
      <c r="S17" s="70">
        <v>29</v>
      </c>
      <c r="T17" s="70">
        <v>29</v>
      </c>
      <c r="U17" s="70">
        <v>29</v>
      </c>
      <c r="V17" s="70">
        <v>29</v>
      </c>
      <c r="W17" s="70">
        <v>29</v>
      </c>
      <c r="X17" s="70">
        <v>29</v>
      </c>
      <c r="Y17" s="70">
        <v>29</v>
      </c>
      <c r="Z17" s="71">
        <v>29</v>
      </c>
      <c r="AA17" s="57"/>
      <c r="AB17" s="70"/>
      <c r="AC17" s="70"/>
      <c r="AD17" s="70"/>
      <c r="AE17" s="70"/>
      <c r="AF17" s="70"/>
      <c r="AG17" s="70"/>
      <c r="AH17" s="70"/>
      <c r="AI17" s="70"/>
      <c r="AJ17" s="70"/>
      <c r="AK17" s="71"/>
      <c r="AL17" s="57"/>
    </row>
    <row r="18" spans="1:38" x14ac:dyDescent="0.25">
      <c r="A18" s="157" t="s">
        <v>88</v>
      </c>
      <c r="B18" s="65" t="s">
        <v>105</v>
      </c>
      <c r="C18" s="74">
        <v>-0.22198737747725306</v>
      </c>
      <c r="D18" s="66">
        <v>7.8091375794908352E-2</v>
      </c>
      <c r="E18" s="66">
        <v>3.9074772406678351E-2</v>
      </c>
      <c r="F18" s="72" t="s">
        <v>96</v>
      </c>
      <c r="G18" s="72" t="s">
        <v>92</v>
      </c>
      <c r="H18" s="80">
        <v>1</v>
      </c>
      <c r="I18" s="66">
        <v>0.36606362783254859</v>
      </c>
      <c r="J18" s="122" t="s">
        <v>176</v>
      </c>
      <c r="K18" s="122" t="s">
        <v>175</v>
      </c>
      <c r="L18" s="66">
        <v>0.19365809133375778</v>
      </c>
      <c r="M18" s="66">
        <v>0.31322690277090015</v>
      </c>
      <c r="N18" s="66">
        <v>0.36476881347285334</v>
      </c>
      <c r="O18" s="66">
        <v>0.10363283123740526</v>
      </c>
      <c r="P18" s="122" t="s">
        <v>174</v>
      </c>
      <c r="Q18" s="66">
        <v>5.3179396114116609E-2</v>
      </c>
      <c r="R18" s="122" t="s">
        <v>133</v>
      </c>
      <c r="S18" s="66">
        <v>-8.8317994114230677E-2</v>
      </c>
      <c r="T18" s="66">
        <v>-0.2812952164854956</v>
      </c>
      <c r="U18" s="66">
        <v>-8.3712542509373017E-2</v>
      </c>
      <c r="V18" s="66">
        <v>9.9749820456925958E-2</v>
      </c>
      <c r="W18" s="66">
        <v>0.27471114042384842</v>
      </c>
      <c r="X18" s="66">
        <v>-9.3655462656242403E-2</v>
      </c>
      <c r="Y18" s="66">
        <v>-0.22995952115027882</v>
      </c>
      <c r="Z18" s="123" t="s">
        <v>173</v>
      </c>
      <c r="AA18" s="57"/>
      <c r="AB18" s="66"/>
      <c r="AC18" s="72"/>
      <c r="AD18" s="66"/>
      <c r="AE18" s="66"/>
      <c r="AF18" s="66"/>
      <c r="AG18" s="66"/>
      <c r="AH18" s="66"/>
      <c r="AI18" s="66"/>
      <c r="AJ18" s="66"/>
      <c r="AK18" s="73"/>
      <c r="AL18" s="57"/>
    </row>
    <row r="19" spans="1:38" x14ac:dyDescent="0.25">
      <c r="A19" s="158"/>
      <c r="B19" s="65" t="s">
        <v>19</v>
      </c>
      <c r="C19" s="74">
        <v>0.24712296042356838</v>
      </c>
      <c r="D19" s="66">
        <v>0.68720380368665224</v>
      </c>
      <c r="E19" s="66">
        <v>0.84050725482151933</v>
      </c>
      <c r="F19" s="66">
        <v>2.531657160749202E-8</v>
      </c>
      <c r="G19" s="66">
        <v>1.7322358893367407E-2</v>
      </c>
      <c r="H19" s="81"/>
      <c r="I19" s="66">
        <v>5.0820372262518024E-2</v>
      </c>
      <c r="J19" s="66">
        <v>2.3462675398658341E-2</v>
      </c>
      <c r="K19" s="66">
        <v>2.581222412525136E-2</v>
      </c>
      <c r="L19" s="66">
        <v>0.31413784265791889</v>
      </c>
      <c r="M19" s="66">
        <v>9.8022621575447139E-2</v>
      </c>
      <c r="N19" s="66">
        <v>5.1706990497266542E-2</v>
      </c>
      <c r="O19" s="66">
        <v>0.59266678608855028</v>
      </c>
      <c r="P19" s="66">
        <v>4.2765622747047032E-2</v>
      </c>
      <c r="Q19" s="66">
        <v>0.78410267017992652</v>
      </c>
      <c r="R19" s="66">
        <v>2.4048840872422598E-4</v>
      </c>
      <c r="S19" s="66">
        <v>0.64869322016508568</v>
      </c>
      <c r="T19" s="66">
        <v>0.13934751052600558</v>
      </c>
      <c r="U19" s="66">
        <v>0.66593379444487255</v>
      </c>
      <c r="V19" s="66">
        <v>0.60667342775480848</v>
      </c>
      <c r="W19" s="66">
        <v>0.149243435399847</v>
      </c>
      <c r="X19" s="66">
        <v>0.62893273569557751</v>
      </c>
      <c r="Y19" s="66">
        <v>0.23011526499944734</v>
      </c>
      <c r="Z19" s="67">
        <v>1.8419086692260847E-2</v>
      </c>
      <c r="AA19" s="57"/>
      <c r="AB19" s="66"/>
      <c r="AC19" s="66"/>
      <c r="AD19" s="66"/>
      <c r="AE19" s="66"/>
      <c r="AF19" s="66"/>
      <c r="AG19" s="66"/>
      <c r="AH19" s="66"/>
      <c r="AI19" s="66"/>
      <c r="AJ19" s="66"/>
      <c r="AK19" s="67"/>
      <c r="AL19" s="57"/>
    </row>
    <row r="20" spans="1:38" x14ac:dyDescent="0.25">
      <c r="A20" s="157"/>
      <c r="B20" s="68" t="s">
        <v>12</v>
      </c>
      <c r="C20" s="69">
        <v>29</v>
      </c>
      <c r="D20" s="70">
        <v>29</v>
      </c>
      <c r="E20" s="70">
        <v>29</v>
      </c>
      <c r="F20" s="70">
        <v>29</v>
      </c>
      <c r="G20" s="70">
        <v>29</v>
      </c>
      <c r="H20" s="70">
        <v>29</v>
      </c>
      <c r="I20" s="70">
        <v>29</v>
      </c>
      <c r="J20" s="70">
        <v>29</v>
      </c>
      <c r="K20" s="70">
        <v>29</v>
      </c>
      <c r="L20" s="70">
        <v>29</v>
      </c>
      <c r="M20" s="70">
        <v>29</v>
      </c>
      <c r="N20" s="70">
        <v>29</v>
      </c>
      <c r="O20" s="70">
        <v>29</v>
      </c>
      <c r="P20" s="70">
        <v>29</v>
      </c>
      <c r="Q20" s="70">
        <v>29</v>
      </c>
      <c r="R20" s="70">
        <v>29</v>
      </c>
      <c r="S20" s="70">
        <v>29</v>
      </c>
      <c r="T20" s="70">
        <v>29</v>
      </c>
      <c r="U20" s="70">
        <v>29</v>
      </c>
      <c r="V20" s="70">
        <v>29</v>
      </c>
      <c r="W20" s="70">
        <v>29</v>
      </c>
      <c r="X20" s="70">
        <v>29</v>
      </c>
      <c r="Y20" s="70">
        <v>29</v>
      </c>
      <c r="Z20" s="71">
        <v>29</v>
      </c>
      <c r="AA20" s="57"/>
      <c r="AB20" s="70"/>
      <c r="AC20" s="70"/>
      <c r="AD20" s="70"/>
      <c r="AE20" s="70"/>
      <c r="AF20" s="70"/>
      <c r="AG20" s="70"/>
      <c r="AH20" s="70"/>
      <c r="AI20" s="70"/>
      <c r="AJ20" s="70"/>
      <c r="AK20" s="71"/>
      <c r="AL20" s="57"/>
    </row>
    <row r="21" spans="1:38" x14ac:dyDescent="0.25">
      <c r="A21" s="157" t="s">
        <v>48</v>
      </c>
      <c r="B21" s="65" t="s">
        <v>105</v>
      </c>
      <c r="C21" s="74">
        <v>-0.11329895564702143</v>
      </c>
      <c r="D21" s="66">
        <v>-0.21439107272084784</v>
      </c>
      <c r="E21" s="66">
        <v>4.3262959781934902E-2</v>
      </c>
      <c r="F21" s="66">
        <v>-0.2669456021700648</v>
      </c>
      <c r="G21" s="66">
        <v>0.29220963300218628</v>
      </c>
      <c r="H21" s="66">
        <v>0.36606362783254859</v>
      </c>
      <c r="I21" s="80">
        <v>1</v>
      </c>
      <c r="J21" s="66">
        <v>-2.5034965957758585E-11</v>
      </c>
      <c r="K21" s="66">
        <v>-3.9946012383251493E-11</v>
      </c>
      <c r="L21" s="66">
        <v>5.5995923935917032E-11</v>
      </c>
      <c r="M21" s="66">
        <v>4.9049318461586923E-2</v>
      </c>
      <c r="N21" s="66">
        <v>0.33409110521166052</v>
      </c>
      <c r="O21" s="72" t="s">
        <v>148</v>
      </c>
      <c r="P21" s="72" t="s">
        <v>103</v>
      </c>
      <c r="Q21" s="66">
        <v>6.4343560106777248E-2</v>
      </c>
      <c r="R21" s="66">
        <v>-7.0670148317461587E-2</v>
      </c>
      <c r="S21" s="66">
        <v>0.26982734792416618</v>
      </c>
      <c r="T21" s="72" t="s">
        <v>98</v>
      </c>
      <c r="U21" s="66">
        <v>-0.20789890502784181</v>
      </c>
      <c r="V21" s="66">
        <v>0.10604052772997155</v>
      </c>
      <c r="W21" s="66">
        <v>0.18850692429370997</v>
      </c>
      <c r="X21" s="66">
        <v>-3.3665318754698616E-2</v>
      </c>
      <c r="Y21" s="66">
        <v>-4.4149630680494677E-2</v>
      </c>
      <c r="Z21" s="67">
        <v>0.18233194884079956</v>
      </c>
      <c r="AA21" s="57"/>
      <c r="AB21" s="66"/>
      <c r="AC21" s="66"/>
      <c r="AD21" s="66"/>
      <c r="AE21" s="72"/>
      <c r="AF21" s="66"/>
      <c r="AG21" s="66"/>
      <c r="AH21" s="66"/>
      <c r="AI21" s="66"/>
      <c r="AJ21" s="66"/>
      <c r="AK21" s="67"/>
      <c r="AL21" s="57"/>
    </row>
    <row r="22" spans="1:38" x14ac:dyDescent="0.25">
      <c r="A22" s="158"/>
      <c r="B22" s="65" t="s">
        <v>19</v>
      </c>
      <c r="C22" s="74">
        <v>0.55842340417464276</v>
      </c>
      <c r="D22" s="66">
        <v>0.2640824651559911</v>
      </c>
      <c r="E22" s="66">
        <v>0.82366456942882849</v>
      </c>
      <c r="F22" s="66">
        <v>0.16155336691169248</v>
      </c>
      <c r="G22" s="66">
        <v>0.12400644075321661</v>
      </c>
      <c r="H22" s="66">
        <v>5.0820372262518024E-2</v>
      </c>
      <c r="I22" s="81"/>
      <c r="J22" s="66">
        <v>1</v>
      </c>
      <c r="K22" s="66">
        <v>1</v>
      </c>
      <c r="L22" s="66">
        <v>1</v>
      </c>
      <c r="M22" s="66">
        <v>0.80052181786406074</v>
      </c>
      <c r="N22" s="66">
        <v>7.6512246523734187E-2</v>
      </c>
      <c r="O22" s="66">
        <v>1.6527180975735482E-4</v>
      </c>
      <c r="P22" s="66">
        <v>3.0651165005183899E-2</v>
      </c>
      <c r="Q22" s="66">
        <v>0.74018911855456149</v>
      </c>
      <c r="R22" s="66">
        <v>0.71564435148215322</v>
      </c>
      <c r="S22" s="66">
        <v>0.15690364418011937</v>
      </c>
      <c r="T22" s="66">
        <v>4.9800342164899205E-7</v>
      </c>
      <c r="U22" s="66">
        <v>0.27916274402975511</v>
      </c>
      <c r="V22" s="66">
        <v>0.58405276532609973</v>
      </c>
      <c r="W22" s="66">
        <v>0.32742957440645437</v>
      </c>
      <c r="X22" s="66">
        <v>0.86236253927578721</v>
      </c>
      <c r="Y22" s="66">
        <v>0.82010838948742415</v>
      </c>
      <c r="Z22" s="67">
        <v>0.34380941626995298</v>
      </c>
      <c r="AA22" s="57"/>
      <c r="AB22" s="66"/>
      <c r="AC22" s="66"/>
      <c r="AD22" s="66"/>
      <c r="AE22" s="66"/>
      <c r="AF22" s="66"/>
      <c r="AG22" s="66"/>
      <c r="AH22" s="66"/>
      <c r="AI22" s="66"/>
      <c r="AJ22" s="66"/>
      <c r="AK22" s="67"/>
      <c r="AL22" s="57"/>
    </row>
    <row r="23" spans="1:38" x14ac:dyDescent="0.25">
      <c r="A23" s="157"/>
      <c r="B23" s="68" t="s">
        <v>12</v>
      </c>
      <c r="C23" s="69">
        <v>29</v>
      </c>
      <c r="D23" s="70">
        <v>29</v>
      </c>
      <c r="E23" s="70">
        <v>29</v>
      </c>
      <c r="F23" s="70">
        <v>29</v>
      </c>
      <c r="G23" s="70">
        <v>29</v>
      </c>
      <c r="H23" s="70">
        <v>29</v>
      </c>
      <c r="I23" s="70">
        <v>29</v>
      </c>
      <c r="J23" s="70">
        <v>29</v>
      </c>
      <c r="K23" s="70">
        <v>29</v>
      </c>
      <c r="L23" s="70">
        <v>29</v>
      </c>
      <c r="M23" s="70">
        <v>29</v>
      </c>
      <c r="N23" s="70">
        <v>29</v>
      </c>
      <c r="O23" s="70">
        <v>29</v>
      </c>
      <c r="P23" s="70">
        <v>29</v>
      </c>
      <c r="Q23" s="70">
        <v>29</v>
      </c>
      <c r="R23" s="70">
        <v>29</v>
      </c>
      <c r="S23" s="70">
        <v>29</v>
      </c>
      <c r="T23" s="70">
        <v>29</v>
      </c>
      <c r="U23" s="70">
        <v>29</v>
      </c>
      <c r="V23" s="70">
        <v>29</v>
      </c>
      <c r="W23" s="70">
        <v>29</v>
      </c>
      <c r="X23" s="70">
        <v>29</v>
      </c>
      <c r="Y23" s="70">
        <v>29</v>
      </c>
      <c r="Z23" s="71">
        <v>29</v>
      </c>
      <c r="AA23" s="57"/>
      <c r="AB23" s="70"/>
      <c r="AC23" s="70"/>
      <c r="AD23" s="70"/>
      <c r="AE23" s="70"/>
      <c r="AF23" s="70"/>
      <c r="AG23" s="70"/>
      <c r="AH23" s="70"/>
      <c r="AI23" s="70"/>
      <c r="AJ23" s="70"/>
      <c r="AK23" s="71"/>
      <c r="AL23" s="57"/>
    </row>
    <row r="24" spans="1:38" x14ac:dyDescent="0.25">
      <c r="A24" s="157" t="s">
        <v>53</v>
      </c>
      <c r="B24" s="65" t="s">
        <v>105</v>
      </c>
      <c r="C24" s="74">
        <v>3.7566553179073855E-2</v>
      </c>
      <c r="D24" s="66">
        <v>-7.743258074043774E-2</v>
      </c>
      <c r="E24" s="66">
        <v>0.23078801422355827</v>
      </c>
      <c r="F24" s="66">
        <v>0.28282950713713717</v>
      </c>
      <c r="G24" s="66">
        <v>-1.2418686510241717E-2</v>
      </c>
      <c r="H24" s="72" t="s">
        <v>120</v>
      </c>
      <c r="I24" s="66">
        <v>-2.5034965957758585E-11</v>
      </c>
      <c r="J24" s="80">
        <v>1</v>
      </c>
      <c r="K24" s="66">
        <v>-9.1912647636616383E-12</v>
      </c>
      <c r="L24" s="66">
        <v>-1.7770218215112703E-11</v>
      </c>
      <c r="M24" s="72" t="s">
        <v>149</v>
      </c>
      <c r="N24" s="66">
        <v>-0.20659625307063223</v>
      </c>
      <c r="O24" s="66">
        <v>-0.12163605994663451</v>
      </c>
      <c r="P24" s="66">
        <v>-6.8756819879091935E-2</v>
      </c>
      <c r="Q24" s="66">
        <v>0.20464161290999835</v>
      </c>
      <c r="R24" s="72" t="s">
        <v>129</v>
      </c>
      <c r="S24" s="72" t="s">
        <v>150</v>
      </c>
      <c r="T24" s="66">
        <v>-0.1421517100191228</v>
      </c>
      <c r="U24" s="66">
        <v>6.3283494314210501E-2</v>
      </c>
      <c r="V24" s="66">
        <v>2.5257459806905073E-2</v>
      </c>
      <c r="W24" s="66">
        <v>-0.18024707439808824</v>
      </c>
      <c r="X24" s="72" t="s">
        <v>151</v>
      </c>
      <c r="Y24" s="72" t="s">
        <v>94</v>
      </c>
      <c r="Z24" s="67">
        <v>-0.21207959380000027</v>
      </c>
      <c r="AA24" s="57"/>
      <c r="AB24" s="66"/>
      <c r="AC24" s="72"/>
      <c r="AD24" s="72"/>
      <c r="AE24" s="66"/>
      <c r="AF24" s="66"/>
      <c r="AG24" s="66"/>
      <c r="AH24" s="66"/>
      <c r="AI24" s="72"/>
      <c r="AJ24" s="72"/>
      <c r="AK24" s="67"/>
      <c r="AL24" s="57"/>
    </row>
    <row r="25" spans="1:38" x14ac:dyDescent="0.25">
      <c r="A25" s="158"/>
      <c r="B25" s="65" t="s">
        <v>19</v>
      </c>
      <c r="C25" s="74">
        <v>0.84658982827287077</v>
      </c>
      <c r="D25" s="66">
        <v>0.68971236832237526</v>
      </c>
      <c r="E25" s="66">
        <v>0.22839398248586351</v>
      </c>
      <c r="F25" s="66">
        <v>0.13711157742522723</v>
      </c>
      <c r="G25" s="66">
        <v>0.94902018419855305</v>
      </c>
      <c r="H25" s="66">
        <v>2.3462675398658341E-2</v>
      </c>
      <c r="I25" s="66">
        <v>1</v>
      </c>
      <c r="J25" s="81"/>
      <c r="K25" s="66">
        <v>1</v>
      </c>
      <c r="L25" s="66">
        <v>1</v>
      </c>
      <c r="M25" s="66">
        <v>4.1905167519877007E-8</v>
      </c>
      <c r="N25" s="66">
        <v>0.28225377986559752</v>
      </c>
      <c r="O25" s="66">
        <v>0.5296384642949904</v>
      </c>
      <c r="P25" s="66">
        <v>0.7230394186001764</v>
      </c>
      <c r="Q25" s="66">
        <v>0.28693280378442476</v>
      </c>
      <c r="R25" s="66">
        <v>3.460287019644003E-8</v>
      </c>
      <c r="S25" s="66">
        <v>2.069289176313242E-2</v>
      </c>
      <c r="T25" s="66">
        <v>0.46198288054010084</v>
      </c>
      <c r="U25" s="66">
        <v>0.74432704102472125</v>
      </c>
      <c r="V25" s="66">
        <v>0.89652441185114085</v>
      </c>
      <c r="W25" s="66">
        <v>0.3494492312136448</v>
      </c>
      <c r="X25" s="66">
        <v>2.8685329681478007E-3</v>
      </c>
      <c r="Y25" s="66">
        <v>6.7864057800948244E-3</v>
      </c>
      <c r="Z25" s="67">
        <v>0.26938966590130697</v>
      </c>
      <c r="AA25" s="57"/>
      <c r="AB25" s="66"/>
      <c r="AC25" s="66"/>
      <c r="AD25" s="66"/>
      <c r="AE25" s="66"/>
      <c r="AF25" s="66"/>
      <c r="AG25" s="66"/>
      <c r="AH25" s="66"/>
      <c r="AI25" s="66"/>
      <c r="AJ25" s="66"/>
      <c r="AK25" s="67"/>
      <c r="AL25" s="57"/>
    </row>
    <row r="26" spans="1:38" x14ac:dyDescent="0.25">
      <c r="A26" s="157"/>
      <c r="B26" s="68" t="s">
        <v>12</v>
      </c>
      <c r="C26" s="69">
        <v>29</v>
      </c>
      <c r="D26" s="70">
        <v>29</v>
      </c>
      <c r="E26" s="70">
        <v>29</v>
      </c>
      <c r="F26" s="70">
        <v>29</v>
      </c>
      <c r="G26" s="70">
        <v>29</v>
      </c>
      <c r="H26" s="70">
        <v>29</v>
      </c>
      <c r="I26" s="70">
        <v>29</v>
      </c>
      <c r="J26" s="70">
        <v>29</v>
      </c>
      <c r="K26" s="70">
        <v>29</v>
      </c>
      <c r="L26" s="70">
        <v>29</v>
      </c>
      <c r="M26" s="70">
        <v>29</v>
      </c>
      <c r="N26" s="70">
        <v>29</v>
      </c>
      <c r="O26" s="70">
        <v>29</v>
      </c>
      <c r="P26" s="70">
        <v>29</v>
      </c>
      <c r="Q26" s="70">
        <v>29</v>
      </c>
      <c r="R26" s="70">
        <v>29</v>
      </c>
      <c r="S26" s="70">
        <v>29</v>
      </c>
      <c r="T26" s="70">
        <v>29</v>
      </c>
      <c r="U26" s="70">
        <v>29</v>
      </c>
      <c r="V26" s="70">
        <v>29</v>
      </c>
      <c r="W26" s="70">
        <v>29</v>
      </c>
      <c r="X26" s="70">
        <v>29</v>
      </c>
      <c r="Y26" s="70">
        <v>29</v>
      </c>
      <c r="Z26" s="71">
        <v>29</v>
      </c>
      <c r="AA26" s="57"/>
      <c r="AB26" s="70"/>
      <c r="AC26" s="70"/>
      <c r="AD26" s="70"/>
      <c r="AE26" s="70"/>
      <c r="AF26" s="70"/>
      <c r="AG26" s="70"/>
      <c r="AH26" s="70"/>
      <c r="AI26" s="70"/>
      <c r="AJ26" s="70"/>
      <c r="AK26" s="71"/>
      <c r="AL26" s="57"/>
    </row>
    <row r="27" spans="1:38" x14ac:dyDescent="0.25">
      <c r="A27" s="157" t="s">
        <v>54</v>
      </c>
      <c r="B27" s="65" t="s">
        <v>105</v>
      </c>
      <c r="C27" s="74">
        <v>0.26198381679860333</v>
      </c>
      <c r="D27" s="66">
        <v>-3.2382885908792146E-2</v>
      </c>
      <c r="E27" s="66">
        <v>-0.29180507722286964</v>
      </c>
      <c r="F27" s="66">
        <v>0.31979399164851224</v>
      </c>
      <c r="G27" s="66">
        <v>-0.33086907818796968</v>
      </c>
      <c r="H27" s="72" t="s">
        <v>147</v>
      </c>
      <c r="I27" s="66">
        <v>-3.9946012383251493E-11</v>
      </c>
      <c r="J27" s="66">
        <v>-9.1912647636616383E-12</v>
      </c>
      <c r="K27" s="80">
        <v>1</v>
      </c>
      <c r="L27" s="66">
        <v>2.9089716186963079E-11</v>
      </c>
      <c r="M27" s="66">
        <v>3.0384269917328243E-2</v>
      </c>
      <c r="N27" s="66">
        <v>-0.31737829327187672</v>
      </c>
      <c r="O27" s="72" t="s">
        <v>152</v>
      </c>
      <c r="P27" s="72" t="s">
        <v>153</v>
      </c>
      <c r="Q27" s="66">
        <v>0.32067442008150815</v>
      </c>
      <c r="R27" s="72" t="s">
        <v>154</v>
      </c>
      <c r="S27" s="72" t="s">
        <v>155</v>
      </c>
      <c r="T27" s="66">
        <v>0.2458699899523254</v>
      </c>
      <c r="U27" s="66">
        <v>0.11067118510224358</v>
      </c>
      <c r="V27" s="66">
        <v>0.33003542332452135</v>
      </c>
      <c r="W27" s="66">
        <v>-5.7637946800253123E-2</v>
      </c>
      <c r="X27" s="66">
        <v>-0.23987836663692408</v>
      </c>
      <c r="Y27" s="66">
        <v>4.7910542911260047E-2</v>
      </c>
      <c r="Z27" s="73" t="s">
        <v>156</v>
      </c>
      <c r="AA27" s="57"/>
      <c r="AB27" s="72"/>
      <c r="AC27" s="72"/>
      <c r="AD27" s="72"/>
      <c r="AE27" s="66"/>
      <c r="AF27" s="66"/>
      <c r="AG27" s="72"/>
      <c r="AH27" s="66"/>
      <c r="AI27" s="66"/>
      <c r="AJ27" s="66"/>
      <c r="AK27" s="73"/>
      <c r="AL27" s="57"/>
    </row>
    <row r="28" spans="1:38" x14ac:dyDescent="0.25">
      <c r="A28" s="158"/>
      <c r="B28" s="65" t="s">
        <v>19</v>
      </c>
      <c r="C28" s="74">
        <v>0.16978765719860001</v>
      </c>
      <c r="D28" s="66">
        <v>0.86755904990030697</v>
      </c>
      <c r="E28" s="66">
        <v>0.12455188676194434</v>
      </c>
      <c r="F28" s="66">
        <v>9.0812198853413781E-2</v>
      </c>
      <c r="G28" s="66">
        <v>7.9572817849404703E-2</v>
      </c>
      <c r="H28" s="66">
        <v>2.581222412525136E-2</v>
      </c>
      <c r="I28" s="66">
        <v>1</v>
      </c>
      <c r="J28" s="66">
        <v>1</v>
      </c>
      <c r="K28" s="81"/>
      <c r="L28" s="66">
        <v>1</v>
      </c>
      <c r="M28" s="66">
        <v>0.87566828154283738</v>
      </c>
      <c r="N28" s="66">
        <v>9.3416207228026849E-2</v>
      </c>
      <c r="O28" s="66">
        <v>7.9470995268480522E-3</v>
      </c>
      <c r="P28" s="66">
        <v>2.8833780824098748E-4</v>
      </c>
      <c r="Q28" s="66">
        <v>8.9876954901128181E-2</v>
      </c>
      <c r="R28" s="66">
        <v>3.3986830113405121E-2</v>
      </c>
      <c r="S28" s="66">
        <v>5.6040315190614596E-6</v>
      </c>
      <c r="T28" s="66">
        <v>0.19856453993029571</v>
      </c>
      <c r="U28" s="66">
        <v>0.56764226192965606</v>
      </c>
      <c r="V28" s="66">
        <v>8.0379772509964517E-2</v>
      </c>
      <c r="W28" s="66">
        <v>0.76647907132324833</v>
      </c>
      <c r="X28" s="66">
        <v>0.21007503579714845</v>
      </c>
      <c r="Y28" s="66">
        <v>0.80506400609731155</v>
      </c>
      <c r="Z28" s="67">
        <v>1.7196376183687533E-3</v>
      </c>
      <c r="AA28" s="57"/>
      <c r="AB28" s="66"/>
      <c r="AC28" s="66"/>
      <c r="AD28" s="66"/>
      <c r="AE28" s="66"/>
      <c r="AF28" s="66"/>
      <c r="AG28" s="66"/>
      <c r="AH28" s="66"/>
      <c r="AI28" s="66"/>
      <c r="AJ28" s="66"/>
      <c r="AK28" s="67"/>
      <c r="AL28" s="57"/>
    </row>
    <row r="29" spans="1:38" x14ac:dyDescent="0.25">
      <c r="A29" s="157"/>
      <c r="B29" s="68" t="s">
        <v>12</v>
      </c>
      <c r="C29" s="69">
        <v>29</v>
      </c>
      <c r="D29" s="70">
        <v>29</v>
      </c>
      <c r="E29" s="70">
        <v>29</v>
      </c>
      <c r="F29" s="70">
        <v>29</v>
      </c>
      <c r="G29" s="70">
        <v>29</v>
      </c>
      <c r="H29" s="70">
        <v>29</v>
      </c>
      <c r="I29" s="70">
        <v>29</v>
      </c>
      <c r="J29" s="70">
        <v>29</v>
      </c>
      <c r="K29" s="70">
        <v>29</v>
      </c>
      <c r="L29" s="70">
        <v>29</v>
      </c>
      <c r="M29" s="70">
        <v>29</v>
      </c>
      <c r="N29" s="70">
        <v>29</v>
      </c>
      <c r="O29" s="70">
        <v>29</v>
      </c>
      <c r="P29" s="70">
        <v>29</v>
      </c>
      <c r="Q29" s="70">
        <v>29</v>
      </c>
      <c r="R29" s="70">
        <v>29</v>
      </c>
      <c r="S29" s="70">
        <v>29</v>
      </c>
      <c r="T29" s="70">
        <v>29</v>
      </c>
      <c r="U29" s="70">
        <v>29</v>
      </c>
      <c r="V29" s="70">
        <v>29</v>
      </c>
      <c r="W29" s="70">
        <v>29</v>
      </c>
      <c r="X29" s="70">
        <v>29</v>
      </c>
      <c r="Y29" s="70">
        <v>29</v>
      </c>
      <c r="Z29" s="71">
        <v>29</v>
      </c>
      <c r="AA29" s="57"/>
      <c r="AB29" s="70"/>
      <c r="AC29" s="70"/>
      <c r="AD29" s="70"/>
      <c r="AE29" s="70"/>
      <c r="AF29" s="70"/>
      <c r="AG29" s="70"/>
      <c r="AH29" s="70"/>
      <c r="AI29" s="70"/>
      <c r="AJ29" s="70"/>
      <c r="AK29" s="71"/>
      <c r="AL29" s="57"/>
    </row>
    <row r="30" spans="1:38" x14ac:dyDescent="0.25">
      <c r="A30" s="157" t="s">
        <v>55</v>
      </c>
      <c r="B30" s="65" t="s">
        <v>105</v>
      </c>
      <c r="C30" s="74">
        <v>-3.0962899095982779E-2</v>
      </c>
      <c r="D30" s="66">
        <v>0.23010022287433643</v>
      </c>
      <c r="E30" s="66">
        <v>8.552798758387517E-2</v>
      </c>
      <c r="F30" s="72" t="s">
        <v>146</v>
      </c>
      <c r="G30" s="72" t="s">
        <v>93</v>
      </c>
      <c r="H30" s="66">
        <v>0.19365809133375778</v>
      </c>
      <c r="I30" s="66">
        <v>5.5995923935917032E-11</v>
      </c>
      <c r="J30" s="66">
        <v>-1.7770218215112703E-11</v>
      </c>
      <c r="K30" s="66">
        <v>2.9089716186963079E-11</v>
      </c>
      <c r="L30" s="80">
        <v>1</v>
      </c>
      <c r="M30" s="66">
        <v>1.5010849414321323E-2</v>
      </c>
      <c r="N30" s="66">
        <v>0.17220182865366104</v>
      </c>
      <c r="O30" s="66">
        <v>-0.18329162620254533</v>
      </c>
      <c r="P30" s="66">
        <v>-9.0420129959032772E-2</v>
      </c>
      <c r="Q30" s="72" t="s">
        <v>157</v>
      </c>
      <c r="R30" s="66">
        <v>-9.2367819194228526E-2</v>
      </c>
      <c r="S30" s="66">
        <v>-0.30604625462123825</v>
      </c>
      <c r="T30" s="66">
        <v>4.4097246199924542E-2</v>
      </c>
      <c r="U30" s="66">
        <v>-3.1204394606022447E-2</v>
      </c>
      <c r="V30" s="72" t="s">
        <v>158</v>
      </c>
      <c r="W30" s="66">
        <v>9.6808811183434845E-2</v>
      </c>
      <c r="X30" s="66">
        <v>-0.16911268727397766</v>
      </c>
      <c r="Y30" s="66">
        <v>0.24839463167821435</v>
      </c>
      <c r="Z30" s="67">
        <v>6.6746608602743368E-2</v>
      </c>
      <c r="AA30" s="57"/>
      <c r="AB30" s="72"/>
      <c r="AC30" s="66"/>
      <c r="AD30" s="66"/>
      <c r="AE30" s="66"/>
      <c r="AF30" s="66"/>
      <c r="AG30" s="72"/>
      <c r="AH30" s="66"/>
      <c r="AI30" s="66"/>
      <c r="AJ30" s="66"/>
      <c r="AK30" s="67"/>
      <c r="AL30" s="57"/>
    </row>
    <row r="31" spans="1:38" x14ac:dyDescent="0.25">
      <c r="A31" s="158"/>
      <c r="B31" s="65" t="s">
        <v>19</v>
      </c>
      <c r="C31" s="74">
        <v>0.87331923448407034</v>
      </c>
      <c r="D31" s="66">
        <v>0.22982233069914532</v>
      </c>
      <c r="E31" s="66">
        <v>0.6591171431318511</v>
      </c>
      <c r="F31" s="66">
        <v>4.9707664657493739E-2</v>
      </c>
      <c r="G31" s="66">
        <v>2.1659665798184125E-2</v>
      </c>
      <c r="H31" s="66">
        <v>0.31413784265791889</v>
      </c>
      <c r="I31" s="66">
        <v>1</v>
      </c>
      <c r="J31" s="66">
        <v>1</v>
      </c>
      <c r="K31" s="66">
        <v>1</v>
      </c>
      <c r="L31" s="81"/>
      <c r="M31" s="66">
        <v>0.93839736775354288</v>
      </c>
      <c r="N31" s="66">
        <v>0.37172700249303192</v>
      </c>
      <c r="O31" s="66">
        <v>0.34123191732513236</v>
      </c>
      <c r="P31" s="66">
        <v>0.64088182282066597</v>
      </c>
      <c r="Q31" s="66">
        <v>8.9569067980171821E-5</v>
      </c>
      <c r="R31" s="66">
        <v>0.63367764475937949</v>
      </c>
      <c r="S31" s="66">
        <v>0.1063913503977103</v>
      </c>
      <c r="T31" s="66">
        <v>0.82031839223488712</v>
      </c>
      <c r="U31" s="66">
        <v>0.87233915124692352</v>
      </c>
      <c r="V31" s="66">
        <v>3.1392505919806716E-8</v>
      </c>
      <c r="W31" s="66">
        <v>0.61737396049272142</v>
      </c>
      <c r="X31" s="66">
        <v>0.38049672096805776</v>
      </c>
      <c r="Y31" s="66">
        <v>0.19384724781069165</v>
      </c>
      <c r="Z31" s="67">
        <v>0.73083529714017992</v>
      </c>
      <c r="AA31" s="57"/>
      <c r="AB31" s="66"/>
      <c r="AC31" s="66"/>
      <c r="AD31" s="66"/>
      <c r="AE31" s="66"/>
      <c r="AF31" s="66"/>
      <c r="AG31" s="66"/>
      <c r="AH31" s="66"/>
      <c r="AI31" s="66"/>
      <c r="AJ31" s="66"/>
      <c r="AK31" s="67"/>
      <c r="AL31" s="57"/>
    </row>
    <row r="32" spans="1:38" x14ac:dyDescent="0.25">
      <c r="A32" s="157"/>
      <c r="B32" s="68" t="s">
        <v>12</v>
      </c>
      <c r="C32" s="69">
        <v>29</v>
      </c>
      <c r="D32" s="70">
        <v>29</v>
      </c>
      <c r="E32" s="70">
        <v>29</v>
      </c>
      <c r="F32" s="70">
        <v>29</v>
      </c>
      <c r="G32" s="70">
        <v>29</v>
      </c>
      <c r="H32" s="70">
        <v>29</v>
      </c>
      <c r="I32" s="70">
        <v>29</v>
      </c>
      <c r="J32" s="70">
        <v>29</v>
      </c>
      <c r="K32" s="70">
        <v>29</v>
      </c>
      <c r="L32" s="70">
        <v>29</v>
      </c>
      <c r="M32" s="70">
        <v>29</v>
      </c>
      <c r="N32" s="70">
        <v>29</v>
      </c>
      <c r="O32" s="70">
        <v>29</v>
      </c>
      <c r="P32" s="70">
        <v>29</v>
      </c>
      <c r="Q32" s="70">
        <v>29</v>
      </c>
      <c r="R32" s="70">
        <v>29</v>
      </c>
      <c r="S32" s="70">
        <v>29</v>
      </c>
      <c r="T32" s="70">
        <v>29</v>
      </c>
      <c r="U32" s="70">
        <v>29</v>
      </c>
      <c r="V32" s="70">
        <v>29</v>
      </c>
      <c r="W32" s="70">
        <v>29</v>
      </c>
      <c r="X32" s="70">
        <v>29</v>
      </c>
      <c r="Y32" s="70">
        <v>29</v>
      </c>
      <c r="Z32" s="71">
        <v>29</v>
      </c>
      <c r="AA32" s="57"/>
      <c r="AB32" s="70"/>
      <c r="AC32" s="70"/>
      <c r="AD32" s="70"/>
      <c r="AE32" s="70"/>
      <c r="AF32" s="70"/>
      <c r="AG32" s="70"/>
      <c r="AH32" s="70"/>
      <c r="AI32" s="70"/>
      <c r="AJ32" s="70"/>
      <c r="AK32" s="71"/>
      <c r="AL32" s="57"/>
    </row>
    <row r="33" spans="1:38" x14ac:dyDescent="0.25">
      <c r="A33" s="157" t="s">
        <v>134</v>
      </c>
      <c r="B33" s="65" t="s">
        <v>105</v>
      </c>
      <c r="C33" s="74">
        <v>-1.5313955995669017E-4</v>
      </c>
      <c r="D33" s="66">
        <v>-2.4692792621495603E-2</v>
      </c>
      <c r="E33" s="66">
        <v>-0.15714754065359154</v>
      </c>
      <c r="F33" s="66">
        <v>-0.12470317042048268</v>
      </c>
      <c r="G33" s="66">
        <v>1.1224935919600413E-2</v>
      </c>
      <c r="H33" s="66">
        <v>0.31322690277090015</v>
      </c>
      <c r="I33" s="66">
        <v>4.9049318461586923E-2</v>
      </c>
      <c r="J33" s="72" t="s">
        <v>149</v>
      </c>
      <c r="K33" s="66">
        <v>3.0384269917328243E-2</v>
      </c>
      <c r="L33" s="66">
        <v>1.5010849414321323E-2</v>
      </c>
      <c r="M33" s="80">
        <v>1</v>
      </c>
      <c r="N33" s="66">
        <v>4.0141543765283292E-12</v>
      </c>
      <c r="O33" s="66">
        <v>-9.2855790112631836E-12</v>
      </c>
      <c r="P33" s="66">
        <v>-1.2888188894575918E-11</v>
      </c>
      <c r="Q33" s="66">
        <v>-2.8662472865729901E-11</v>
      </c>
      <c r="R33" s="72" t="s">
        <v>121</v>
      </c>
      <c r="S33" s="72" t="s">
        <v>122</v>
      </c>
      <c r="T33" s="66">
        <v>0.19255572545001903</v>
      </c>
      <c r="U33" s="66">
        <v>-2.0617772009334139E-3</v>
      </c>
      <c r="V33" s="66">
        <v>5.4106828475315429E-2</v>
      </c>
      <c r="W33" s="72" t="s">
        <v>123</v>
      </c>
      <c r="X33" s="72" t="s">
        <v>124</v>
      </c>
      <c r="Y33" s="72" t="s">
        <v>99</v>
      </c>
      <c r="Z33" s="67">
        <v>0.15000573436371234</v>
      </c>
      <c r="AA33" s="57"/>
      <c r="AB33" s="66"/>
      <c r="AC33" s="66"/>
      <c r="AD33" s="66"/>
      <c r="AE33" s="66"/>
      <c r="AF33" s="72"/>
      <c r="AG33" s="66"/>
      <c r="AH33" s="66"/>
      <c r="AI33" s="66"/>
      <c r="AJ33" s="66"/>
      <c r="AK33" s="67"/>
      <c r="AL33" s="57"/>
    </row>
    <row r="34" spans="1:38" x14ac:dyDescent="0.25">
      <c r="A34" s="158"/>
      <c r="B34" s="65" t="s">
        <v>19</v>
      </c>
      <c r="C34" s="74">
        <v>0.99937094449313923</v>
      </c>
      <c r="D34" s="66">
        <v>0.89882588965228261</v>
      </c>
      <c r="E34" s="66">
        <v>0.41557780027059277</v>
      </c>
      <c r="F34" s="66">
        <v>0.51923111911984821</v>
      </c>
      <c r="G34" s="66">
        <v>0.95391521955983127</v>
      </c>
      <c r="H34" s="66">
        <v>9.8022621575447139E-2</v>
      </c>
      <c r="I34" s="66">
        <v>0.80052181786406074</v>
      </c>
      <c r="J34" s="66">
        <v>4.1905167519877007E-8</v>
      </c>
      <c r="K34" s="66">
        <v>0.87566828154283738</v>
      </c>
      <c r="L34" s="66">
        <v>0.93839736775354288</v>
      </c>
      <c r="M34" s="81"/>
      <c r="N34" s="66">
        <v>1</v>
      </c>
      <c r="O34" s="66">
        <v>1</v>
      </c>
      <c r="P34" s="66">
        <v>1</v>
      </c>
      <c r="Q34" s="66">
        <v>1</v>
      </c>
      <c r="R34" s="66">
        <v>7.2816720856705756E-7</v>
      </c>
      <c r="S34" s="66">
        <v>3.2842468758269884E-2</v>
      </c>
      <c r="T34" s="66">
        <v>0.31695375601319092</v>
      </c>
      <c r="U34" s="66">
        <v>0.99153093128003533</v>
      </c>
      <c r="V34" s="66">
        <v>0.78042782120610177</v>
      </c>
      <c r="W34" s="66">
        <v>1.3931660637642758E-2</v>
      </c>
      <c r="X34" s="66">
        <v>1.4974990066452302E-3</v>
      </c>
      <c r="Y34" s="66">
        <v>3.6531072296410089E-2</v>
      </c>
      <c r="Z34" s="67">
        <v>0.43734614245335268</v>
      </c>
      <c r="AA34" s="57"/>
      <c r="AB34" s="66"/>
      <c r="AC34" s="66"/>
      <c r="AD34" s="66"/>
      <c r="AE34" s="66"/>
      <c r="AF34" s="66"/>
      <c r="AG34" s="66"/>
      <c r="AH34" s="66"/>
      <c r="AI34" s="66"/>
      <c r="AJ34" s="66"/>
      <c r="AK34" s="67"/>
      <c r="AL34" s="57"/>
    </row>
    <row r="35" spans="1:38" x14ac:dyDescent="0.25">
      <c r="A35" s="157"/>
      <c r="B35" s="68" t="s">
        <v>12</v>
      </c>
      <c r="C35" s="69">
        <v>29</v>
      </c>
      <c r="D35" s="70">
        <v>29</v>
      </c>
      <c r="E35" s="70">
        <v>29</v>
      </c>
      <c r="F35" s="70">
        <v>29</v>
      </c>
      <c r="G35" s="70">
        <v>29</v>
      </c>
      <c r="H35" s="70">
        <v>29</v>
      </c>
      <c r="I35" s="70">
        <v>29</v>
      </c>
      <c r="J35" s="70">
        <v>29</v>
      </c>
      <c r="K35" s="70">
        <v>29</v>
      </c>
      <c r="L35" s="70">
        <v>29</v>
      </c>
      <c r="M35" s="70">
        <v>29</v>
      </c>
      <c r="N35" s="70">
        <v>29</v>
      </c>
      <c r="O35" s="70">
        <v>29</v>
      </c>
      <c r="P35" s="70">
        <v>29</v>
      </c>
      <c r="Q35" s="70">
        <v>29</v>
      </c>
      <c r="R35" s="70">
        <v>29</v>
      </c>
      <c r="S35" s="70">
        <v>29</v>
      </c>
      <c r="T35" s="70">
        <v>29</v>
      </c>
      <c r="U35" s="70">
        <v>29</v>
      </c>
      <c r="V35" s="70">
        <v>29</v>
      </c>
      <c r="W35" s="70">
        <v>29</v>
      </c>
      <c r="X35" s="70">
        <v>29</v>
      </c>
      <c r="Y35" s="70">
        <v>29</v>
      </c>
      <c r="Z35" s="71">
        <v>29</v>
      </c>
      <c r="AA35" s="57"/>
      <c r="AB35" s="70"/>
      <c r="AC35" s="70"/>
      <c r="AD35" s="70"/>
      <c r="AE35" s="70"/>
      <c r="AF35" s="70"/>
      <c r="AG35" s="70"/>
      <c r="AH35" s="70"/>
      <c r="AI35" s="70"/>
      <c r="AJ35" s="70"/>
      <c r="AK35" s="71"/>
      <c r="AL35" s="57"/>
    </row>
    <row r="36" spans="1:38" x14ac:dyDescent="0.25">
      <c r="A36" s="157" t="s">
        <v>135</v>
      </c>
      <c r="B36" s="65" t="s">
        <v>105</v>
      </c>
      <c r="C36" s="74">
        <v>-0.24005590387845985</v>
      </c>
      <c r="D36" s="66">
        <v>-3.8390521298542882E-2</v>
      </c>
      <c r="E36" s="66">
        <v>0.13792654994857384</v>
      </c>
      <c r="F36" s="72" t="s">
        <v>118</v>
      </c>
      <c r="G36" s="66">
        <v>0.33567152510799825</v>
      </c>
      <c r="H36" s="66">
        <v>0.36476881347285334</v>
      </c>
      <c r="I36" s="66">
        <v>0.33409110521166052</v>
      </c>
      <c r="J36" s="66">
        <v>-0.20659625307063223</v>
      </c>
      <c r="K36" s="66">
        <v>-0.31737829327187672</v>
      </c>
      <c r="L36" s="66">
        <v>0.17220182865366104</v>
      </c>
      <c r="M36" s="66">
        <v>4.0141543765283292E-12</v>
      </c>
      <c r="N36" s="80">
        <v>1</v>
      </c>
      <c r="O36" s="66">
        <v>-2.822456291769396E-11</v>
      </c>
      <c r="P36" s="66">
        <v>3.5904341017182789E-11</v>
      </c>
      <c r="Q36" s="66">
        <v>4.1803170518628875E-11</v>
      </c>
      <c r="R36" s="66">
        <v>-0.34434305028562923</v>
      </c>
      <c r="S36" s="66">
        <v>-0.1725287388003284</v>
      </c>
      <c r="T36" s="66">
        <v>-0.34385889045254198</v>
      </c>
      <c r="U36" s="72" t="s">
        <v>125</v>
      </c>
      <c r="V36" s="66">
        <v>0.15130947479580548</v>
      </c>
      <c r="W36" s="66">
        <v>3.1789415797252467E-2</v>
      </c>
      <c r="X36" s="66">
        <v>-0.21427036719214174</v>
      </c>
      <c r="Y36" s="66">
        <v>-7.270297722359928E-2</v>
      </c>
      <c r="Z36" s="67">
        <v>0.31905041154522179</v>
      </c>
      <c r="AA36" s="57"/>
      <c r="AB36" s="66"/>
      <c r="AC36" s="66"/>
      <c r="AD36" s="66"/>
      <c r="AE36" s="72"/>
      <c r="AF36" s="66"/>
      <c r="AG36" s="66"/>
      <c r="AH36" s="66"/>
      <c r="AI36" s="66"/>
      <c r="AJ36" s="66"/>
      <c r="AK36" s="67"/>
      <c r="AL36" s="57"/>
    </row>
    <row r="37" spans="1:38" x14ac:dyDescent="0.25">
      <c r="A37" s="158"/>
      <c r="B37" s="65" t="s">
        <v>19</v>
      </c>
      <c r="C37" s="74">
        <v>0.20972756130945594</v>
      </c>
      <c r="D37" s="66">
        <v>0.84326571425207497</v>
      </c>
      <c r="E37" s="66">
        <v>0.47553230789925971</v>
      </c>
      <c r="F37" s="66">
        <v>2.7486756141452223E-2</v>
      </c>
      <c r="G37" s="66">
        <v>7.504450675726021E-2</v>
      </c>
      <c r="H37" s="66">
        <v>5.1706990497266542E-2</v>
      </c>
      <c r="I37" s="66">
        <v>7.6512246523734187E-2</v>
      </c>
      <c r="J37" s="66">
        <v>0.28225377986559752</v>
      </c>
      <c r="K37" s="66">
        <v>9.3416207228026849E-2</v>
      </c>
      <c r="L37" s="66">
        <v>0.37172700249303192</v>
      </c>
      <c r="M37" s="66">
        <v>1</v>
      </c>
      <c r="N37" s="81"/>
      <c r="O37" s="66">
        <v>1</v>
      </c>
      <c r="P37" s="66">
        <v>1</v>
      </c>
      <c r="Q37" s="66">
        <v>1</v>
      </c>
      <c r="R37" s="66">
        <v>6.7373488353534031E-2</v>
      </c>
      <c r="S37" s="66">
        <v>0.37080591557416298</v>
      </c>
      <c r="T37" s="66">
        <v>6.7785065888575649E-2</v>
      </c>
      <c r="U37" s="66">
        <v>8.5405368911719987E-3</v>
      </c>
      <c r="V37" s="66">
        <v>0.43332681103612036</v>
      </c>
      <c r="W37" s="66">
        <v>0.86996567527708879</v>
      </c>
      <c r="X37" s="66">
        <v>0.26435791225834943</v>
      </c>
      <c r="Y37" s="66">
        <v>0.70781490488733467</v>
      </c>
      <c r="Z37" s="67">
        <v>9.1607807309454822E-2</v>
      </c>
      <c r="AA37" s="57"/>
      <c r="AB37" s="66"/>
      <c r="AC37" s="66"/>
      <c r="AD37" s="66"/>
      <c r="AE37" s="66"/>
      <c r="AF37" s="66"/>
      <c r="AG37" s="66"/>
      <c r="AH37" s="66"/>
      <c r="AI37" s="66"/>
      <c r="AJ37" s="66"/>
      <c r="AK37" s="67"/>
      <c r="AL37" s="57"/>
    </row>
    <row r="38" spans="1:38" x14ac:dyDescent="0.25">
      <c r="A38" s="157"/>
      <c r="B38" s="68" t="s">
        <v>12</v>
      </c>
      <c r="C38" s="69">
        <v>29</v>
      </c>
      <c r="D38" s="70">
        <v>29</v>
      </c>
      <c r="E38" s="70">
        <v>29</v>
      </c>
      <c r="F38" s="70">
        <v>29</v>
      </c>
      <c r="G38" s="70">
        <v>29</v>
      </c>
      <c r="H38" s="70">
        <v>29</v>
      </c>
      <c r="I38" s="70">
        <v>29</v>
      </c>
      <c r="J38" s="70">
        <v>29</v>
      </c>
      <c r="K38" s="70">
        <v>29</v>
      </c>
      <c r="L38" s="70">
        <v>29</v>
      </c>
      <c r="M38" s="70">
        <v>29</v>
      </c>
      <c r="N38" s="70">
        <v>29</v>
      </c>
      <c r="O38" s="70">
        <v>29</v>
      </c>
      <c r="P38" s="70">
        <v>29</v>
      </c>
      <c r="Q38" s="70">
        <v>29</v>
      </c>
      <c r="R38" s="70">
        <v>29</v>
      </c>
      <c r="S38" s="70">
        <v>29</v>
      </c>
      <c r="T38" s="70">
        <v>29</v>
      </c>
      <c r="U38" s="70">
        <v>29</v>
      </c>
      <c r="V38" s="70">
        <v>29</v>
      </c>
      <c r="W38" s="70">
        <v>29</v>
      </c>
      <c r="X38" s="70">
        <v>29</v>
      </c>
      <c r="Y38" s="70">
        <v>29</v>
      </c>
      <c r="Z38" s="71">
        <v>29</v>
      </c>
      <c r="AA38" s="57"/>
      <c r="AB38" s="70"/>
      <c r="AC38" s="70"/>
      <c r="AD38" s="70"/>
      <c r="AE38" s="70"/>
      <c r="AF38" s="70"/>
      <c r="AG38" s="70"/>
      <c r="AH38" s="70"/>
      <c r="AI38" s="70"/>
      <c r="AJ38" s="70"/>
      <c r="AK38" s="71"/>
      <c r="AL38" s="57"/>
    </row>
    <row r="39" spans="1:38" x14ac:dyDescent="0.25">
      <c r="A39" s="157" t="s">
        <v>136</v>
      </c>
      <c r="B39" s="65" t="s">
        <v>105</v>
      </c>
      <c r="C39" s="74">
        <v>0.13605517732241376</v>
      </c>
      <c r="D39" s="66">
        <v>-3.5262427819942065E-2</v>
      </c>
      <c r="E39" s="72" t="s">
        <v>95</v>
      </c>
      <c r="F39" s="66">
        <v>-0.15005656608271203</v>
      </c>
      <c r="G39" s="66">
        <v>-4.726628063241381E-2</v>
      </c>
      <c r="H39" s="66">
        <v>0.10363283123740526</v>
      </c>
      <c r="I39" s="72" t="s">
        <v>148</v>
      </c>
      <c r="J39" s="66">
        <v>-0.12163605994663451</v>
      </c>
      <c r="K39" s="72" t="s">
        <v>152</v>
      </c>
      <c r="L39" s="66">
        <v>-0.18329162620254533</v>
      </c>
      <c r="M39" s="66">
        <v>-9.2855790112631836E-12</v>
      </c>
      <c r="N39" s="66">
        <v>-2.822456291769396E-11</v>
      </c>
      <c r="O39" s="80">
        <v>1</v>
      </c>
      <c r="P39" s="66">
        <v>7.5309124751886017E-12</v>
      </c>
      <c r="Q39" s="66">
        <v>8.8520680016056778E-11</v>
      </c>
      <c r="R39" s="66">
        <v>0.11084573047300159</v>
      </c>
      <c r="S39" s="72" t="s">
        <v>126</v>
      </c>
      <c r="T39" s="72" t="s">
        <v>127</v>
      </c>
      <c r="U39" s="66">
        <v>2.3101999385078786E-2</v>
      </c>
      <c r="V39" s="66">
        <v>6.5907581112670741E-2</v>
      </c>
      <c r="W39" s="66">
        <v>-0.14889346097509609</v>
      </c>
      <c r="X39" s="66">
        <v>-3.5354189243114127E-2</v>
      </c>
      <c r="Y39" s="66">
        <v>-0.26554644890743889</v>
      </c>
      <c r="Z39" s="67">
        <v>-6.3327241249356861E-2</v>
      </c>
      <c r="AA39" s="57"/>
      <c r="AB39" s="66"/>
      <c r="AC39" s="72"/>
      <c r="AD39" s="72"/>
      <c r="AE39" s="66"/>
      <c r="AF39" s="66"/>
      <c r="AG39" s="66"/>
      <c r="AH39" s="66"/>
      <c r="AI39" s="72"/>
      <c r="AJ39" s="72"/>
      <c r="AK39" s="67"/>
      <c r="AL39" s="57"/>
    </row>
    <row r="40" spans="1:38" x14ac:dyDescent="0.25">
      <c r="A40" s="158"/>
      <c r="B40" s="65" t="s">
        <v>19</v>
      </c>
      <c r="C40" s="74">
        <v>0.48159849203276472</v>
      </c>
      <c r="D40" s="66">
        <v>0.85589880830019427</v>
      </c>
      <c r="E40" s="66">
        <v>4.5454176845311285E-2</v>
      </c>
      <c r="F40" s="66">
        <v>0.43718905406523545</v>
      </c>
      <c r="G40" s="66">
        <v>0.80763651034246653</v>
      </c>
      <c r="H40" s="66">
        <v>0.59266678608855028</v>
      </c>
      <c r="I40" s="66">
        <v>1.6527180975735482E-4</v>
      </c>
      <c r="J40" s="66">
        <v>0.5296384642949904</v>
      </c>
      <c r="K40" s="66">
        <v>7.9470995268480522E-3</v>
      </c>
      <c r="L40" s="66">
        <v>0.34123191732513236</v>
      </c>
      <c r="M40" s="66">
        <v>1</v>
      </c>
      <c r="N40" s="66">
        <v>1</v>
      </c>
      <c r="O40" s="81"/>
      <c r="P40" s="66">
        <v>1</v>
      </c>
      <c r="Q40" s="66">
        <v>1</v>
      </c>
      <c r="R40" s="66">
        <v>0.5670277899385191</v>
      </c>
      <c r="S40" s="66">
        <v>1.2683463279483372E-4</v>
      </c>
      <c r="T40" s="66">
        <v>4.8349725127444952E-3</v>
      </c>
      <c r="U40" s="66">
        <v>0.90531392331932226</v>
      </c>
      <c r="V40" s="66">
        <v>0.73409698596161033</v>
      </c>
      <c r="W40" s="66">
        <v>0.44079113056966057</v>
      </c>
      <c r="X40" s="66">
        <v>0.85552770935398681</v>
      </c>
      <c r="Y40" s="66">
        <v>0.16384594770008001</v>
      </c>
      <c r="Z40" s="67">
        <v>0.74415613801148162</v>
      </c>
      <c r="AA40" s="57"/>
      <c r="AB40" s="66"/>
      <c r="AC40" s="66"/>
      <c r="AD40" s="66"/>
      <c r="AE40" s="66"/>
      <c r="AF40" s="66"/>
      <c r="AG40" s="66"/>
      <c r="AH40" s="66"/>
      <c r="AI40" s="66"/>
      <c r="AJ40" s="66"/>
      <c r="AK40" s="67"/>
      <c r="AL40" s="57"/>
    </row>
    <row r="41" spans="1:38" x14ac:dyDescent="0.25">
      <c r="A41" s="157"/>
      <c r="B41" s="68" t="s">
        <v>12</v>
      </c>
      <c r="C41" s="69">
        <v>29</v>
      </c>
      <c r="D41" s="70">
        <v>29</v>
      </c>
      <c r="E41" s="70">
        <v>29</v>
      </c>
      <c r="F41" s="70">
        <v>29</v>
      </c>
      <c r="G41" s="70">
        <v>29</v>
      </c>
      <c r="H41" s="70">
        <v>29</v>
      </c>
      <c r="I41" s="70">
        <v>29</v>
      </c>
      <c r="J41" s="70">
        <v>29</v>
      </c>
      <c r="K41" s="70">
        <v>29</v>
      </c>
      <c r="L41" s="70">
        <v>29</v>
      </c>
      <c r="M41" s="70">
        <v>29</v>
      </c>
      <c r="N41" s="70">
        <v>29</v>
      </c>
      <c r="O41" s="70">
        <v>29</v>
      </c>
      <c r="P41" s="70">
        <v>29</v>
      </c>
      <c r="Q41" s="70">
        <v>29</v>
      </c>
      <c r="R41" s="70">
        <v>29</v>
      </c>
      <c r="S41" s="70">
        <v>29</v>
      </c>
      <c r="T41" s="70">
        <v>29</v>
      </c>
      <c r="U41" s="70">
        <v>29</v>
      </c>
      <c r="V41" s="70">
        <v>29</v>
      </c>
      <c r="W41" s="70">
        <v>29</v>
      </c>
      <c r="X41" s="70">
        <v>29</v>
      </c>
      <c r="Y41" s="70">
        <v>29</v>
      </c>
      <c r="Z41" s="71">
        <v>29</v>
      </c>
      <c r="AA41" s="57"/>
      <c r="AB41" s="70"/>
      <c r="AC41" s="70"/>
      <c r="AD41" s="70"/>
      <c r="AE41" s="70"/>
      <c r="AF41" s="70"/>
      <c r="AG41" s="70"/>
      <c r="AH41" s="70"/>
      <c r="AI41" s="70"/>
      <c r="AJ41" s="70"/>
      <c r="AK41" s="71"/>
      <c r="AL41" s="57"/>
    </row>
    <row r="42" spans="1:38" x14ac:dyDescent="0.25">
      <c r="A42" s="157" t="s">
        <v>137</v>
      </c>
      <c r="B42" s="65" t="s">
        <v>105</v>
      </c>
      <c r="C42" s="74">
        <v>0.35114331607576055</v>
      </c>
      <c r="D42" s="66">
        <v>-4.4043155332871189E-2</v>
      </c>
      <c r="E42" s="66">
        <v>-0.22653738630062975</v>
      </c>
      <c r="F42" s="66">
        <v>0.32786318650605495</v>
      </c>
      <c r="G42" s="72" t="s">
        <v>112</v>
      </c>
      <c r="H42" s="72" t="s">
        <v>107</v>
      </c>
      <c r="I42" s="72" t="s">
        <v>103</v>
      </c>
      <c r="J42" s="66">
        <v>-6.8756819879091935E-2</v>
      </c>
      <c r="K42" s="72" t="s">
        <v>153</v>
      </c>
      <c r="L42" s="66">
        <v>-9.0420129959032772E-2</v>
      </c>
      <c r="M42" s="66">
        <v>-1.2888188894575918E-11</v>
      </c>
      <c r="N42" s="66">
        <v>3.5904341017182789E-11</v>
      </c>
      <c r="O42" s="66">
        <v>7.5309124751886017E-12</v>
      </c>
      <c r="P42" s="80">
        <v>1</v>
      </c>
      <c r="Q42" s="66">
        <v>-2.7227619403819799E-11</v>
      </c>
      <c r="R42" s="66">
        <v>0.28480250986548888</v>
      </c>
      <c r="S42" s="72" t="s">
        <v>102</v>
      </c>
      <c r="T42" s="72" t="s">
        <v>128</v>
      </c>
      <c r="U42" s="66">
        <v>-0.21102403639037878</v>
      </c>
      <c r="V42" s="66">
        <v>9.4817271633012332E-2</v>
      </c>
      <c r="W42" s="66">
        <v>-0.32440967321089131</v>
      </c>
      <c r="X42" s="66">
        <v>-0.3363657387211702</v>
      </c>
      <c r="Y42" s="66">
        <v>4.8745483908242543E-2</v>
      </c>
      <c r="Z42" s="67">
        <v>-0.34927738002863468</v>
      </c>
      <c r="AA42" s="57"/>
      <c r="AB42" s="66"/>
      <c r="AC42" s="72"/>
      <c r="AD42" s="72"/>
      <c r="AE42" s="66"/>
      <c r="AF42" s="66"/>
      <c r="AG42" s="66"/>
      <c r="AH42" s="66"/>
      <c r="AI42" s="66"/>
      <c r="AJ42" s="66"/>
      <c r="AK42" s="73"/>
      <c r="AL42" s="57"/>
    </row>
    <row r="43" spans="1:38" x14ac:dyDescent="0.25">
      <c r="A43" s="158"/>
      <c r="B43" s="65" t="s">
        <v>19</v>
      </c>
      <c r="C43" s="74">
        <v>6.1795197874278618E-2</v>
      </c>
      <c r="D43" s="66">
        <v>0.8205352484213646</v>
      </c>
      <c r="E43" s="66">
        <v>0.23731716174842374</v>
      </c>
      <c r="F43" s="66">
        <v>8.2511883870640332E-2</v>
      </c>
      <c r="G43" s="66">
        <v>3.3446445543676692E-2</v>
      </c>
      <c r="H43" s="66">
        <v>4.2765622747047032E-2</v>
      </c>
      <c r="I43" s="66">
        <v>3.0651165005183899E-2</v>
      </c>
      <c r="J43" s="66">
        <v>0.7230394186001764</v>
      </c>
      <c r="K43" s="66">
        <v>2.8833780824098748E-4</v>
      </c>
      <c r="L43" s="66">
        <v>0.64088182282066597</v>
      </c>
      <c r="M43" s="66">
        <v>1</v>
      </c>
      <c r="N43" s="66">
        <v>1</v>
      </c>
      <c r="O43" s="66">
        <v>1</v>
      </c>
      <c r="P43" s="81"/>
      <c r="Q43" s="66">
        <v>1</v>
      </c>
      <c r="R43" s="66">
        <v>0.13427481022831692</v>
      </c>
      <c r="S43" s="66">
        <v>1.5338538264181021E-2</v>
      </c>
      <c r="T43" s="66">
        <v>4.8421128468171303E-3</v>
      </c>
      <c r="U43" s="66">
        <v>0.27183604013839291</v>
      </c>
      <c r="V43" s="66">
        <v>0.62466388314403409</v>
      </c>
      <c r="W43" s="66">
        <v>8.5990251980234425E-2</v>
      </c>
      <c r="X43" s="66">
        <v>7.4406683558835507E-2</v>
      </c>
      <c r="Y43" s="66">
        <v>0.80173309483501676</v>
      </c>
      <c r="Z43" s="67">
        <v>6.3288611586148569E-2</v>
      </c>
      <c r="AA43" s="57"/>
      <c r="AB43" s="66"/>
      <c r="AC43" s="66"/>
      <c r="AD43" s="66"/>
      <c r="AE43" s="66"/>
      <c r="AF43" s="66"/>
      <c r="AG43" s="66"/>
      <c r="AH43" s="66"/>
      <c r="AI43" s="66"/>
      <c r="AJ43" s="66"/>
      <c r="AK43" s="67"/>
      <c r="AL43" s="57"/>
    </row>
    <row r="44" spans="1:38" x14ac:dyDescent="0.25">
      <c r="A44" s="157"/>
      <c r="B44" s="68" t="s">
        <v>12</v>
      </c>
      <c r="C44" s="69">
        <v>29</v>
      </c>
      <c r="D44" s="70">
        <v>29</v>
      </c>
      <c r="E44" s="70">
        <v>29</v>
      </c>
      <c r="F44" s="70">
        <v>29</v>
      </c>
      <c r="G44" s="70">
        <v>29</v>
      </c>
      <c r="H44" s="70">
        <v>29</v>
      </c>
      <c r="I44" s="70">
        <v>29</v>
      </c>
      <c r="J44" s="70">
        <v>29</v>
      </c>
      <c r="K44" s="70">
        <v>29</v>
      </c>
      <c r="L44" s="70">
        <v>29</v>
      </c>
      <c r="M44" s="70">
        <v>29</v>
      </c>
      <c r="N44" s="70">
        <v>29</v>
      </c>
      <c r="O44" s="70">
        <v>29</v>
      </c>
      <c r="P44" s="70">
        <v>29</v>
      </c>
      <c r="Q44" s="70">
        <v>29</v>
      </c>
      <c r="R44" s="70">
        <v>29</v>
      </c>
      <c r="S44" s="70">
        <v>29</v>
      </c>
      <c r="T44" s="70">
        <v>29</v>
      </c>
      <c r="U44" s="70">
        <v>29</v>
      </c>
      <c r="V44" s="70">
        <v>29</v>
      </c>
      <c r="W44" s="70">
        <v>29</v>
      </c>
      <c r="X44" s="70">
        <v>29</v>
      </c>
      <c r="Y44" s="70">
        <v>29</v>
      </c>
      <c r="Z44" s="71">
        <v>29</v>
      </c>
      <c r="AA44" s="57"/>
      <c r="AB44" s="70"/>
      <c r="AC44" s="70"/>
      <c r="AD44" s="70"/>
      <c r="AE44" s="70"/>
      <c r="AF44" s="70"/>
      <c r="AG44" s="70"/>
      <c r="AH44" s="70"/>
      <c r="AI44" s="70"/>
      <c r="AJ44" s="70"/>
      <c r="AK44" s="71"/>
      <c r="AL44" s="57"/>
    </row>
    <row r="45" spans="1:38" x14ac:dyDescent="0.25">
      <c r="A45" s="157" t="s">
        <v>138</v>
      </c>
      <c r="B45" s="65" t="s">
        <v>105</v>
      </c>
      <c r="C45" s="74">
        <v>0.13020462670359526</v>
      </c>
      <c r="D45" s="66">
        <v>0.15593347416267644</v>
      </c>
      <c r="E45" s="66">
        <v>9.6117212955160125E-2</v>
      </c>
      <c r="F45" s="66">
        <v>-0.29572879552308656</v>
      </c>
      <c r="G45" s="66">
        <v>0.35412372003776299</v>
      </c>
      <c r="H45" s="66">
        <v>5.3179396114116609E-2</v>
      </c>
      <c r="I45" s="66">
        <v>6.4343560106777248E-2</v>
      </c>
      <c r="J45" s="66">
        <v>0.20464161290999835</v>
      </c>
      <c r="K45" s="66">
        <v>0.32067442008150815</v>
      </c>
      <c r="L45" s="72" t="s">
        <v>157</v>
      </c>
      <c r="M45" s="66">
        <v>-2.8662472865729901E-11</v>
      </c>
      <c r="N45" s="66">
        <v>4.1803170518628875E-11</v>
      </c>
      <c r="O45" s="66">
        <v>8.8520680016056778E-11</v>
      </c>
      <c r="P45" s="66">
        <v>-2.7227619403819799E-11</v>
      </c>
      <c r="Q45" s="80">
        <v>1</v>
      </c>
      <c r="R45" s="66">
        <v>0.10038380690784256</v>
      </c>
      <c r="S45" s="66">
        <v>-8.0038260896674582E-2</v>
      </c>
      <c r="T45" s="66">
        <v>7.7389159865821538E-2</v>
      </c>
      <c r="U45" s="66">
        <v>7.588617259737622E-2</v>
      </c>
      <c r="V45" s="72" t="s">
        <v>129</v>
      </c>
      <c r="W45" s="72" t="s">
        <v>130</v>
      </c>
      <c r="X45" s="66">
        <v>-0.13600680181226885</v>
      </c>
      <c r="Y45" s="66">
        <v>0.27972723534802779</v>
      </c>
      <c r="Z45" s="67">
        <v>-0.19932754105301401</v>
      </c>
      <c r="AA45" s="57"/>
      <c r="AB45" s="72"/>
      <c r="AC45" s="66"/>
      <c r="AD45" s="66"/>
      <c r="AE45" s="66"/>
      <c r="AF45" s="66"/>
      <c r="AG45" s="72"/>
      <c r="AH45" s="66"/>
      <c r="AI45" s="66"/>
      <c r="AJ45" s="66"/>
      <c r="AK45" s="67"/>
      <c r="AL45" s="57"/>
    </row>
    <row r="46" spans="1:38" x14ac:dyDescent="0.25">
      <c r="A46" s="158"/>
      <c r="B46" s="65" t="s">
        <v>19</v>
      </c>
      <c r="C46" s="74">
        <v>0.50081660182978327</v>
      </c>
      <c r="D46" s="66">
        <v>0.41923507245939895</v>
      </c>
      <c r="E46" s="66">
        <v>0.61990153716564744</v>
      </c>
      <c r="F46" s="66">
        <v>0.11933562294024902</v>
      </c>
      <c r="G46" s="66">
        <v>5.9467017733627572E-2</v>
      </c>
      <c r="H46" s="66">
        <v>0.78410267017992652</v>
      </c>
      <c r="I46" s="66">
        <v>0.74018911855456149</v>
      </c>
      <c r="J46" s="66">
        <v>0.28693280378442476</v>
      </c>
      <c r="K46" s="66">
        <v>8.9876954901128181E-2</v>
      </c>
      <c r="L46" s="66">
        <v>8.9569067980171821E-5</v>
      </c>
      <c r="M46" s="66">
        <v>1</v>
      </c>
      <c r="N46" s="66">
        <v>1</v>
      </c>
      <c r="O46" s="66">
        <v>1</v>
      </c>
      <c r="P46" s="66">
        <v>1</v>
      </c>
      <c r="Q46" s="81"/>
      <c r="R46" s="66">
        <v>0.60437702486591915</v>
      </c>
      <c r="S46" s="66">
        <v>0.6798094890056654</v>
      </c>
      <c r="T46" s="66">
        <v>0.68987782003248854</v>
      </c>
      <c r="U46" s="66">
        <v>0.69561340320764864</v>
      </c>
      <c r="V46" s="66">
        <v>3.3979466858737711E-8</v>
      </c>
      <c r="W46" s="66">
        <v>2.4458166216405303E-2</v>
      </c>
      <c r="X46" s="66">
        <v>0.48175582925178317</v>
      </c>
      <c r="Y46" s="66">
        <v>0.14165976840936181</v>
      </c>
      <c r="Z46" s="67">
        <v>0.29990178914071836</v>
      </c>
      <c r="AA46" s="57"/>
      <c r="AB46" s="66"/>
      <c r="AC46" s="66"/>
      <c r="AD46" s="66"/>
      <c r="AE46" s="66"/>
      <c r="AF46" s="66"/>
      <c r="AG46" s="66"/>
      <c r="AH46" s="66"/>
      <c r="AI46" s="66"/>
      <c r="AJ46" s="66"/>
      <c r="AK46" s="67"/>
      <c r="AL46" s="57"/>
    </row>
    <row r="47" spans="1:38" x14ac:dyDescent="0.25">
      <c r="A47" s="157"/>
      <c r="B47" s="68" t="s">
        <v>12</v>
      </c>
      <c r="C47" s="69">
        <v>29</v>
      </c>
      <c r="D47" s="70">
        <v>29</v>
      </c>
      <c r="E47" s="70">
        <v>29</v>
      </c>
      <c r="F47" s="70">
        <v>29</v>
      </c>
      <c r="G47" s="70">
        <v>29</v>
      </c>
      <c r="H47" s="70">
        <v>29</v>
      </c>
      <c r="I47" s="70">
        <v>29</v>
      </c>
      <c r="J47" s="70">
        <v>29</v>
      </c>
      <c r="K47" s="70">
        <v>29</v>
      </c>
      <c r="L47" s="70">
        <v>29</v>
      </c>
      <c r="M47" s="70">
        <v>29</v>
      </c>
      <c r="N47" s="70">
        <v>29</v>
      </c>
      <c r="O47" s="70">
        <v>29</v>
      </c>
      <c r="P47" s="70">
        <v>29</v>
      </c>
      <c r="Q47" s="70">
        <v>29</v>
      </c>
      <c r="R47" s="70">
        <v>29</v>
      </c>
      <c r="S47" s="70">
        <v>29</v>
      </c>
      <c r="T47" s="70">
        <v>29</v>
      </c>
      <c r="U47" s="70">
        <v>29</v>
      </c>
      <c r="V47" s="70">
        <v>29</v>
      </c>
      <c r="W47" s="70">
        <v>29</v>
      </c>
      <c r="X47" s="70">
        <v>29</v>
      </c>
      <c r="Y47" s="70">
        <v>29</v>
      </c>
      <c r="Z47" s="71">
        <v>29</v>
      </c>
      <c r="AA47" s="57"/>
      <c r="AB47" s="70"/>
      <c r="AC47" s="70"/>
      <c r="AD47" s="70"/>
      <c r="AE47" s="70"/>
      <c r="AF47" s="70"/>
      <c r="AG47" s="70"/>
      <c r="AH47" s="70"/>
      <c r="AI47" s="70"/>
      <c r="AJ47" s="70"/>
      <c r="AK47" s="71"/>
      <c r="AL47" s="57"/>
    </row>
    <row r="48" spans="1:38" x14ac:dyDescent="0.25">
      <c r="A48" s="157" t="s">
        <v>139</v>
      </c>
      <c r="B48" s="65" t="s">
        <v>105</v>
      </c>
      <c r="C48" s="74">
        <v>0.14895678469613893</v>
      </c>
      <c r="D48" s="66">
        <v>-6.2268885291965857E-2</v>
      </c>
      <c r="E48" s="66">
        <v>0.11398945897769557</v>
      </c>
      <c r="F48" s="72" t="s">
        <v>100</v>
      </c>
      <c r="G48" s="66">
        <v>-0.27453922562625666</v>
      </c>
      <c r="H48" s="72" t="s">
        <v>108</v>
      </c>
      <c r="I48" s="66">
        <v>-7.0670148317461587E-2</v>
      </c>
      <c r="J48" s="72" t="s">
        <v>129</v>
      </c>
      <c r="K48" s="72" t="s">
        <v>154</v>
      </c>
      <c r="L48" s="66">
        <v>-9.2367819194228526E-2</v>
      </c>
      <c r="M48" s="72" t="s">
        <v>121</v>
      </c>
      <c r="N48" s="66">
        <v>-0.34434305028562923</v>
      </c>
      <c r="O48" s="66">
        <v>0.11084573047300159</v>
      </c>
      <c r="P48" s="66">
        <v>0.28480250986548888</v>
      </c>
      <c r="Q48" s="66">
        <v>0.10038380690784256</v>
      </c>
      <c r="R48" s="80">
        <v>1</v>
      </c>
      <c r="S48" s="66">
        <v>1.2103372171586162E-11</v>
      </c>
      <c r="T48" s="66">
        <v>3.5482462010676675E-11</v>
      </c>
      <c r="U48" s="66">
        <v>1.8783806076784231E-11</v>
      </c>
      <c r="V48" s="66">
        <v>1.5050911057068468E-11</v>
      </c>
      <c r="W48" s="72" t="s">
        <v>104</v>
      </c>
      <c r="X48" s="72" t="s">
        <v>131</v>
      </c>
      <c r="Y48" s="72" t="s">
        <v>113</v>
      </c>
      <c r="Z48" s="67">
        <v>-0.34283456739777596</v>
      </c>
      <c r="AA48" s="57"/>
      <c r="AB48" s="66"/>
      <c r="AC48" s="66"/>
      <c r="AD48" s="66"/>
      <c r="AE48" s="66"/>
      <c r="AF48" s="72"/>
      <c r="AG48" s="66"/>
      <c r="AH48" s="66"/>
      <c r="AI48" s="66"/>
      <c r="AJ48" s="66"/>
      <c r="AK48" s="67"/>
      <c r="AL48" s="57"/>
    </row>
    <row r="49" spans="1:38" x14ac:dyDescent="0.25">
      <c r="A49" s="158"/>
      <c r="B49" s="65" t="s">
        <v>19</v>
      </c>
      <c r="C49" s="74">
        <v>0.44059460830864339</v>
      </c>
      <c r="D49" s="66">
        <v>0.74829405771666568</v>
      </c>
      <c r="E49" s="66">
        <v>0.55601239361308508</v>
      </c>
      <c r="F49" s="66">
        <v>4.5956320905410075E-3</v>
      </c>
      <c r="G49" s="66">
        <v>0.14950842388193716</v>
      </c>
      <c r="H49" s="66">
        <v>2.4048840872422598E-4</v>
      </c>
      <c r="I49" s="66">
        <v>0.71564435148215322</v>
      </c>
      <c r="J49" s="66">
        <v>3.460287019644003E-8</v>
      </c>
      <c r="K49" s="66">
        <v>3.3986830113405121E-2</v>
      </c>
      <c r="L49" s="66">
        <v>0.63367764475937949</v>
      </c>
      <c r="M49" s="66">
        <v>7.2816720856705756E-7</v>
      </c>
      <c r="N49" s="66">
        <v>6.7373488353534031E-2</v>
      </c>
      <c r="O49" s="66">
        <v>0.5670277899385191</v>
      </c>
      <c r="P49" s="66">
        <v>0.13427481022831692</v>
      </c>
      <c r="Q49" s="66">
        <v>0.60437702486591915</v>
      </c>
      <c r="R49" s="81"/>
      <c r="S49" s="66">
        <v>1</v>
      </c>
      <c r="T49" s="66">
        <v>1</v>
      </c>
      <c r="U49" s="66">
        <v>1</v>
      </c>
      <c r="V49" s="66">
        <v>1</v>
      </c>
      <c r="W49" s="66">
        <v>2.8814860307908512E-2</v>
      </c>
      <c r="X49" s="66">
        <v>4.6193218780801168E-2</v>
      </c>
      <c r="Y49" s="66">
        <v>3.2085381741784227E-2</v>
      </c>
      <c r="Z49" s="67">
        <v>6.8662253736732237E-2</v>
      </c>
      <c r="AA49" s="57"/>
      <c r="AB49" s="66"/>
      <c r="AC49" s="66"/>
      <c r="AD49" s="66"/>
      <c r="AE49" s="66"/>
      <c r="AF49" s="66"/>
      <c r="AG49" s="66"/>
      <c r="AH49" s="66"/>
      <c r="AI49" s="66"/>
      <c r="AJ49" s="66"/>
      <c r="AK49" s="67"/>
      <c r="AL49" s="57"/>
    </row>
    <row r="50" spans="1:38" x14ac:dyDescent="0.25">
      <c r="A50" s="157"/>
      <c r="B50" s="68" t="s">
        <v>12</v>
      </c>
      <c r="C50" s="69">
        <v>29</v>
      </c>
      <c r="D50" s="70">
        <v>29</v>
      </c>
      <c r="E50" s="70">
        <v>29</v>
      </c>
      <c r="F50" s="70">
        <v>29</v>
      </c>
      <c r="G50" s="70">
        <v>29</v>
      </c>
      <c r="H50" s="70">
        <v>29</v>
      </c>
      <c r="I50" s="70">
        <v>29</v>
      </c>
      <c r="J50" s="70">
        <v>29</v>
      </c>
      <c r="K50" s="70">
        <v>29</v>
      </c>
      <c r="L50" s="70">
        <v>29</v>
      </c>
      <c r="M50" s="70">
        <v>29</v>
      </c>
      <c r="N50" s="70">
        <v>29</v>
      </c>
      <c r="O50" s="70">
        <v>29</v>
      </c>
      <c r="P50" s="70">
        <v>29</v>
      </c>
      <c r="Q50" s="70">
        <v>29</v>
      </c>
      <c r="R50" s="70">
        <v>29</v>
      </c>
      <c r="S50" s="70">
        <v>29</v>
      </c>
      <c r="T50" s="70">
        <v>29</v>
      </c>
      <c r="U50" s="70">
        <v>29</v>
      </c>
      <c r="V50" s="70">
        <v>29</v>
      </c>
      <c r="W50" s="70">
        <v>29</v>
      </c>
      <c r="X50" s="70">
        <v>29</v>
      </c>
      <c r="Y50" s="70">
        <v>29</v>
      </c>
      <c r="Z50" s="71">
        <v>29</v>
      </c>
      <c r="AA50" s="57"/>
      <c r="AB50" s="70"/>
      <c r="AC50" s="70"/>
      <c r="AD50" s="70"/>
      <c r="AE50" s="70"/>
      <c r="AF50" s="70"/>
      <c r="AG50" s="70"/>
      <c r="AH50" s="70"/>
      <c r="AI50" s="70"/>
      <c r="AJ50" s="70"/>
      <c r="AK50" s="71"/>
      <c r="AL50" s="57"/>
    </row>
    <row r="51" spans="1:38" x14ac:dyDescent="0.25">
      <c r="A51" s="157" t="s">
        <v>140</v>
      </c>
      <c r="B51" s="65" t="s">
        <v>105</v>
      </c>
      <c r="C51" s="74">
        <v>0.19944172873161772</v>
      </c>
      <c r="D51" s="66">
        <v>-0.16666125789388567</v>
      </c>
      <c r="E51" s="66">
        <v>-0.35963903561087418</v>
      </c>
      <c r="F51" s="66">
        <v>0.22583821896794495</v>
      </c>
      <c r="G51" s="66">
        <v>-0.34896394202948738</v>
      </c>
      <c r="H51" s="66">
        <v>-8.8317994114230677E-2</v>
      </c>
      <c r="I51" s="66">
        <v>0.26982734792416618</v>
      </c>
      <c r="J51" s="72" t="s">
        <v>150</v>
      </c>
      <c r="K51" s="72" t="s">
        <v>155</v>
      </c>
      <c r="L51" s="66">
        <v>-0.30604625462123825</v>
      </c>
      <c r="M51" s="72" t="s">
        <v>122</v>
      </c>
      <c r="N51" s="66">
        <v>-0.1725287388003284</v>
      </c>
      <c r="O51" s="72" t="s">
        <v>126</v>
      </c>
      <c r="P51" s="72" t="s">
        <v>102</v>
      </c>
      <c r="Q51" s="66">
        <v>-8.0038260896674582E-2</v>
      </c>
      <c r="R51" s="66">
        <v>1.2103372171586162E-11</v>
      </c>
      <c r="S51" s="80">
        <v>1</v>
      </c>
      <c r="T51" s="66">
        <v>2.7796651554597403E-11</v>
      </c>
      <c r="U51" s="66">
        <v>1.2614800744790708E-10</v>
      </c>
      <c r="V51" s="66">
        <v>-1.5896859118223339E-11</v>
      </c>
      <c r="W51" s="66">
        <v>-4.1593517084568897E-2</v>
      </c>
      <c r="X51" s="72" t="s">
        <v>106</v>
      </c>
      <c r="Y51" s="66">
        <v>-0.26297481666565836</v>
      </c>
      <c r="Z51" s="67">
        <v>-0.27710557864877106</v>
      </c>
      <c r="AA51" s="57"/>
      <c r="AB51" s="66"/>
      <c r="AC51" s="66"/>
      <c r="AD51" s="66"/>
      <c r="AE51" s="72"/>
      <c r="AF51" s="66"/>
      <c r="AG51" s="66"/>
      <c r="AH51" s="66"/>
      <c r="AI51" s="66"/>
      <c r="AJ51" s="66"/>
      <c r="AK51" s="67"/>
      <c r="AL51" s="57"/>
    </row>
    <row r="52" spans="1:38" x14ac:dyDescent="0.25">
      <c r="A52" s="158"/>
      <c r="B52" s="65" t="s">
        <v>19</v>
      </c>
      <c r="C52" s="74">
        <v>0.29961930057145236</v>
      </c>
      <c r="D52" s="66">
        <v>0.38754055741611149</v>
      </c>
      <c r="E52" s="66">
        <v>5.5340143440792813E-2</v>
      </c>
      <c r="F52" s="66">
        <v>0.2388068309390082</v>
      </c>
      <c r="G52" s="66">
        <v>6.3542208732894817E-2</v>
      </c>
      <c r="H52" s="66">
        <v>0.64869322016508568</v>
      </c>
      <c r="I52" s="66">
        <v>0.15690364418011937</v>
      </c>
      <c r="J52" s="66">
        <v>2.069289176313242E-2</v>
      </c>
      <c r="K52" s="66">
        <v>5.6040315190614596E-6</v>
      </c>
      <c r="L52" s="66">
        <v>0.1063913503977103</v>
      </c>
      <c r="M52" s="66">
        <v>3.2842468758269884E-2</v>
      </c>
      <c r="N52" s="66">
        <v>0.37080591557416298</v>
      </c>
      <c r="O52" s="66">
        <v>1.2683463279483372E-4</v>
      </c>
      <c r="P52" s="66">
        <v>1.5338538264181021E-2</v>
      </c>
      <c r="Q52" s="66">
        <v>0.6798094890056654</v>
      </c>
      <c r="R52" s="66">
        <v>1</v>
      </c>
      <c r="S52" s="81"/>
      <c r="T52" s="66">
        <v>1</v>
      </c>
      <c r="U52" s="66">
        <v>1</v>
      </c>
      <c r="V52" s="66">
        <v>1</v>
      </c>
      <c r="W52" s="66">
        <v>0.83036944381890887</v>
      </c>
      <c r="X52" s="66">
        <v>2.032411317033548E-2</v>
      </c>
      <c r="Y52" s="66">
        <v>0.16811980908341354</v>
      </c>
      <c r="Z52" s="67">
        <v>0.14558773604094152</v>
      </c>
      <c r="AA52" s="57"/>
      <c r="AB52" s="66"/>
      <c r="AC52" s="66"/>
      <c r="AD52" s="66"/>
      <c r="AE52" s="66"/>
      <c r="AF52" s="66"/>
      <c r="AG52" s="66"/>
      <c r="AH52" s="66"/>
      <c r="AI52" s="66"/>
      <c r="AJ52" s="66"/>
      <c r="AK52" s="67"/>
      <c r="AL52" s="57"/>
    </row>
    <row r="53" spans="1:38" x14ac:dyDescent="0.25">
      <c r="A53" s="157"/>
      <c r="B53" s="68" t="s">
        <v>12</v>
      </c>
      <c r="C53" s="69">
        <v>29</v>
      </c>
      <c r="D53" s="70">
        <v>29</v>
      </c>
      <c r="E53" s="70">
        <v>29</v>
      </c>
      <c r="F53" s="70">
        <v>29</v>
      </c>
      <c r="G53" s="70">
        <v>29</v>
      </c>
      <c r="H53" s="70">
        <v>29</v>
      </c>
      <c r="I53" s="70">
        <v>29</v>
      </c>
      <c r="J53" s="70">
        <v>29</v>
      </c>
      <c r="K53" s="70">
        <v>29</v>
      </c>
      <c r="L53" s="70">
        <v>29</v>
      </c>
      <c r="M53" s="70">
        <v>29</v>
      </c>
      <c r="N53" s="70">
        <v>29</v>
      </c>
      <c r="O53" s="70">
        <v>29</v>
      </c>
      <c r="P53" s="70">
        <v>29</v>
      </c>
      <c r="Q53" s="70">
        <v>29</v>
      </c>
      <c r="R53" s="70">
        <v>29</v>
      </c>
      <c r="S53" s="70">
        <v>29</v>
      </c>
      <c r="T53" s="70">
        <v>29</v>
      </c>
      <c r="U53" s="70">
        <v>29</v>
      </c>
      <c r="V53" s="70">
        <v>29</v>
      </c>
      <c r="W53" s="70">
        <v>29</v>
      </c>
      <c r="X53" s="70">
        <v>29</v>
      </c>
      <c r="Y53" s="70">
        <v>29</v>
      </c>
      <c r="Z53" s="71">
        <v>29</v>
      </c>
      <c r="AA53" s="57"/>
      <c r="AB53" s="70"/>
      <c r="AC53" s="70"/>
      <c r="AD53" s="70"/>
      <c r="AE53" s="70"/>
      <c r="AF53" s="70"/>
      <c r="AG53" s="70"/>
      <c r="AH53" s="70"/>
      <c r="AI53" s="70"/>
      <c r="AJ53" s="70"/>
      <c r="AK53" s="71"/>
      <c r="AL53" s="57"/>
    </row>
    <row r="54" spans="1:38" x14ac:dyDescent="0.25">
      <c r="A54" s="157" t="s">
        <v>141</v>
      </c>
      <c r="B54" s="65" t="s">
        <v>105</v>
      </c>
      <c r="C54" s="74">
        <v>-3.9064741019012882E-2</v>
      </c>
      <c r="D54" s="66">
        <v>0.16528552404481553</v>
      </c>
      <c r="E54" s="66">
        <v>-3.2051394580250448E-4</v>
      </c>
      <c r="F54" s="66">
        <v>0.24594255801021481</v>
      </c>
      <c r="G54" s="66">
        <v>-0.35420733181331338</v>
      </c>
      <c r="H54" s="66">
        <v>-0.2812952164854956</v>
      </c>
      <c r="I54" s="72" t="s">
        <v>98</v>
      </c>
      <c r="J54" s="66">
        <v>-0.1421517100191228</v>
      </c>
      <c r="K54" s="66">
        <v>0.2458699899523254</v>
      </c>
      <c r="L54" s="66">
        <v>4.4097246199924542E-2</v>
      </c>
      <c r="M54" s="66">
        <v>0.19255572545001903</v>
      </c>
      <c r="N54" s="66">
        <v>-0.34385889045254198</v>
      </c>
      <c r="O54" s="72" t="s">
        <v>127</v>
      </c>
      <c r="P54" s="72" t="s">
        <v>128</v>
      </c>
      <c r="Q54" s="66">
        <v>7.7389159865821538E-2</v>
      </c>
      <c r="R54" s="66">
        <v>3.5482462010676675E-11</v>
      </c>
      <c r="S54" s="66">
        <v>2.7796651554597403E-11</v>
      </c>
      <c r="T54" s="80">
        <v>1</v>
      </c>
      <c r="U54" s="66">
        <v>-2.4198451131965592E-11</v>
      </c>
      <c r="V54" s="66">
        <v>1.4553303724352871E-11</v>
      </c>
      <c r="W54" s="66">
        <v>-0.13228157813118196</v>
      </c>
      <c r="X54" s="66">
        <v>-0.29563967938288677</v>
      </c>
      <c r="Y54" s="66">
        <v>-3.730516920392489E-2</v>
      </c>
      <c r="Z54" s="67">
        <v>-0.25788797402878527</v>
      </c>
      <c r="AA54" s="57"/>
      <c r="AB54" s="66"/>
      <c r="AC54" s="72"/>
      <c r="AD54" s="72"/>
      <c r="AE54" s="66"/>
      <c r="AF54" s="66"/>
      <c r="AG54" s="66"/>
      <c r="AH54" s="66"/>
      <c r="AI54" s="72"/>
      <c r="AJ54" s="72"/>
      <c r="AK54" s="67"/>
      <c r="AL54" s="57"/>
    </row>
    <row r="55" spans="1:38" x14ac:dyDescent="0.25">
      <c r="A55" s="158"/>
      <c r="B55" s="65" t="s">
        <v>19</v>
      </c>
      <c r="C55" s="74">
        <v>0.84054768165368887</v>
      </c>
      <c r="D55" s="66">
        <v>0.39152614684640241</v>
      </c>
      <c r="E55" s="66">
        <v>0.9986834166423767</v>
      </c>
      <c r="F55" s="66">
        <v>0.19842785177834424</v>
      </c>
      <c r="G55" s="66">
        <v>5.9402707322973043E-2</v>
      </c>
      <c r="H55" s="66">
        <v>0.13934751052600558</v>
      </c>
      <c r="I55" s="66">
        <v>4.9800342164899205E-7</v>
      </c>
      <c r="J55" s="66">
        <v>0.46198288054010084</v>
      </c>
      <c r="K55" s="66">
        <v>0.19856453993029571</v>
      </c>
      <c r="L55" s="66">
        <v>0.82031839223488712</v>
      </c>
      <c r="M55" s="66">
        <v>0.31695375601319092</v>
      </c>
      <c r="N55" s="66">
        <v>6.7785065888575649E-2</v>
      </c>
      <c r="O55" s="66">
        <v>4.8349725127444952E-3</v>
      </c>
      <c r="P55" s="66">
        <v>4.8421128468171303E-3</v>
      </c>
      <c r="Q55" s="66">
        <v>0.68987782003248854</v>
      </c>
      <c r="R55" s="66">
        <v>1</v>
      </c>
      <c r="S55" s="66">
        <v>1</v>
      </c>
      <c r="T55" s="81"/>
      <c r="U55" s="66">
        <v>1</v>
      </c>
      <c r="V55" s="66">
        <v>1</v>
      </c>
      <c r="W55" s="66">
        <v>0.49395059240932149</v>
      </c>
      <c r="X55" s="66">
        <v>0.11945227442788223</v>
      </c>
      <c r="Y55" s="66">
        <v>0.84764486412444229</v>
      </c>
      <c r="Z55" s="67">
        <v>0.17680499985340398</v>
      </c>
      <c r="AA55" s="57"/>
      <c r="AB55" s="66"/>
      <c r="AC55" s="66"/>
      <c r="AD55" s="66"/>
      <c r="AE55" s="66"/>
      <c r="AF55" s="66"/>
      <c r="AG55" s="66"/>
      <c r="AH55" s="66"/>
      <c r="AI55" s="66"/>
      <c r="AJ55" s="66"/>
      <c r="AK55" s="67"/>
      <c r="AL55" s="57"/>
    </row>
    <row r="56" spans="1:38" x14ac:dyDescent="0.25">
      <c r="A56" s="157"/>
      <c r="B56" s="68" t="s">
        <v>12</v>
      </c>
      <c r="C56" s="69">
        <v>29</v>
      </c>
      <c r="D56" s="70">
        <v>29</v>
      </c>
      <c r="E56" s="70">
        <v>29</v>
      </c>
      <c r="F56" s="70">
        <v>29</v>
      </c>
      <c r="G56" s="70">
        <v>29</v>
      </c>
      <c r="H56" s="70">
        <v>29</v>
      </c>
      <c r="I56" s="70">
        <v>29</v>
      </c>
      <c r="J56" s="70">
        <v>29</v>
      </c>
      <c r="K56" s="70">
        <v>29</v>
      </c>
      <c r="L56" s="70">
        <v>29</v>
      </c>
      <c r="M56" s="70">
        <v>29</v>
      </c>
      <c r="N56" s="70">
        <v>29</v>
      </c>
      <c r="O56" s="70">
        <v>29</v>
      </c>
      <c r="P56" s="70">
        <v>29</v>
      </c>
      <c r="Q56" s="70">
        <v>29</v>
      </c>
      <c r="R56" s="70">
        <v>29</v>
      </c>
      <c r="S56" s="70">
        <v>29</v>
      </c>
      <c r="T56" s="70">
        <v>29</v>
      </c>
      <c r="U56" s="70">
        <v>29</v>
      </c>
      <c r="V56" s="70">
        <v>29</v>
      </c>
      <c r="W56" s="70">
        <v>29</v>
      </c>
      <c r="X56" s="70">
        <v>29</v>
      </c>
      <c r="Y56" s="70">
        <v>29</v>
      </c>
      <c r="Z56" s="71">
        <v>29</v>
      </c>
      <c r="AA56" s="57"/>
      <c r="AB56" s="70"/>
      <c r="AC56" s="70"/>
      <c r="AD56" s="70"/>
      <c r="AE56" s="70"/>
      <c r="AF56" s="70"/>
      <c r="AG56" s="70"/>
      <c r="AH56" s="70"/>
      <c r="AI56" s="70"/>
      <c r="AJ56" s="70"/>
      <c r="AK56" s="71"/>
      <c r="AL56" s="57"/>
    </row>
    <row r="57" spans="1:38" x14ac:dyDescent="0.25">
      <c r="A57" s="157" t="s">
        <v>142</v>
      </c>
      <c r="B57" s="65" t="s">
        <v>105</v>
      </c>
      <c r="C57" s="74">
        <v>0.19080912839316996</v>
      </c>
      <c r="D57" s="66">
        <v>-6.420557030664375E-3</v>
      </c>
      <c r="E57" s="66">
        <v>-0.33262812946017412</v>
      </c>
      <c r="F57" s="66">
        <v>9.3246853797889648E-2</v>
      </c>
      <c r="G57" s="66">
        <v>-2.4693241687058755E-2</v>
      </c>
      <c r="H57" s="66">
        <v>-8.3712542509373017E-2</v>
      </c>
      <c r="I57" s="66">
        <v>-0.20789890502784181</v>
      </c>
      <c r="J57" s="66">
        <v>6.3283494314210501E-2</v>
      </c>
      <c r="K57" s="66">
        <v>0.11067118510224358</v>
      </c>
      <c r="L57" s="66">
        <v>-3.1204394606022447E-2</v>
      </c>
      <c r="M57" s="66">
        <v>-2.0617772009334139E-3</v>
      </c>
      <c r="N57" s="72" t="s">
        <v>125</v>
      </c>
      <c r="O57" s="66">
        <v>2.3101999385078786E-2</v>
      </c>
      <c r="P57" s="66">
        <v>-0.21102403639037878</v>
      </c>
      <c r="Q57" s="66">
        <v>7.588617259737622E-2</v>
      </c>
      <c r="R57" s="66">
        <v>1.8783806076784231E-11</v>
      </c>
      <c r="S57" s="66">
        <v>1.2614800744790708E-10</v>
      </c>
      <c r="T57" s="66">
        <v>-2.4198451131965592E-11</v>
      </c>
      <c r="U57" s="80">
        <v>1</v>
      </c>
      <c r="V57" s="66">
        <v>-1.1705996795165656E-12</v>
      </c>
      <c r="W57" s="66">
        <v>0.2914584389105826</v>
      </c>
      <c r="X57" s="66">
        <v>0.12908318298794122</v>
      </c>
      <c r="Y57" s="66">
        <v>9.5379067385560512E-2</v>
      </c>
      <c r="Z57" s="67">
        <v>-0.31145154877367687</v>
      </c>
      <c r="AA57" s="57"/>
      <c r="AB57" s="66"/>
      <c r="AC57" s="72"/>
      <c r="AD57" s="72"/>
      <c r="AE57" s="66"/>
      <c r="AF57" s="66"/>
      <c r="AG57" s="66"/>
      <c r="AH57" s="66"/>
      <c r="AI57" s="66"/>
      <c r="AJ57" s="66"/>
      <c r="AK57" s="73"/>
      <c r="AL57" s="57"/>
    </row>
    <row r="58" spans="1:38" x14ac:dyDescent="0.25">
      <c r="A58" s="158"/>
      <c r="B58" s="65" t="s">
        <v>19</v>
      </c>
      <c r="C58" s="74">
        <v>0.32144716666598921</v>
      </c>
      <c r="D58" s="66">
        <v>0.97363063134661154</v>
      </c>
      <c r="E58" s="66">
        <v>7.7890494094147819E-2</v>
      </c>
      <c r="F58" s="66">
        <v>0.63043688790850783</v>
      </c>
      <c r="G58" s="66">
        <v>0.89882405902366513</v>
      </c>
      <c r="H58" s="66">
        <v>0.66593379444487255</v>
      </c>
      <c r="I58" s="66">
        <v>0.27916274402975511</v>
      </c>
      <c r="J58" s="66">
        <v>0.74432704102472125</v>
      </c>
      <c r="K58" s="66">
        <v>0.56764226192965606</v>
      </c>
      <c r="L58" s="66">
        <v>0.87233915124692352</v>
      </c>
      <c r="M58" s="66">
        <v>0.99153093128003533</v>
      </c>
      <c r="N58" s="66">
        <v>8.5405368911719987E-3</v>
      </c>
      <c r="O58" s="66">
        <v>0.90531392331932226</v>
      </c>
      <c r="P58" s="66">
        <v>0.27183604013839291</v>
      </c>
      <c r="Q58" s="66">
        <v>0.69561340320764864</v>
      </c>
      <c r="R58" s="66">
        <v>1</v>
      </c>
      <c r="S58" s="66">
        <v>1</v>
      </c>
      <c r="T58" s="66">
        <v>1</v>
      </c>
      <c r="U58" s="81"/>
      <c r="V58" s="66">
        <v>1</v>
      </c>
      <c r="W58" s="66">
        <v>0.1250206469380658</v>
      </c>
      <c r="X58" s="66">
        <v>0.5045436111336209</v>
      </c>
      <c r="Y58" s="66">
        <v>0.62260391051113706</v>
      </c>
      <c r="Z58" s="67">
        <v>0.10004398056988235</v>
      </c>
      <c r="AA58" s="57"/>
      <c r="AB58" s="66"/>
      <c r="AC58" s="66"/>
      <c r="AD58" s="66"/>
      <c r="AE58" s="66"/>
      <c r="AF58" s="66"/>
      <c r="AG58" s="66"/>
      <c r="AH58" s="66"/>
      <c r="AI58" s="66"/>
      <c r="AJ58" s="66"/>
      <c r="AK58" s="67"/>
      <c r="AL58" s="57"/>
    </row>
    <row r="59" spans="1:38" x14ac:dyDescent="0.25">
      <c r="A59" s="157"/>
      <c r="B59" s="68" t="s">
        <v>12</v>
      </c>
      <c r="C59" s="69">
        <v>29</v>
      </c>
      <c r="D59" s="70">
        <v>29</v>
      </c>
      <c r="E59" s="70">
        <v>29</v>
      </c>
      <c r="F59" s="70">
        <v>29</v>
      </c>
      <c r="G59" s="70">
        <v>29</v>
      </c>
      <c r="H59" s="70">
        <v>29</v>
      </c>
      <c r="I59" s="70">
        <v>29</v>
      </c>
      <c r="J59" s="70">
        <v>29</v>
      </c>
      <c r="K59" s="70">
        <v>29</v>
      </c>
      <c r="L59" s="70">
        <v>29</v>
      </c>
      <c r="M59" s="70">
        <v>29</v>
      </c>
      <c r="N59" s="70">
        <v>29</v>
      </c>
      <c r="O59" s="70">
        <v>29</v>
      </c>
      <c r="P59" s="70">
        <v>29</v>
      </c>
      <c r="Q59" s="70">
        <v>29</v>
      </c>
      <c r="R59" s="70">
        <v>29</v>
      </c>
      <c r="S59" s="70">
        <v>29</v>
      </c>
      <c r="T59" s="70">
        <v>29</v>
      </c>
      <c r="U59" s="70">
        <v>29</v>
      </c>
      <c r="V59" s="70">
        <v>29</v>
      </c>
      <c r="W59" s="70">
        <v>29</v>
      </c>
      <c r="X59" s="70">
        <v>29</v>
      </c>
      <c r="Y59" s="70">
        <v>29</v>
      </c>
      <c r="Z59" s="71">
        <v>29</v>
      </c>
      <c r="AA59" s="57"/>
      <c r="AB59" s="70"/>
      <c r="AC59" s="70"/>
      <c r="AD59" s="70"/>
      <c r="AE59" s="70"/>
      <c r="AF59" s="70"/>
      <c r="AG59" s="70"/>
      <c r="AH59" s="70"/>
      <c r="AI59" s="70"/>
      <c r="AJ59" s="70"/>
      <c r="AK59" s="71"/>
      <c r="AL59" s="57"/>
    </row>
    <row r="60" spans="1:38" x14ac:dyDescent="0.25">
      <c r="A60" s="157" t="s">
        <v>143</v>
      </c>
      <c r="B60" s="65" t="s">
        <v>105</v>
      </c>
      <c r="C60" s="74">
        <v>0.10885815613149602</v>
      </c>
      <c r="D60" s="66">
        <v>0.2476585464903962</v>
      </c>
      <c r="E60" s="66">
        <v>-1.5293552123050986E-2</v>
      </c>
      <c r="F60" s="66">
        <v>-0.33070554206183495</v>
      </c>
      <c r="G60" s="72" t="s">
        <v>113</v>
      </c>
      <c r="H60" s="66">
        <v>9.9749820456925958E-2</v>
      </c>
      <c r="I60" s="66">
        <v>0.10604052772997155</v>
      </c>
      <c r="J60" s="66">
        <v>2.5257459806905073E-2</v>
      </c>
      <c r="K60" s="66">
        <v>0.33003542332452135</v>
      </c>
      <c r="L60" s="72" t="s">
        <v>158</v>
      </c>
      <c r="M60" s="66">
        <v>5.4106828475315429E-2</v>
      </c>
      <c r="N60" s="66">
        <v>0.15130947479580548</v>
      </c>
      <c r="O60" s="66">
        <v>6.5907581112670741E-2</v>
      </c>
      <c r="P60" s="66">
        <v>9.4817271633012332E-2</v>
      </c>
      <c r="Q60" s="72" t="s">
        <v>129</v>
      </c>
      <c r="R60" s="66">
        <v>1.5050911057068468E-11</v>
      </c>
      <c r="S60" s="66">
        <v>-1.5896859118223339E-11</v>
      </c>
      <c r="T60" s="66">
        <v>1.4553303724352871E-11</v>
      </c>
      <c r="U60" s="66">
        <v>-1.1705996795165656E-12</v>
      </c>
      <c r="V60" s="80">
        <v>1</v>
      </c>
      <c r="W60" s="66">
        <v>0.20137865703428134</v>
      </c>
      <c r="X60" s="66">
        <v>-0.22086135977959309</v>
      </c>
      <c r="Y60" s="66">
        <v>0.32026229958146529</v>
      </c>
      <c r="Z60" s="67">
        <v>-5.5016716947737604E-2</v>
      </c>
      <c r="AA60" s="57"/>
      <c r="AB60" s="72"/>
      <c r="AC60" s="66"/>
      <c r="AD60" s="66"/>
      <c r="AE60" s="66"/>
      <c r="AF60" s="66"/>
      <c r="AG60" s="72"/>
      <c r="AH60" s="66"/>
      <c r="AI60" s="66"/>
      <c r="AJ60" s="66"/>
      <c r="AK60" s="67"/>
      <c r="AL60" s="57"/>
    </row>
    <row r="61" spans="1:38" x14ac:dyDescent="0.25">
      <c r="A61" s="158"/>
      <c r="B61" s="65" t="s">
        <v>19</v>
      </c>
      <c r="C61" s="74">
        <v>0.57404258330970359</v>
      </c>
      <c r="D61" s="66">
        <v>0.19521453221640311</v>
      </c>
      <c r="E61" s="66">
        <v>0.9372394304627587</v>
      </c>
      <c r="F61" s="66">
        <v>7.9730624600678549E-2</v>
      </c>
      <c r="G61" s="66">
        <v>3.2134301648464696E-2</v>
      </c>
      <c r="H61" s="66">
        <v>0.60667342775480848</v>
      </c>
      <c r="I61" s="66">
        <v>0.58405276532609973</v>
      </c>
      <c r="J61" s="66">
        <v>0.89652441185114085</v>
      </c>
      <c r="K61" s="66">
        <v>8.0379772509964517E-2</v>
      </c>
      <c r="L61" s="66">
        <v>3.1392505919806716E-8</v>
      </c>
      <c r="M61" s="66">
        <v>0.78042782120610177</v>
      </c>
      <c r="N61" s="66">
        <v>0.43332681103612036</v>
      </c>
      <c r="O61" s="66">
        <v>0.73409698596161033</v>
      </c>
      <c r="P61" s="66">
        <v>0.62466388314403409</v>
      </c>
      <c r="Q61" s="66">
        <v>3.3979466858737711E-8</v>
      </c>
      <c r="R61" s="66">
        <v>1</v>
      </c>
      <c r="S61" s="66">
        <v>1</v>
      </c>
      <c r="T61" s="66">
        <v>1</v>
      </c>
      <c r="U61" s="66">
        <v>1</v>
      </c>
      <c r="V61" s="81"/>
      <c r="W61" s="66">
        <v>0.29485305251668048</v>
      </c>
      <c r="X61" s="66">
        <v>0.24959035884066946</v>
      </c>
      <c r="Y61" s="66">
        <v>9.03138196522007E-2</v>
      </c>
      <c r="Z61" s="67">
        <v>0.77682697798662481</v>
      </c>
      <c r="AA61" s="57"/>
      <c r="AB61" s="66"/>
      <c r="AC61" s="66"/>
      <c r="AD61" s="66"/>
      <c r="AE61" s="66"/>
      <c r="AF61" s="66"/>
      <c r="AG61" s="66"/>
      <c r="AH61" s="66"/>
      <c r="AI61" s="66"/>
      <c r="AJ61" s="66"/>
      <c r="AK61" s="67"/>
      <c r="AL61" s="57"/>
    </row>
    <row r="62" spans="1:38" x14ac:dyDescent="0.25">
      <c r="A62" s="157"/>
      <c r="B62" s="68" t="s">
        <v>12</v>
      </c>
      <c r="C62" s="69">
        <v>29</v>
      </c>
      <c r="D62" s="70">
        <v>29</v>
      </c>
      <c r="E62" s="70">
        <v>29</v>
      </c>
      <c r="F62" s="70">
        <v>29</v>
      </c>
      <c r="G62" s="70">
        <v>29</v>
      </c>
      <c r="H62" s="70">
        <v>29</v>
      </c>
      <c r="I62" s="70">
        <v>29</v>
      </c>
      <c r="J62" s="70">
        <v>29</v>
      </c>
      <c r="K62" s="70">
        <v>29</v>
      </c>
      <c r="L62" s="70">
        <v>29</v>
      </c>
      <c r="M62" s="70">
        <v>29</v>
      </c>
      <c r="N62" s="70">
        <v>29</v>
      </c>
      <c r="O62" s="70">
        <v>29</v>
      </c>
      <c r="P62" s="70">
        <v>29</v>
      </c>
      <c r="Q62" s="70">
        <v>29</v>
      </c>
      <c r="R62" s="70">
        <v>29</v>
      </c>
      <c r="S62" s="70">
        <v>29</v>
      </c>
      <c r="T62" s="70">
        <v>29</v>
      </c>
      <c r="U62" s="70">
        <v>29</v>
      </c>
      <c r="V62" s="70">
        <v>29</v>
      </c>
      <c r="W62" s="70">
        <v>29</v>
      </c>
      <c r="X62" s="70">
        <v>29</v>
      </c>
      <c r="Y62" s="70">
        <v>29</v>
      </c>
      <c r="Z62" s="71">
        <v>29</v>
      </c>
      <c r="AA62" s="57"/>
      <c r="AB62" s="70"/>
      <c r="AC62" s="70"/>
      <c r="AD62" s="70"/>
      <c r="AE62" s="70"/>
      <c r="AF62" s="70"/>
      <c r="AG62" s="70"/>
      <c r="AH62" s="70"/>
      <c r="AI62" s="70"/>
      <c r="AJ62" s="70"/>
      <c r="AK62" s="71"/>
      <c r="AL62" s="57"/>
    </row>
    <row r="63" spans="1:38" x14ac:dyDescent="0.25">
      <c r="A63" s="157" t="s">
        <v>36</v>
      </c>
      <c r="B63" s="65" t="s">
        <v>105</v>
      </c>
      <c r="C63" s="74">
        <v>-0.12148321878995598</v>
      </c>
      <c r="D63" s="66">
        <v>-8.5441381715416445E-2</v>
      </c>
      <c r="E63" s="66">
        <v>0.17395677015307781</v>
      </c>
      <c r="F63" s="66">
        <v>-0.19845250472041676</v>
      </c>
      <c r="G63" s="66">
        <v>0.30951248817684224</v>
      </c>
      <c r="H63" s="66">
        <v>0.27471114042384842</v>
      </c>
      <c r="I63" s="66">
        <v>0.18850692429370997</v>
      </c>
      <c r="J63" s="66">
        <v>-0.18024707439808824</v>
      </c>
      <c r="K63" s="66">
        <v>-5.7637946800253123E-2</v>
      </c>
      <c r="L63" s="66">
        <v>9.6808811183434845E-2</v>
      </c>
      <c r="M63" s="72" t="s">
        <v>123</v>
      </c>
      <c r="N63" s="66">
        <v>3.1789415797252467E-2</v>
      </c>
      <c r="O63" s="66">
        <v>-0.14889346097509609</v>
      </c>
      <c r="P63" s="66">
        <v>-0.32440967321089131</v>
      </c>
      <c r="Q63" s="72" t="s">
        <v>130</v>
      </c>
      <c r="R63" s="72" t="s">
        <v>104</v>
      </c>
      <c r="S63" s="66">
        <v>-4.1593517084568897E-2</v>
      </c>
      <c r="T63" s="66">
        <v>-0.13228157813118196</v>
      </c>
      <c r="U63" s="66">
        <v>0.2914584389105826</v>
      </c>
      <c r="V63" s="66">
        <v>0.20137865703428134</v>
      </c>
      <c r="W63" s="80">
        <v>1</v>
      </c>
      <c r="X63" s="66">
        <v>2.3102336097395279E-12</v>
      </c>
      <c r="Y63" s="66">
        <v>2.3964484278524664E-11</v>
      </c>
      <c r="Z63" s="67">
        <v>-1.4202747495099365E-11</v>
      </c>
      <c r="AA63" s="57"/>
      <c r="AB63" s="66"/>
      <c r="AC63" s="66"/>
      <c r="AD63" s="66"/>
      <c r="AE63" s="66"/>
      <c r="AF63" s="72"/>
      <c r="AG63" s="72"/>
      <c r="AH63" s="66"/>
      <c r="AI63" s="66"/>
      <c r="AJ63" s="66"/>
      <c r="AK63" s="67"/>
      <c r="AL63" s="57"/>
    </row>
    <row r="64" spans="1:38" x14ac:dyDescent="0.25">
      <c r="A64" s="158"/>
      <c r="B64" s="65" t="s">
        <v>19</v>
      </c>
      <c r="C64" s="74">
        <v>0.53015968912734945</v>
      </c>
      <c r="D64" s="66">
        <v>0.65944173114321003</v>
      </c>
      <c r="E64" s="66">
        <v>0.36679805397457221</v>
      </c>
      <c r="F64" s="66">
        <v>0.30207209660943579</v>
      </c>
      <c r="G64" s="66">
        <v>0.10228736662754406</v>
      </c>
      <c r="H64" s="66">
        <v>0.149243435399847</v>
      </c>
      <c r="I64" s="66">
        <v>0.32742957440645437</v>
      </c>
      <c r="J64" s="66">
        <v>0.3494492312136448</v>
      </c>
      <c r="K64" s="66">
        <v>0.76647907132324833</v>
      </c>
      <c r="L64" s="66">
        <v>0.61737396049272142</v>
      </c>
      <c r="M64" s="66">
        <v>1.3931660637642758E-2</v>
      </c>
      <c r="N64" s="66">
        <v>0.86996567527708879</v>
      </c>
      <c r="O64" s="66">
        <v>0.44079113056966057</v>
      </c>
      <c r="P64" s="66">
        <v>8.5990251980234425E-2</v>
      </c>
      <c r="Q64" s="66">
        <v>2.4458166216405303E-2</v>
      </c>
      <c r="R64" s="66">
        <v>2.8814860307908512E-2</v>
      </c>
      <c r="S64" s="66">
        <v>0.83036944381890887</v>
      </c>
      <c r="T64" s="66">
        <v>0.49395059240932149</v>
      </c>
      <c r="U64" s="66">
        <v>0.1250206469380658</v>
      </c>
      <c r="V64" s="66">
        <v>0.29485305251668048</v>
      </c>
      <c r="W64" s="81"/>
      <c r="X64" s="66">
        <v>1</v>
      </c>
      <c r="Y64" s="66">
        <v>1</v>
      </c>
      <c r="Z64" s="67">
        <v>1</v>
      </c>
      <c r="AA64" s="57"/>
      <c r="AB64" s="66"/>
      <c r="AC64" s="66"/>
      <c r="AD64" s="66"/>
      <c r="AE64" s="66"/>
      <c r="AF64" s="66"/>
      <c r="AG64" s="66"/>
      <c r="AH64" s="66"/>
      <c r="AI64" s="66"/>
      <c r="AJ64" s="66"/>
      <c r="AK64" s="67"/>
      <c r="AL64" s="57"/>
    </row>
    <row r="65" spans="1:38" x14ac:dyDescent="0.25">
      <c r="A65" s="157"/>
      <c r="B65" s="68" t="s">
        <v>12</v>
      </c>
      <c r="C65" s="69">
        <v>29</v>
      </c>
      <c r="D65" s="70">
        <v>29</v>
      </c>
      <c r="E65" s="70">
        <v>29</v>
      </c>
      <c r="F65" s="70">
        <v>29</v>
      </c>
      <c r="G65" s="70">
        <v>29</v>
      </c>
      <c r="H65" s="70">
        <v>29</v>
      </c>
      <c r="I65" s="70">
        <v>29</v>
      </c>
      <c r="J65" s="70">
        <v>29</v>
      </c>
      <c r="K65" s="70">
        <v>29</v>
      </c>
      <c r="L65" s="70">
        <v>29</v>
      </c>
      <c r="M65" s="70">
        <v>29</v>
      </c>
      <c r="N65" s="70">
        <v>29</v>
      </c>
      <c r="O65" s="70">
        <v>29</v>
      </c>
      <c r="P65" s="70">
        <v>29</v>
      </c>
      <c r="Q65" s="70">
        <v>29</v>
      </c>
      <c r="R65" s="70">
        <v>29</v>
      </c>
      <c r="S65" s="70">
        <v>29</v>
      </c>
      <c r="T65" s="70">
        <v>29</v>
      </c>
      <c r="U65" s="70">
        <v>29</v>
      </c>
      <c r="V65" s="70">
        <v>29</v>
      </c>
      <c r="W65" s="70">
        <v>29</v>
      </c>
      <c r="X65" s="70">
        <v>29</v>
      </c>
      <c r="Y65" s="70">
        <v>29</v>
      </c>
      <c r="Z65" s="71">
        <v>29</v>
      </c>
      <c r="AA65" s="57"/>
      <c r="AB65" s="70"/>
      <c r="AC65" s="70"/>
      <c r="AD65" s="70"/>
      <c r="AE65" s="70"/>
      <c r="AF65" s="70"/>
      <c r="AG65" s="70"/>
      <c r="AH65" s="70"/>
      <c r="AI65" s="70"/>
      <c r="AJ65" s="70"/>
      <c r="AK65" s="71"/>
      <c r="AL65" s="57"/>
    </row>
    <row r="66" spans="1:38" x14ac:dyDescent="0.25">
      <c r="A66" s="157" t="s">
        <v>37</v>
      </c>
      <c r="B66" s="65" t="s">
        <v>105</v>
      </c>
      <c r="C66" s="74">
        <v>-9.1697762900609395E-2</v>
      </c>
      <c r="D66" s="66">
        <v>1.8188576571307031E-2</v>
      </c>
      <c r="E66" s="66">
        <v>8.7916950300621702E-3</v>
      </c>
      <c r="F66" s="66">
        <v>5.6034062894103785E-3</v>
      </c>
      <c r="G66" s="66">
        <v>-3.3244126099267412E-3</v>
      </c>
      <c r="H66" s="66">
        <v>-9.3655462656242403E-2</v>
      </c>
      <c r="I66" s="66">
        <v>-3.3665318754698616E-2</v>
      </c>
      <c r="J66" s="72" t="s">
        <v>151</v>
      </c>
      <c r="K66" s="66">
        <v>-0.23987836663692408</v>
      </c>
      <c r="L66" s="66">
        <v>-0.16911268727397766</v>
      </c>
      <c r="M66" s="72" t="s">
        <v>124</v>
      </c>
      <c r="N66" s="66">
        <v>-0.21427036719214174</v>
      </c>
      <c r="O66" s="66">
        <v>-3.5354189243114127E-2</v>
      </c>
      <c r="P66" s="66">
        <v>-0.3363657387211702</v>
      </c>
      <c r="Q66" s="66">
        <v>-0.13600680181226885</v>
      </c>
      <c r="R66" s="72" t="s">
        <v>131</v>
      </c>
      <c r="S66" s="72" t="s">
        <v>106</v>
      </c>
      <c r="T66" s="66">
        <v>-0.29563967938288677</v>
      </c>
      <c r="U66" s="66">
        <v>0.12908318298794122</v>
      </c>
      <c r="V66" s="66">
        <v>-0.22086135977959309</v>
      </c>
      <c r="W66" s="66">
        <v>2.3102336097395279E-12</v>
      </c>
      <c r="X66" s="80">
        <v>1</v>
      </c>
      <c r="Y66" s="66">
        <v>-1.9705788296206835E-11</v>
      </c>
      <c r="Z66" s="67">
        <v>4.9722847440258046E-11</v>
      </c>
      <c r="AA66" s="57"/>
      <c r="AB66" s="66"/>
      <c r="AC66" s="72"/>
      <c r="AD66" s="72"/>
      <c r="AE66" s="66"/>
      <c r="AF66" s="66"/>
      <c r="AG66" s="66"/>
      <c r="AH66" s="72"/>
      <c r="AI66" s="72"/>
      <c r="AJ66" s="72"/>
      <c r="AK66" s="67"/>
      <c r="AL66" s="57"/>
    </row>
    <row r="67" spans="1:38" x14ac:dyDescent="0.25">
      <c r="A67" s="158"/>
      <c r="B67" s="65" t="s">
        <v>19</v>
      </c>
      <c r="C67" s="74">
        <v>0.63615242014962525</v>
      </c>
      <c r="D67" s="66">
        <v>0.92538915595477789</v>
      </c>
      <c r="E67" s="66">
        <v>0.96389774098756731</v>
      </c>
      <c r="F67" s="66">
        <v>0.97698574530633886</v>
      </c>
      <c r="G67" s="66">
        <v>0.98634484800142996</v>
      </c>
      <c r="H67" s="66">
        <v>0.62893273569557751</v>
      </c>
      <c r="I67" s="66">
        <v>0.86236253927578721</v>
      </c>
      <c r="J67" s="66">
        <v>2.8685329681478007E-3</v>
      </c>
      <c r="K67" s="66">
        <v>0.21007503579714845</v>
      </c>
      <c r="L67" s="66">
        <v>0.38049672096805776</v>
      </c>
      <c r="M67" s="66">
        <v>1.4974990066452302E-3</v>
      </c>
      <c r="N67" s="66">
        <v>0.26435791225834943</v>
      </c>
      <c r="O67" s="66">
        <v>0.85552770935398681</v>
      </c>
      <c r="P67" s="66">
        <v>7.4406683558835507E-2</v>
      </c>
      <c r="Q67" s="66">
        <v>0.48175582925178317</v>
      </c>
      <c r="R67" s="66">
        <v>4.6193218780801168E-2</v>
      </c>
      <c r="S67" s="66">
        <v>2.032411317033548E-2</v>
      </c>
      <c r="T67" s="66">
        <v>0.11945227442788223</v>
      </c>
      <c r="U67" s="66">
        <v>0.5045436111336209</v>
      </c>
      <c r="V67" s="66">
        <v>0.24959035884066946</v>
      </c>
      <c r="W67" s="66">
        <v>1</v>
      </c>
      <c r="X67" s="81"/>
      <c r="Y67" s="66">
        <v>1</v>
      </c>
      <c r="Z67" s="67">
        <v>1</v>
      </c>
      <c r="AA67" s="57"/>
      <c r="AB67" s="66"/>
      <c r="AC67" s="66"/>
      <c r="AD67" s="66"/>
      <c r="AE67" s="66"/>
      <c r="AF67" s="66"/>
      <c r="AG67" s="66"/>
      <c r="AH67" s="66"/>
      <c r="AI67" s="66"/>
      <c r="AJ67" s="66"/>
      <c r="AK67" s="67"/>
      <c r="AL67" s="57"/>
    </row>
    <row r="68" spans="1:38" x14ac:dyDescent="0.25">
      <c r="A68" s="157"/>
      <c r="B68" s="68" t="s">
        <v>12</v>
      </c>
      <c r="C68" s="69">
        <v>29</v>
      </c>
      <c r="D68" s="70">
        <v>29</v>
      </c>
      <c r="E68" s="70">
        <v>29</v>
      </c>
      <c r="F68" s="70">
        <v>29</v>
      </c>
      <c r="G68" s="70">
        <v>29</v>
      </c>
      <c r="H68" s="70">
        <v>29</v>
      </c>
      <c r="I68" s="70">
        <v>29</v>
      </c>
      <c r="J68" s="70">
        <v>29</v>
      </c>
      <c r="K68" s="70">
        <v>29</v>
      </c>
      <c r="L68" s="70">
        <v>29</v>
      </c>
      <c r="M68" s="70">
        <v>29</v>
      </c>
      <c r="N68" s="70">
        <v>29</v>
      </c>
      <c r="O68" s="70">
        <v>29</v>
      </c>
      <c r="P68" s="70">
        <v>29</v>
      </c>
      <c r="Q68" s="70">
        <v>29</v>
      </c>
      <c r="R68" s="70">
        <v>29</v>
      </c>
      <c r="S68" s="70">
        <v>29</v>
      </c>
      <c r="T68" s="70">
        <v>29</v>
      </c>
      <c r="U68" s="70">
        <v>29</v>
      </c>
      <c r="V68" s="70">
        <v>29</v>
      </c>
      <c r="W68" s="70">
        <v>29</v>
      </c>
      <c r="X68" s="70">
        <v>29</v>
      </c>
      <c r="Y68" s="70">
        <v>29</v>
      </c>
      <c r="Z68" s="71">
        <v>29</v>
      </c>
      <c r="AA68" s="57"/>
      <c r="AB68" s="70"/>
      <c r="AC68" s="70"/>
      <c r="AD68" s="70"/>
      <c r="AE68" s="70"/>
      <c r="AF68" s="70"/>
      <c r="AG68" s="70"/>
      <c r="AH68" s="70"/>
      <c r="AI68" s="70"/>
      <c r="AJ68" s="70"/>
      <c r="AK68" s="71"/>
      <c r="AL68" s="57"/>
    </row>
    <row r="69" spans="1:38" x14ac:dyDescent="0.25">
      <c r="A69" s="157" t="s">
        <v>38</v>
      </c>
      <c r="B69" s="65" t="s">
        <v>105</v>
      </c>
      <c r="C69" s="74">
        <v>0.14317433352308193</v>
      </c>
      <c r="D69" s="66">
        <v>0.30034388405930068</v>
      </c>
      <c r="E69" s="72" t="s">
        <v>101</v>
      </c>
      <c r="F69" s="66">
        <v>3.3150354525860182E-2</v>
      </c>
      <c r="G69" s="66">
        <v>0.30270351608564655</v>
      </c>
      <c r="H69" s="66">
        <v>-0.22995952115027882</v>
      </c>
      <c r="I69" s="66">
        <v>-4.4149630680494677E-2</v>
      </c>
      <c r="J69" s="72" t="s">
        <v>94</v>
      </c>
      <c r="K69" s="66">
        <v>4.7910542911260047E-2</v>
      </c>
      <c r="L69" s="66">
        <v>0.24839463167821435</v>
      </c>
      <c r="M69" s="72" t="s">
        <v>99</v>
      </c>
      <c r="N69" s="66">
        <v>-7.270297722359928E-2</v>
      </c>
      <c r="O69" s="66">
        <v>-0.26554644890743889</v>
      </c>
      <c r="P69" s="66">
        <v>4.8745483908242543E-2</v>
      </c>
      <c r="Q69" s="66">
        <v>0.27972723534802779</v>
      </c>
      <c r="R69" s="72" t="s">
        <v>113</v>
      </c>
      <c r="S69" s="66">
        <v>-0.26297481666565836</v>
      </c>
      <c r="T69" s="66">
        <v>-3.730516920392489E-2</v>
      </c>
      <c r="U69" s="66">
        <v>9.5379067385560512E-2</v>
      </c>
      <c r="V69" s="66">
        <v>0.32026229958146529</v>
      </c>
      <c r="W69" s="66">
        <v>2.3964484278524664E-11</v>
      </c>
      <c r="X69" s="66">
        <v>-1.9705788296206835E-11</v>
      </c>
      <c r="Y69" s="80">
        <v>1</v>
      </c>
      <c r="Z69" s="67">
        <v>1.1299934951694215E-11</v>
      </c>
      <c r="AA69" s="57"/>
      <c r="AB69" s="66"/>
      <c r="AC69" s="66"/>
      <c r="AD69" s="66"/>
      <c r="AE69" s="66"/>
      <c r="AF69" s="72"/>
      <c r="AG69" s="66"/>
      <c r="AH69" s="66"/>
      <c r="AI69" s="66"/>
      <c r="AJ69" s="66"/>
      <c r="AK69" s="67"/>
      <c r="AL69" s="57"/>
    </row>
    <row r="70" spans="1:38" x14ac:dyDescent="0.25">
      <c r="A70" s="158"/>
      <c r="B70" s="65" t="s">
        <v>19</v>
      </c>
      <c r="C70" s="74">
        <v>0.45873433657885054</v>
      </c>
      <c r="D70" s="66">
        <v>0.11340891808881344</v>
      </c>
      <c r="E70" s="66">
        <v>5.8482548353220093E-3</v>
      </c>
      <c r="F70" s="66">
        <v>0.86444854894186163</v>
      </c>
      <c r="G70" s="66">
        <v>0.11046452056852994</v>
      </c>
      <c r="H70" s="66">
        <v>0.23011526499944734</v>
      </c>
      <c r="I70" s="66">
        <v>0.82010838948742415</v>
      </c>
      <c r="J70" s="66">
        <v>6.7864057800948244E-3</v>
      </c>
      <c r="K70" s="66">
        <v>0.80506400609731155</v>
      </c>
      <c r="L70" s="66">
        <v>0.19384724781069165</v>
      </c>
      <c r="M70" s="66">
        <v>3.6531072296410089E-2</v>
      </c>
      <c r="N70" s="66">
        <v>0.70781490488733467</v>
      </c>
      <c r="O70" s="66">
        <v>0.16384594770008001</v>
      </c>
      <c r="P70" s="66">
        <v>0.80173309483501676</v>
      </c>
      <c r="Q70" s="66">
        <v>0.14165976840936181</v>
      </c>
      <c r="R70" s="66">
        <v>3.2085381741784227E-2</v>
      </c>
      <c r="S70" s="66">
        <v>0.16811980908341354</v>
      </c>
      <c r="T70" s="66">
        <v>0.84764486412444229</v>
      </c>
      <c r="U70" s="66">
        <v>0.62260391051113706</v>
      </c>
      <c r="V70" s="66">
        <v>9.03138196522007E-2</v>
      </c>
      <c r="W70" s="66">
        <v>1</v>
      </c>
      <c r="X70" s="66">
        <v>1</v>
      </c>
      <c r="Y70" s="81"/>
      <c r="Z70" s="67">
        <v>1</v>
      </c>
      <c r="AA70" s="57"/>
      <c r="AB70" s="66"/>
      <c r="AC70" s="66"/>
      <c r="AD70" s="66"/>
      <c r="AE70" s="66"/>
      <c r="AF70" s="66"/>
      <c r="AG70" s="66"/>
      <c r="AH70" s="66"/>
      <c r="AI70" s="66"/>
      <c r="AJ70" s="66"/>
      <c r="AK70" s="67"/>
      <c r="AL70" s="57"/>
    </row>
    <row r="71" spans="1:38" x14ac:dyDescent="0.25">
      <c r="A71" s="157"/>
      <c r="B71" s="68" t="s">
        <v>12</v>
      </c>
      <c r="C71" s="69">
        <v>29</v>
      </c>
      <c r="D71" s="70">
        <v>29</v>
      </c>
      <c r="E71" s="70">
        <v>29</v>
      </c>
      <c r="F71" s="70">
        <v>29</v>
      </c>
      <c r="G71" s="70">
        <v>29</v>
      </c>
      <c r="H71" s="70">
        <v>29</v>
      </c>
      <c r="I71" s="70">
        <v>29</v>
      </c>
      <c r="J71" s="70">
        <v>29</v>
      </c>
      <c r="K71" s="70">
        <v>29</v>
      </c>
      <c r="L71" s="70">
        <v>29</v>
      </c>
      <c r="M71" s="70">
        <v>29</v>
      </c>
      <c r="N71" s="70">
        <v>29</v>
      </c>
      <c r="O71" s="70">
        <v>29</v>
      </c>
      <c r="P71" s="70">
        <v>29</v>
      </c>
      <c r="Q71" s="70">
        <v>29</v>
      </c>
      <c r="R71" s="70">
        <v>29</v>
      </c>
      <c r="S71" s="70">
        <v>29</v>
      </c>
      <c r="T71" s="70">
        <v>29</v>
      </c>
      <c r="U71" s="70">
        <v>29</v>
      </c>
      <c r="V71" s="70">
        <v>29</v>
      </c>
      <c r="W71" s="70">
        <v>29</v>
      </c>
      <c r="X71" s="70">
        <v>29</v>
      </c>
      <c r="Y71" s="70">
        <v>29</v>
      </c>
      <c r="Z71" s="71">
        <v>29</v>
      </c>
      <c r="AA71" s="57"/>
      <c r="AB71" s="70"/>
      <c r="AC71" s="70"/>
      <c r="AD71" s="70"/>
      <c r="AE71" s="70"/>
      <c r="AF71" s="70"/>
      <c r="AG71" s="70"/>
      <c r="AH71" s="70"/>
      <c r="AI71" s="70"/>
      <c r="AJ71" s="70"/>
      <c r="AK71" s="71"/>
      <c r="AL71" s="57"/>
    </row>
    <row r="72" spans="1:38" x14ac:dyDescent="0.25">
      <c r="A72" s="157" t="s">
        <v>39</v>
      </c>
      <c r="B72" s="65" t="s">
        <v>105</v>
      </c>
      <c r="C72" s="74">
        <v>-0.25462559229936027</v>
      </c>
      <c r="D72" s="72" t="s">
        <v>116</v>
      </c>
      <c r="E72" s="72" t="s">
        <v>117</v>
      </c>
      <c r="F72" s="72" t="s">
        <v>119</v>
      </c>
      <c r="G72" s="72" t="s">
        <v>114</v>
      </c>
      <c r="H72" s="72" t="s">
        <v>109</v>
      </c>
      <c r="I72" s="66">
        <v>0.18233194884079956</v>
      </c>
      <c r="J72" s="66">
        <v>-0.21207959380000027</v>
      </c>
      <c r="K72" s="72" t="s">
        <v>156</v>
      </c>
      <c r="L72" s="66">
        <v>6.6746608602743368E-2</v>
      </c>
      <c r="M72" s="66">
        <v>0.15000573436371234</v>
      </c>
      <c r="N72" s="66">
        <v>0.31905041154522179</v>
      </c>
      <c r="O72" s="66">
        <v>-6.3327241249356861E-2</v>
      </c>
      <c r="P72" s="66">
        <v>-0.34927738002863468</v>
      </c>
      <c r="Q72" s="66">
        <v>-0.19932754105301401</v>
      </c>
      <c r="R72" s="66">
        <v>-0.34283456739777596</v>
      </c>
      <c r="S72" s="66">
        <v>-0.27710557864877106</v>
      </c>
      <c r="T72" s="66">
        <v>-0.25788797402878527</v>
      </c>
      <c r="U72" s="66">
        <v>-0.31145154877367687</v>
      </c>
      <c r="V72" s="66">
        <v>-5.5016716947737604E-2</v>
      </c>
      <c r="W72" s="66">
        <v>-1.4202747495099365E-11</v>
      </c>
      <c r="X72" s="66">
        <v>4.9722847440258046E-11</v>
      </c>
      <c r="Y72" s="66">
        <v>1.1299934951694215E-11</v>
      </c>
      <c r="Z72" s="82">
        <v>1</v>
      </c>
      <c r="AA72" s="57"/>
      <c r="AB72" s="66"/>
      <c r="AC72" s="66"/>
      <c r="AD72" s="72"/>
      <c r="AE72" s="72"/>
      <c r="AF72" s="66"/>
      <c r="AG72" s="66"/>
      <c r="AH72" s="66"/>
      <c r="AI72" s="66"/>
      <c r="AJ72" s="66"/>
      <c r="AK72" s="67"/>
      <c r="AL72" s="57"/>
    </row>
    <row r="73" spans="1:38" x14ac:dyDescent="0.25">
      <c r="A73" s="158"/>
      <c r="B73" s="65" t="s">
        <v>19</v>
      </c>
      <c r="C73" s="74">
        <v>0.18253833777044126</v>
      </c>
      <c r="D73" s="66">
        <v>2.2555638264332593E-2</v>
      </c>
      <c r="E73" s="66">
        <v>1.8196425287287696E-2</v>
      </c>
      <c r="F73" s="66">
        <v>2.5124661765882385E-2</v>
      </c>
      <c r="G73" s="66">
        <v>1.8802821112029872E-2</v>
      </c>
      <c r="H73" s="66">
        <v>1.8419086692260847E-2</v>
      </c>
      <c r="I73" s="66">
        <v>0.34380941626995298</v>
      </c>
      <c r="J73" s="66">
        <v>0.26938966590130697</v>
      </c>
      <c r="K73" s="66">
        <v>1.7196376183687533E-3</v>
      </c>
      <c r="L73" s="66">
        <v>0.73083529714017992</v>
      </c>
      <c r="M73" s="66">
        <v>0.43734614245335268</v>
      </c>
      <c r="N73" s="66">
        <v>9.1607807309454822E-2</v>
      </c>
      <c r="O73" s="66">
        <v>0.74415613801148162</v>
      </c>
      <c r="P73" s="66">
        <v>6.3288611586148569E-2</v>
      </c>
      <c r="Q73" s="66">
        <v>0.29990178914071836</v>
      </c>
      <c r="R73" s="66">
        <v>6.8662253736732237E-2</v>
      </c>
      <c r="S73" s="66">
        <v>0.14558773604094152</v>
      </c>
      <c r="T73" s="66">
        <v>0.17680499985340398</v>
      </c>
      <c r="U73" s="66">
        <v>0.10004398056988235</v>
      </c>
      <c r="V73" s="66">
        <v>0.77682697798662481</v>
      </c>
      <c r="W73" s="66">
        <v>1</v>
      </c>
      <c r="X73" s="66">
        <v>1</v>
      </c>
      <c r="Y73" s="66">
        <v>1</v>
      </c>
      <c r="Z73" s="83"/>
      <c r="AA73" s="57"/>
      <c r="AB73" s="66"/>
      <c r="AC73" s="66"/>
      <c r="AD73" s="66"/>
      <c r="AE73" s="66"/>
      <c r="AF73" s="66"/>
      <c r="AG73" s="66"/>
      <c r="AH73" s="66"/>
      <c r="AI73" s="66"/>
      <c r="AJ73" s="66"/>
      <c r="AK73" s="67"/>
      <c r="AL73" s="57"/>
    </row>
    <row r="74" spans="1:38" x14ac:dyDescent="0.25">
      <c r="A74" s="159"/>
      <c r="B74" s="75" t="s">
        <v>12</v>
      </c>
      <c r="C74" s="119">
        <v>29</v>
      </c>
      <c r="D74" s="76">
        <v>29</v>
      </c>
      <c r="E74" s="76">
        <v>29</v>
      </c>
      <c r="F74" s="76">
        <v>29</v>
      </c>
      <c r="G74" s="76">
        <v>29</v>
      </c>
      <c r="H74" s="76">
        <v>29</v>
      </c>
      <c r="I74" s="76">
        <v>29</v>
      </c>
      <c r="J74" s="76">
        <v>29</v>
      </c>
      <c r="K74" s="76">
        <v>29</v>
      </c>
      <c r="L74" s="76">
        <v>29</v>
      </c>
      <c r="M74" s="76">
        <v>29</v>
      </c>
      <c r="N74" s="76">
        <v>29</v>
      </c>
      <c r="O74" s="76">
        <v>29</v>
      </c>
      <c r="P74" s="76">
        <v>29</v>
      </c>
      <c r="Q74" s="76">
        <v>29</v>
      </c>
      <c r="R74" s="76">
        <v>29</v>
      </c>
      <c r="S74" s="76">
        <v>29</v>
      </c>
      <c r="T74" s="76">
        <v>29</v>
      </c>
      <c r="U74" s="76">
        <v>29</v>
      </c>
      <c r="V74" s="76">
        <v>29</v>
      </c>
      <c r="W74" s="76">
        <v>29</v>
      </c>
      <c r="X74" s="76">
        <v>29</v>
      </c>
      <c r="Y74" s="76">
        <v>29</v>
      </c>
      <c r="Z74" s="77">
        <v>29</v>
      </c>
      <c r="AA74" s="57"/>
      <c r="AB74" s="70"/>
      <c r="AC74" s="70"/>
      <c r="AD74" s="70"/>
      <c r="AE74" s="70"/>
      <c r="AF74" s="70"/>
      <c r="AG74" s="70"/>
      <c r="AH74" s="70"/>
      <c r="AI74" s="70"/>
      <c r="AJ74" s="70"/>
      <c r="AK74" s="71"/>
      <c r="AL74" s="57"/>
    </row>
    <row r="75" spans="1:38" x14ac:dyDescent="0.25">
      <c r="A75" s="160" t="s">
        <v>90</v>
      </c>
      <c r="B75" s="160"/>
      <c r="C75" s="160"/>
      <c r="D75" s="160"/>
      <c r="E75" s="160"/>
      <c r="F75" s="160"/>
      <c r="G75" s="160"/>
      <c r="H75" s="160"/>
      <c r="I75" s="160"/>
      <c r="J75" s="160"/>
      <c r="K75" s="160"/>
      <c r="L75" s="160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57"/>
      <c r="AB75" s="66"/>
      <c r="AC75" s="66"/>
      <c r="AD75" s="72"/>
      <c r="AE75" s="72"/>
      <c r="AF75" s="66"/>
      <c r="AG75" s="66"/>
      <c r="AH75" s="66"/>
      <c r="AI75" s="66"/>
      <c r="AJ75" s="66"/>
      <c r="AK75" s="67"/>
      <c r="AL75" s="57"/>
    </row>
    <row r="76" spans="1:38" x14ac:dyDescent="0.25">
      <c r="A76" s="160" t="s">
        <v>91</v>
      </c>
      <c r="B76" s="160"/>
      <c r="C76" s="160"/>
      <c r="D76" s="160"/>
      <c r="E76" s="160"/>
      <c r="F76" s="160"/>
      <c r="G76" s="160"/>
      <c r="H76" s="160"/>
      <c r="I76" s="160"/>
      <c r="J76" s="160"/>
      <c r="K76" s="160"/>
      <c r="L76" s="160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57"/>
      <c r="AB76" s="66"/>
      <c r="AC76" s="66"/>
      <c r="AD76" s="66"/>
      <c r="AE76" s="66"/>
      <c r="AF76" s="66"/>
      <c r="AG76" s="66"/>
      <c r="AH76" s="66"/>
      <c r="AI76" s="66"/>
      <c r="AJ76" s="66"/>
      <c r="AK76" s="67"/>
      <c r="AL76" s="57"/>
    </row>
    <row r="77" spans="1:38" x14ac:dyDescent="0.25">
      <c r="A77" s="114"/>
      <c r="B77" s="68"/>
      <c r="C77" s="85"/>
      <c r="D77" s="86"/>
      <c r="E77" s="86"/>
      <c r="F77" s="86"/>
      <c r="G77" s="86"/>
      <c r="H77" s="86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1"/>
      <c r="AL77" s="57"/>
    </row>
    <row r="78" spans="1:38" x14ac:dyDescent="0.25">
      <c r="A78" s="114"/>
      <c r="B78" s="65"/>
      <c r="C78" s="87"/>
      <c r="D78" s="84"/>
      <c r="E78" s="84"/>
      <c r="F78" s="84"/>
      <c r="G78" s="84"/>
      <c r="H78" s="84"/>
      <c r="I78" s="66"/>
      <c r="J78" s="66"/>
      <c r="K78" s="72"/>
      <c r="L78" s="72"/>
      <c r="M78" s="66"/>
      <c r="N78" s="66"/>
      <c r="O78" s="66"/>
      <c r="P78" s="66"/>
      <c r="Q78" s="72"/>
      <c r="R78" s="66"/>
      <c r="S78" s="66"/>
      <c r="T78" s="66"/>
      <c r="U78" s="66"/>
      <c r="V78" s="72"/>
      <c r="W78" s="66"/>
      <c r="X78" s="66"/>
      <c r="Y78" s="66"/>
      <c r="Z78" s="66"/>
      <c r="AA78" s="66"/>
      <c r="AB78" s="80"/>
      <c r="AC78" s="66"/>
      <c r="AD78" s="66"/>
      <c r="AE78" s="66"/>
      <c r="AF78" s="66"/>
      <c r="AG78" s="72"/>
      <c r="AH78" s="72"/>
      <c r="AI78" s="66"/>
      <c r="AJ78" s="66"/>
      <c r="AK78" s="67"/>
      <c r="AL78" s="57"/>
    </row>
    <row r="79" spans="1:38" x14ac:dyDescent="0.25">
      <c r="A79" s="115"/>
      <c r="B79" s="65"/>
      <c r="C79" s="87"/>
      <c r="D79" s="84"/>
      <c r="E79" s="84"/>
      <c r="F79" s="84"/>
      <c r="G79" s="84"/>
      <c r="H79" s="84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81"/>
      <c r="AC79" s="66"/>
      <c r="AD79" s="66"/>
      <c r="AE79" s="66"/>
      <c r="AF79" s="66"/>
      <c r="AG79" s="66"/>
      <c r="AH79" s="66"/>
      <c r="AI79" s="66"/>
      <c r="AJ79" s="66"/>
      <c r="AK79" s="67"/>
      <c r="AL79" s="57"/>
    </row>
    <row r="80" spans="1:38" x14ac:dyDescent="0.25">
      <c r="A80" s="114"/>
      <c r="B80" s="68"/>
      <c r="C80" s="85"/>
      <c r="D80" s="86"/>
      <c r="E80" s="86"/>
      <c r="F80" s="86"/>
      <c r="G80" s="86"/>
      <c r="H80" s="86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1"/>
      <c r="AL80" s="57"/>
    </row>
    <row r="81" spans="1:38" x14ac:dyDescent="0.25">
      <c r="A81" s="114"/>
      <c r="B81" s="65"/>
      <c r="C81" s="90"/>
      <c r="D81" s="84"/>
      <c r="E81" s="84"/>
      <c r="F81" s="84"/>
      <c r="G81" s="84"/>
      <c r="H81" s="91"/>
      <c r="I81" s="66"/>
      <c r="J81" s="72"/>
      <c r="K81" s="72"/>
      <c r="L81" s="66"/>
      <c r="M81" s="66"/>
      <c r="N81" s="66"/>
      <c r="O81" s="72"/>
      <c r="P81" s="72"/>
      <c r="Q81" s="66"/>
      <c r="R81" s="66"/>
      <c r="S81" s="66"/>
      <c r="T81" s="72"/>
      <c r="U81" s="72"/>
      <c r="V81" s="66"/>
      <c r="W81" s="66"/>
      <c r="X81" s="72"/>
      <c r="Y81" s="66"/>
      <c r="Z81" s="66"/>
      <c r="AA81" s="66"/>
      <c r="AB81" s="66"/>
      <c r="AC81" s="80"/>
      <c r="AD81" s="66"/>
      <c r="AE81" s="66"/>
      <c r="AF81" s="66"/>
      <c r="AG81" s="66"/>
      <c r="AH81" s="72"/>
      <c r="AI81" s="72"/>
      <c r="AJ81" s="72"/>
      <c r="AK81" s="67"/>
      <c r="AL81" s="57"/>
    </row>
    <row r="82" spans="1:38" x14ac:dyDescent="0.25">
      <c r="A82" s="115"/>
      <c r="B82" s="65"/>
      <c r="C82" s="87"/>
      <c r="D82" s="84"/>
      <c r="E82" s="84"/>
      <c r="F82" s="84"/>
      <c r="G82" s="84"/>
      <c r="H82" s="84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81"/>
      <c r="AD82" s="66"/>
      <c r="AE82" s="66"/>
      <c r="AF82" s="66"/>
      <c r="AG82" s="66"/>
      <c r="AH82" s="66"/>
      <c r="AI82" s="66"/>
      <c r="AJ82" s="66"/>
      <c r="AK82" s="67"/>
      <c r="AL82" s="57"/>
    </row>
    <row r="83" spans="1:38" x14ac:dyDescent="0.25">
      <c r="A83" s="114"/>
      <c r="B83" s="68"/>
      <c r="C83" s="85"/>
      <c r="D83" s="86"/>
      <c r="E83" s="86"/>
      <c r="F83" s="86"/>
      <c r="G83" s="86"/>
      <c r="H83" s="86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1"/>
      <c r="AL83" s="57"/>
    </row>
    <row r="84" spans="1:38" x14ac:dyDescent="0.25">
      <c r="A84" s="114"/>
      <c r="B84" s="65"/>
      <c r="C84" s="87"/>
      <c r="D84" s="84"/>
      <c r="E84" s="84"/>
      <c r="F84" s="84"/>
      <c r="G84" s="84"/>
      <c r="H84" s="84"/>
      <c r="I84" s="66"/>
      <c r="J84" s="72"/>
      <c r="K84" s="72"/>
      <c r="L84" s="66"/>
      <c r="M84" s="66"/>
      <c r="N84" s="66"/>
      <c r="O84" s="72"/>
      <c r="P84" s="72"/>
      <c r="Q84" s="66"/>
      <c r="R84" s="66"/>
      <c r="S84" s="66"/>
      <c r="T84" s="72"/>
      <c r="U84" s="72"/>
      <c r="V84" s="66"/>
      <c r="W84" s="66"/>
      <c r="X84" s="72"/>
      <c r="Y84" s="66"/>
      <c r="Z84" s="72"/>
      <c r="AA84" s="72"/>
      <c r="AB84" s="66"/>
      <c r="AC84" s="66"/>
      <c r="AD84" s="80"/>
      <c r="AE84" s="66"/>
      <c r="AF84" s="66"/>
      <c r="AG84" s="66"/>
      <c r="AH84" s="66"/>
      <c r="AI84" s="72"/>
      <c r="AJ84" s="66"/>
      <c r="AK84" s="67"/>
      <c r="AL84" s="57"/>
    </row>
    <row r="85" spans="1:38" x14ac:dyDescent="0.25">
      <c r="A85" s="115"/>
      <c r="B85" s="65"/>
      <c r="C85" s="87"/>
      <c r="D85" s="84"/>
      <c r="E85" s="84"/>
      <c r="F85" s="84"/>
      <c r="G85" s="84"/>
      <c r="H85" s="84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81"/>
      <c r="AE85" s="66"/>
      <c r="AF85" s="66"/>
      <c r="AG85" s="66"/>
      <c r="AH85" s="66"/>
      <c r="AI85" s="66"/>
      <c r="AJ85" s="66"/>
      <c r="AK85" s="67"/>
      <c r="AL85" s="57"/>
    </row>
    <row r="86" spans="1:38" x14ac:dyDescent="0.25">
      <c r="A86" s="114"/>
      <c r="B86" s="68"/>
      <c r="C86" s="85"/>
      <c r="D86" s="86"/>
      <c r="E86" s="86"/>
      <c r="F86" s="86"/>
      <c r="G86" s="86"/>
      <c r="H86" s="86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1"/>
      <c r="AL86" s="57"/>
    </row>
    <row r="87" spans="1:38" x14ac:dyDescent="0.25">
      <c r="A87" s="114"/>
      <c r="B87" s="65"/>
      <c r="C87" s="87"/>
      <c r="D87" s="84"/>
      <c r="E87" s="84"/>
      <c r="F87" s="84"/>
      <c r="G87" s="84"/>
      <c r="H87" s="84"/>
      <c r="I87" s="72"/>
      <c r="J87" s="66"/>
      <c r="K87" s="66"/>
      <c r="L87" s="66"/>
      <c r="M87" s="66"/>
      <c r="N87" s="72"/>
      <c r="O87" s="66"/>
      <c r="P87" s="66"/>
      <c r="Q87" s="66"/>
      <c r="R87" s="66"/>
      <c r="S87" s="72"/>
      <c r="T87" s="66"/>
      <c r="U87" s="66"/>
      <c r="V87" s="66"/>
      <c r="W87" s="66"/>
      <c r="X87" s="66"/>
      <c r="Y87" s="66"/>
      <c r="Z87" s="72"/>
      <c r="AA87" s="72"/>
      <c r="AB87" s="66"/>
      <c r="AC87" s="66"/>
      <c r="AD87" s="66"/>
      <c r="AE87" s="80"/>
      <c r="AF87" s="66"/>
      <c r="AG87" s="66"/>
      <c r="AH87" s="66"/>
      <c r="AI87" s="66"/>
      <c r="AJ87" s="66"/>
      <c r="AK87" s="67"/>
      <c r="AL87" s="57"/>
    </row>
    <row r="88" spans="1:38" x14ac:dyDescent="0.25">
      <c r="A88" s="115"/>
      <c r="B88" s="65"/>
      <c r="C88" s="87"/>
      <c r="D88" s="84"/>
      <c r="E88" s="84"/>
      <c r="F88" s="84"/>
      <c r="G88" s="84"/>
      <c r="H88" s="84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81"/>
      <c r="AF88" s="66"/>
      <c r="AG88" s="66"/>
      <c r="AH88" s="66"/>
      <c r="AI88" s="66"/>
      <c r="AJ88" s="66"/>
      <c r="AK88" s="67"/>
      <c r="AL88" s="57"/>
    </row>
    <row r="89" spans="1:38" x14ac:dyDescent="0.25">
      <c r="A89" s="114"/>
      <c r="B89" s="68"/>
      <c r="C89" s="85"/>
      <c r="D89" s="86"/>
      <c r="E89" s="86"/>
      <c r="F89" s="86"/>
      <c r="G89" s="86"/>
      <c r="H89" s="86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1"/>
      <c r="AL89" s="57"/>
    </row>
    <row r="90" spans="1:38" x14ac:dyDescent="0.25">
      <c r="A90" s="114"/>
      <c r="B90" s="65"/>
      <c r="C90" s="87"/>
      <c r="D90" s="84"/>
      <c r="E90" s="84"/>
      <c r="F90" s="84"/>
      <c r="G90" s="84"/>
      <c r="H90" s="84"/>
      <c r="I90" s="66"/>
      <c r="J90" s="66"/>
      <c r="K90" s="66"/>
      <c r="L90" s="66"/>
      <c r="M90" s="72"/>
      <c r="N90" s="66"/>
      <c r="O90" s="66"/>
      <c r="P90" s="66"/>
      <c r="Q90" s="66"/>
      <c r="R90" s="72"/>
      <c r="S90" s="66"/>
      <c r="T90" s="66"/>
      <c r="U90" s="66"/>
      <c r="V90" s="66"/>
      <c r="W90" s="72"/>
      <c r="X90" s="66"/>
      <c r="Y90" s="72"/>
      <c r="Z90" s="66"/>
      <c r="AA90" s="66"/>
      <c r="AB90" s="66"/>
      <c r="AC90" s="66"/>
      <c r="AD90" s="66"/>
      <c r="AE90" s="66"/>
      <c r="AF90" s="80"/>
      <c r="AG90" s="66"/>
      <c r="AH90" s="66"/>
      <c r="AI90" s="66"/>
      <c r="AJ90" s="66"/>
      <c r="AK90" s="67"/>
      <c r="AL90" s="57"/>
    </row>
    <row r="91" spans="1:38" x14ac:dyDescent="0.25">
      <c r="A91" s="115"/>
      <c r="B91" s="65"/>
      <c r="C91" s="87"/>
      <c r="D91" s="84"/>
      <c r="E91" s="84"/>
      <c r="F91" s="84"/>
      <c r="G91" s="84"/>
      <c r="H91" s="84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81"/>
      <c r="AG91" s="66"/>
      <c r="AH91" s="66"/>
      <c r="AI91" s="66"/>
      <c r="AJ91" s="66"/>
      <c r="AK91" s="67"/>
      <c r="AL91" s="57"/>
    </row>
    <row r="92" spans="1:38" x14ac:dyDescent="0.25">
      <c r="A92" s="114"/>
      <c r="B92" s="68"/>
      <c r="C92" s="85"/>
      <c r="D92" s="86"/>
      <c r="E92" s="86"/>
      <c r="F92" s="86"/>
      <c r="G92" s="86"/>
      <c r="H92" s="86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1"/>
      <c r="AL92" s="57"/>
    </row>
    <row r="93" spans="1:38" x14ac:dyDescent="0.25">
      <c r="A93" s="114"/>
      <c r="B93" s="65"/>
      <c r="C93" s="87"/>
      <c r="D93" s="93"/>
      <c r="E93" s="84"/>
      <c r="F93" s="84"/>
      <c r="G93" s="84"/>
      <c r="H93" s="84"/>
      <c r="I93" s="66"/>
      <c r="J93" s="66"/>
      <c r="K93" s="72"/>
      <c r="L93" s="72"/>
      <c r="M93" s="66"/>
      <c r="N93" s="66"/>
      <c r="O93" s="66"/>
      <c r="P93" s="66"/>
      <c r="Q93" s="72"/>
      <c r="R93" s="66"/>
      <c r="S93" s="66"/>
      <c r="T93" s="66"/>
      <c r="U93" s="66"/>
      <c r="V93" s="72"/>
      <c r="W93" s="72"/>
      <c r="X93" s="66"/>
      <c r="Y93" s="66"/>
      <c r="Z93" s="66"/>
      <c r="AA93" s="66"/>
      <c r="AB93" s="72"/>
      <c r="AC93" s="66"/>
      <c r="AD93" s="66"/>
      <c r="AE93" s="66"/>
      <c r="AF93" s="66"/>
      <c r="AG93" s="80"/>
      <c r="AH93" s="66"/>
      <c r="AI93" s="66"/>
      <c r="AJ93" s="66"/>
      <c r="AK93" s="67"/>
      <c r="AL93" s="57"/>
    </row>
    <row r="94" spans="1:38" x14ac:dyDescent="0.25">
      <c r="A94" s="115"/>
      <c r="B94" s="65"/>
      <c r="C94" s="87"/>
      <c r="D94" s="84"/>
      <c r="E94" s="84"/>
      <c r="F94" s="84"/>
      <c r="G94" s="84"/>
      <c r="H94" s="84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81"/>
      <c r="AH94" s="66"/>
      <c r="AI94" s="66"/>
      <c r="AJ94" s="66"/>
      <c r="AK94" s="67"/>
      <c r="AL94" s="57"/>
    </row>
    <row r="95" spans="1:38" x14ac:dyDescent="0.25">
      <c r="A95" s="114"/>
      <c r="B95" s="68"/>
      <c r="C95" s="85"/>
      <c r="D95" s="86"/>
      <c r="E95" s="86"/>
      <c r="F95" s="86"/>
      <c r="G95" s="86"/>
      <c r="H95" s="86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1"/>
      <c r="AL95" s="57"/>
    </row>
    <row r="96" spans="1:38" x14ac:dyDescent="0.25">
      <c r="A96" s="114"/>
      <c r="B96" s="65"/>
      <c r="C96" s="87"/>
      <c r="D96" s="84"/>
      <c r="E96" s="84"/>
      <c r="F96" s="84"/>
      <c r="G96" s="84"/>
      <c r="H96" s="84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72"/>
      <c r="Y96" s="66"/>
      <c r="Z96" s="66"/>
      <c r="AA96" s="66"/>
      <c r="AB96" s="72"/>
      <c r="AC96" s="72"/>
      <c r="AD96" s="66"/>
      <c r="AE96" s="66"/>
      <c r="AF96" s="66"/>
      <c r="AG96" s="66"/>
      <c r="AH96" s="80"/>
      <c r="AI96" s="66"/>
      <c r="AJ96" s="66"/>
      <c r="AK96" s="67"/>
      <c r="AL96" s="57"/>
    </row>
    <row r="97" spans="1:38" x14ac:dyDescent="0.25">
      <c r="A97" s="115"/>
      <c r="B97" s="65"/>
      <c r="C97" s="87"/>
      <c r="D97" s="84"/>
      <c r="E97" s="84"/>
      <c r="F97" s="84"/>
      <c r="G97" s="84"/>
      <c r="H97" s="84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81"/>
      <c r="AI97" s="66"/>
      <c r="AJ97" s="66"/>
      <c r="AK97" s="67"/>
      <c r="AL97" s="57"/>
    </row>
    <row r="98" spans="1:38" x14ac:dyDescent="0.25">
      <c r="A98" s="114"/>
      <c r="B98" s="68"/>
      <c r="C98" s="85"/>
      <c r="D98" s="86"/>
      <c r="E98" s="86"/>
      <c r="F98" s="86"/>
      <c r="G98" s="86"/>
      <c r="H98" s="86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1"/>
      <c r="AL98" s="57"/>
    </row>
    <row r="99" spans="1:38" x14ac:dyDescent="0.25">
      <c r="A99" s="114"/>
      <c r="B99" s="65"/>
      <c r="C99" s="87"/>
      <c r="D99" s="84"/>
      <c r="E99" s="84"/>
      <c r="F99" s="84"/>
      <c r="G99" s="84"/>
      <c r="H99" s="84"/>
      <c r="I99" s="66"/>
      <c r="J99" s="72"/>
      <c r="K99" s="66"/>
      <c r="L99" s="66"/>
      <c r="M99" s="66"/>
      <c r="N99" s="66"/>
      <c r="O99" s="72"/>
      <c r="P99" s="66"/>
      <c r="Q99" s="66"/>
      <c r="R99" s="66"/>
      <c r="S99" s="66"/>
      <c r="T99" s="72"/>
      <c r="U99" s="66"/>
      <c r="V99" s="66"/>
      <c r="W99" s="66"/>
      <c r="X99" s="72"/>
      <c r="Y99" s="66"/>
      <c r="Z99" s="66"/>
      <c r="AA99" s="66"/>
      <c r="AB99" s="66"/>
      <c r="AC99" s="72"/>
      <c r="AD99" s="72"/>
      <c r="AE99" s="66"/>
      <c r="AF99" s="66"/>
      <c r="AG99" s="66"/>
      <c r="AH99" s="66"/>
      <c r="AI99" s="80"/>
      <c r="AJ99" s="66"/>
      <c r="AK99" s="67"/>
      <c r="AL99" s="57"/>
    </row>
    <row r="100" spans="1:38" x14ac:dyDescent="0.25">
      <c r="A100" s="115"/>
      <c r="B100" s="65"/>
      <c r="C100" s="87"/>
      <c r="D100" s="84"/>
      <c r="E100" s="84"/>
      <c r="F100" s="84"/>
      <c r="G100" s="84"/>
      <c r="H100" s="84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81"/>
      <c r="AJ100" s="66"/>
      <c r="AK100" s="67"/>
      <c r="AL100" s="57"/>
    </row>
    <row r="101" spans="1:38" x14ac:dyDescent="0.25">
      <c r="A101" s="114"/>
      <c r="B101" s="68"/>
      <c r="C101" s="85"/>
      <c r="D101" s="86"/>
      <c r="E101" s="86"/>
      <c r="F101" s="86"/>
      <c r="G101" s="86"/>
      <c r="H101" s="86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1"/>
      <c r="AL101" s="57"/>
    </row>
    <row r="102" spans="1:38" x14ac:dyDescent="0.25">
      <c r="A102" s="114"/>
      <c r="B102" s="65"/>
      <c r="C102" s="87"/>
      <c r="D102" s="84"/>
      <c r="E102" s="84"/>
      <c r="F102" s="84"/>
      <c r="G102" s="91"/>
      <c r="H102" s="84"/>
      <c r="I102" s="66"/>
      <c r="J102" s="72"/>
      <c r="K102" s="66"/>
      <c r="L102" s="66"/>
      <c r="M102" s="66"/>
      <c r="N102" s="66"/>
      <c r="O102" s="72"/>
      <c r="P102" s="66"/>
      <c r="Q102" s="66"/>
      <c r="R102" s="66"/>
      <c r="S102" s="66"/>
      <c r="T102" s="72"/>
      <c r="U102" s="66"/>
      <c r="V102" s="66"/>
      <c r="W102" s="66"/>
      <c r="X102" s="72"/>
      <c r="Y102" s="66"/>
      <c r="Z102" s="66"/>
      <c r="AA102" s="66"/>
      <c r="AB102" s="66"/>
      <c r="AC102" s="72"/>
      <c r="AD102" s="66"/>
      <c r="AE102" s="66"/>
      <c r="AF102" s="66"/>
      <c r="AG102" s="66"/>
      <c r="AH102" s="66"/>
      <c r="AI102" s="66"/>
      <c r="AJ102" s="80"/>
      <c r="AK102" s="67"/>
      <c r="AL102" s="57"/>
    </row>
    <row r="103" spans="1:38" x14ac:dyDescent="0.25">
      <c r="A103" s="115"/>
      <c r="B103" s="65"/>
      <c r="C103" s="87"/>
      <c r="D103" s="84"/>
      <c r="E103" s="84"/>
      <c r="F103" s="84"/>
      <c r="G103" s="84"/>
      <c r="H103" s="84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81"/>
      <c r="AK103" s="67"/>
      <c r="AL103" s="57"/>
    </row>
    <row r="104" spans="1:38" x14ac:dyDescent="0.25">
      <c r="A104" s="114"/>
      <c r="B104" s="68"/>
      <c r="C104" s="85"/>
      <c r="D104" s="86"/>
      <c r="E104" s="86"/>
      <c r="F104" s="86"/>
      <c r="G104" s="86"/>
      <c r="H104" s="86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1"/>
      <c r="AL104" s="57"/>
    </row>
    <row r="105" spans="1:38" x14ac:dyDescent="0.25">
      <c r="A105" s="114"/>
      <c r="B105" s="65"/>
      <c r="C105" s="92"/>
      <c r="D105" s="93"/>
      <c r="E105" s="84"/>
      <c r="F105" s="93"/>
      <c r="G105" s="93"/>
      <c r="H105" s="93"/>
      <c r="I105" s="66"/>
      <c r="J105" s="66"/>
      <c r="K105" s="72"/>
      <c r="L105" s="66"/>
      <c r="M105" s="66"/>
      <c r="N105" s="66"/>
      <c r="O105" s="66"/>
      <c r="P105" s="72"/>
      <c r="Q105" s="66"/>
      <c r="R105" s="66"/>
      <c r="S105" s="66"/>
      <c r="T105" s="66"/>
      <c r="U105" s="72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82"/>
      <c r="AL105" s="57"/>
    </row>
    <row r="106" spans="1:38" x14ac:dyDescent="0.25">
      <c r="A106" s="115"/>
      <c r="B106" s="65"/>
      <c r="C106" s="87"/>
      <c r="D106" s="84"/>
      <c r="E106" s="84"/>
      <c r="F106" s="84"/>
      <c r="G106" s="84"/>
      <c r="H106" s="84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83"/>
      <c r="AL106" s="57"/>
    </row>
    <row r="107" spans="1:38" x14ac:dyDescent="0.25">
      <c r="A107" s="116"/>
      <c r="B107" s="75"/>
      <c r="C107" s="88"/>
      <c r="D107" s="89"/>
      <c r="E107" s="89"/>
      <c r="F107" s="89"/>
      <c r="G107" s="89"/>
      <c r="H107" s="89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7"/>
      <c r="AL107" s="57"/>
    </row>
    <row r="108" spans="1:38" x14ac:dyDescent="0.25">
      <c r="A108" s="117"/>
      <c r="B108" s="117"/>
      <c r="C108" s="117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  <c r="AA108" s="117"/>
      <c r="AB108" s="117"/>
      <c r="AC108" s="117"/>
      <c r="AD108" s="117"/>
      <c r="AE108" s="117"/>
      <c r="AF108" s="117"/>
      <c r="AG108" s="117"/>
      <c r="AH108" s="117"/>
      <c r="AI108" s="117"/>
      <c r="AJ108" s="117"/>
      <c r="AK108" s="117"/>
      <c r="AL108" s="57"/>
    </row>
    <row r="109" spans="1:38" x14ac:dyDescent="0.25">
      <c r="A109" s="117"/>
      <c r="B109" s="117"/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  <c r="AA109" s="117"/>
      <c r="AB109" s="117"/>
      <c r="AC109" s="117"/>
      <c r="AD109" s="117"/>
      <c r="AE109" s="117"/>
      <c r="AF109" s="117"/>
      <c r="AG109" s="117"/>
      <c r="AH109" s="117"/>
      <c r="AI109" s="117"/>
      <c r="AJ109" s="117"/>
      <c r="AK109" s="117"/>
      <c r="AL109" s="57"/>
    </row>
  </sheetData>
  <mergeCells count="28">
    <mergeCell ref="A57:A59"/>
    <mergeCell ref="A60:A62"/>
    <mergeCell ref="A63:A65"/>
    <mergeCell ref="A42:A44"/>
    <mergeCell ref="A45:A47"/>
    <mergeCell ref="A48:A50"/>
    <mergeCell ref="A51:A53"/>
    <mergeCell ref="A54:A56"/>
    <mergeCell ref="A27:A29"/>
    <mergeCell ref="A30:A32"/>
    <mergeCell ref="A33:A35"/>
    <mergeCell ref="A36:A38"/>
    <mergeCell ref="A39:A41"/>
    <mergeCell ref="A12:A14"/>
    <mergeCell ref="A15:A17"/>
    <mergeCell ref="A18:A20"/>
    <mergeCell ref="A21:A23"/>
    <mergeCell ref="A24:A26"/>
    <mergeCell ref="A1:Z1"/>
    <mergeCell ref="A2:B2"/>
    <mergeCell ref="A3:A5"/>
    <mergeCell ref="A6:A8"/>
    <mergeCell ref="A9:A11"/>
    <mergeCell ref="A66:A68"/>
    <mergeCell ref="A69:A71"/>
    <mergeCell ref="A72:A74"/>
    <mergeCell ref="A75:Z75"/>
    <mergeCell ref="A76:Z7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Descriptive Stats of Dataset</vt:lpstr>
      <vt:lpstr>T Test OA vs TKA</vt:lpstr>
      <vt:lpstr>T Test M vs F</vt:lpstr>
      <vt:lpstr>ANOVA Speed</vt:lpstr>
      <vt:lpstr>Pearson 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2021-10-30T22:13:58Z</dcterms:modified>
</cp:coreProperties>
</file>