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114D622A-4C82-4645-999A-191550203C94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Descriptive Stats of Dataset" sheetId="1" r:id="rId1"/>
    <sheet name="T Test OA vs TKA" sheetId="2" r:id="rId2"/>
    <sheet name="T Test M vs F" sheetId="3" r:id="rId3"/>
    <sheet name="ANOVA Speed" sheetId="4" r:id="rId4"/>
    <sheet name="Spearman Correlation" sheetId="5" r:id="rId5"/>
    <sheet name="Pearson Correla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O26" i="1"/>
  <c r="N26" i="1"/>
  <c r="M26" i="1"/>
  <c r="L26" i="1"/>
  <c r="O23" i="1"/>
  <c r="N23" i="1"/>
  <c r="M23" i="1"/>
  <c r="L23" i="1"/>
  <c r="O20" i="1"/>
  <c r="N20" i="1"/>
  <c r="M20" i="1"/>
  <c r="L20" i="1"/>
  <c r="O17" i="1"/>
  <c r="N17" i="1"/>
  <c r="M17" i="1"/>
  <c r="L17" i="1"/>
  <c r="O14" i="1"/>
  <c r="N14" i="1"/>
  <c r="M14" i="1"/>
  <c r="L14" i="1"/>
  <c r="O11" i="1"/>
  <c r="N11" i="1"/>
  <c r="M11" i="1"/>
  <c r="L11" i="1"/>
  <c r="O8" i="1"/>
  <c r="N8" i="1"/>
  <c r="M8" i="1"/>
  <c r="L8" i="1"/>
  <c r="M5" i="1"/>
  <c r="N5" i="1"/>
  <c r="O5" i="1"/>
  <c r="L5" i="1"/>
  <c r="L4" i="1"/>
  <c r="M4" i="1"/>
  <c r="N4" i="1"/>
  <c r="O4" i="1"/>
  <c r="L6" i="1"/>
  <c r="M6" i="1"/>
  <c r="N6" i="1"/>
  <c r="O6" i="1"/>
  <c r="L7" i="1"/>
  <c r="M7" i="1"/>
  <c r="N7" i="1"/>
  <c r="O7" i="1"/>
  <c r="L9" i="1"/>
  <c r="M9" i="1"/>
  <c r="N9" i="1"/>
  <c r="O9" i="1"/>
  <c r="L10" i="1"/>
  <c r="M10" i="1"/>
  <c r="N10" i="1"/>
  <c r="O10" i="1"/>
  <c r="L12" i="1"/>
  <c r="M12" i="1"/>
  <c r="N12" i="1"/>
  <c r="O12" i="1"/>
  <c r="L13" i="1"/>
  <c r="M13" i="1"/>
  <c r="N13" i="1"/>
  <c r="O13" i="1"/>
  <c r="L15" i="1"/>
  <c r="M15" i="1"/>
  <c r="N15" i="1"/>
  <c r="O15" i="1"/>
  <c r="L16" i="1"/>
  <c r="M16" i="1"/>
  <c r="N16" i="1"/>
  <c r="O16" i="1"/>
  <c r="L18" i="1"/>
  <c r="M18" i="1"/>
  <c r="N18" i="1"/>
  <c r="O18" i="1"/>
  <c r="L19" i="1"/>
  <c r="M19" i="1"/>
  <c r="N19" i="1"/>
  <c r="O19" i="1"/>
  <c r="L21" i="1"/>
  <c r="M21" i="1"/>
  <c r="N21" i="1"/>
  <c r="O21" i="1"/>
  <c r="L22" i="1"/>
  <c r="M22" i="1"/>
  <c r="N22" i="1"/>
  <c r="O22" i="1"/>
  <c r="L24" i="1"/>
  <c r="M24" i="1"/>
  <c r="N24" i="1"/>
  <c r="O24" i="1"/>
  <c r="L25" i="1"/>
  <c r="M25" i="1"/>
  <c r="N25" i="1"/>
  <c r="O25" i="1"/>
  <c r="L27" i="1"/>
  <c r="M27" i="1"/>
  <c r="N27" i="1"/>
  <c r="O27" i="1"/>
  <c r="L28" i="1"/>
  <c r="M28" i="1"/>
  <c r="N28" i="1"/>
  <c r="O28" i="1"/>
  <c r="M3" i="1"/>
  <c r="N3" i="1"/>
  <c r="O3" i="1"/>
  <c r="L3" i="1"/>
</calcChain>
</file>

<file path=xl/sharedStrings.xml><?xml version="1.0" encoding="utf-8"?>
<sst xmlns="http://schemas.openxmlformats.org/spreadsheetml/2006/main" count="1267" uniqueCount="358">
  <si>
    <t>Age</t>
  </si>
  <si>
    <t>Height (CM)</t>
  </si>
  <si>
    <t>weight (KG)</t>
  </si>
  <si>
    <t>KOOS</t>
  </si>
  <si>
    <t>F</t>
  </si>
  <si>
    <t>Mean</t>
  </si>
  <si>
    <t>Std. Deviation</t>
  </si>
  <si>
    <t>M</t>
  </si>
  <si>
    <t>Total</t>
  </si>
  <si>
    <t>knee</t>
  </si>
  <si>
    <t>BiTKA</t>
  </si>
  <si>
    <t>OA</t>
  </si>
  <si>
    <t/>
  </si>
  <si>
    <t>Report</t>
  </si>
  <si>
    <t>N</t>
  </si>
  <si>
    <t>Independent Samples Test</t>
  </si>
  <si>
    <t>Levene's Test for Equality of Variances</t>
  </si>
  <si>
    <t>t-test for Equality of Means</t>
  </si>
  <si>
    <t>Sig.</t>
  </si>
  <si>
    <t>t</t>
  </si>
  <si>
    <t>df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</si>
  <si>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</si>
  <si>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</si>
  <si>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</si>
  <si>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</si>
  <si>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</si>
  <si>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</si>
  <si>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Gait_fast_pc1</t>
  </si>
  <si>
    <t>Equal variances assumed</t>
  </si>
  <si>
    <t>Gait_fast_pc2</t>
  </si>
  <si>
    <t>Gait_fast_pc3</t>
  </si>
  <si>
    <t>Gait_fast_pc4</t>
  </si>
  <si>
    <t>Gait_fast_pc5</t>
  </si>
  <si>
    <t>Gait_normal_pc1</t>
  </si>
  <si>
    <t>Gait_normal_pc2</t>
  </si>
  <si>
    <t>Gait_normal_pc3</t>
  </si>
  <si>
    <t>Gait_normal_pc4</t>
  </si>
  <si>
    <t>Gait_normal_pc5</t>
  </si>
  <si>
    <t>Gait_slow_pc1</t>
  </si>
  <si>
    <t>Gait_slow_pc2</t>
  </si>
  <si>
    <t>Gait_slow_pc3</t>
  </si>
  <si>
    <t>Gait_slow_pc4</t>
  </si>
  <si>
    <t>Gait_slow_pc5</t>
  </si>
  <si>
    <t>Stair Ascent_pc1</t>
  </si>
  <si>
    <t>Stair Ascent_pc2</t>
  </si>
  <si>
    <t>Stair Ascent_pc3</t>
  </si>
  <si>
    <t>Stair Ascent_pc4</t>
  </si>
  <si>
    <t>Stair Ascent_pc5</t>
  </si>
  <si>
    <t>Stair Descent_pc1</t>
  </si>
  <si>
    <t>Stair Descent_pc2</t>
  </si>
  <si>
    <t>Stair Descent_pc3</t>
  </si>
  <si>
    <t>Stair Descent_pc4</t>
  </si>
  <si>
    <t>Stair Descent_pc5</t>
  </si>
  <si>
    <t>STS_pc1</t>
  </si>
  <si>
    <t>STS_pc2</t>
  </si>
  <si>
    <t>STS_pc3</t>
  </si>
  <si>
    <t>STS_pc4</t>
  </si>
  <si>
    <t>Vairable</t>
  </si>
  <si>
    <t>Multiple Comparisons</t>
  </si>
  <si>
    <t>Dependent Variable</t>
  </si>
  <si>
    <t>Mean Difference (I-J)</t>
  </si>
  <si>
    <t>Std. Error</t>
  </si>
  <si>
    <t>95% Confidence Interval</t>
  </si>
  <si>
    <t>Lower Bound</t>
  </si>
  <si>
    <t>Upper Bound</t>
  </si>
  <si>
    <t>Gait_pc1</t>
  </si>
  <si>
    <t>fast</t>
  </si>
  <si>
    <t>normal</t>
  </si>
  <si>
    <t>slow</t>
  </si>
  <si>
    <t>Bonferroni</t>
  </si>
  <si>
    <t>Gait_pc2</t>
  </si>
  <si>
    <t>Gait_pc3</t>
  </si>
  <si>
    <t>Gait_pc4</t>
  </si>
  <si>
    <t>Gait_pc5</t>
  </si>
  <si>
    <t>Based on observed means.
 The error term is Mean Square(Error) = 1027.489.</t>
  </si>
  <si>
    <t>*. The mean difference is significant at the .05 level.</t>
  </si>
  <si>
    <r>
      <t>36.206218416476630</t>
    </r>
    <r>
      <rPr>
        <vertAlign val="superscript"/>
        <sz val="9"/>
        <color indexed="60"/>
        <rFont val="Arial"/>
        <family val="2"/>
      </rPr>
      <t>*</t>
    </r>
  </si>
  <si>
    <r>
      <t>64.624282467921770</t>
    </r>
    <r>
      <rPr>
        <vertAlign val="superscript"/>
        <sz val="9"/>
        <color indexed="60"/>
        <rFont val="Arial"/>
        <family val="2"/>
      </rPr>
      <t>*</t>
    </r>
  </si>
  <si>
    <r>
      <t>-36.206218416476630</t>
    </r>
    <r>
      <rPr>
        <vertAlign val="superscript"/>
        <sz val="9"/>
        <color indexed="60"/>
        <rFont val="Arial"/>
        <family val="2"/>
      </rPr>
      <t>*</t>
    </r>
  </si>
  <si>
    <r>
      <t>28.418064051445143</t>
    </r>
    <r>
      <rPr>
        <vertAlign val="superscript"/>
        <sz val="9"/>
        <color indexed="60"/>
        <rFont val="Arial"/>
        <family val="2"/>
      </rPr>
      <t>*</t>
    </r>
  </si>
  <si>
    <r>
      <t>-64.624282467921770</t>
    </r>
    <r>
      <rPr>
        <vertAlign val="superscript"/>
        <sz val="9"/>
        <color indexed="60"/>
        <rFont val="Arial"/>
        <family val="2"/>
      </rPr>
      <t>*</t>
    </r>
  </si>
  <si>
    <r>
      <t>-28.418064051445143</t>
    </r>
    <r>
      <rPr>
        <vertAlign val="superscript"/>
        <sz val="9"/>
        <color indexed="60"/>
        <rFont val="Arial"/>
        <family val="2"/>
      </rPr>
      <t>*</t>
    </r>
  </si>
  <si>
    <t>Tests of Between-Subjects Effects</t>
  </si>
  <si>
    <t>Source</t>
  </si>
  <si>
    <t>Type III Sum of Squares</t>
  </si>
  <si>
    <t>Mean Square</t>
  </si>
  <si>
    <t>Corrected Model</t>
  </si>
  <si>
    <t>11764.145a</t>
  </si>
  <si>
    <t>6647.077b</t>
  </si>
  <si>
    <t>10946.117c</t>
  </si>
  <si>
    <t>6894.908d</t>
  </si>
  <si>
    <t>60849.487e</t>
  </si>
  <si>
    <t>Intercept</t>
  </si>
  <si>
    <t>speed</t>
  </si>
  <si>
    <t>Error</t>
  </si>
  <si>
    <t>Corrected Total</t>
  </si>
  <si>
    <t>a R Squared = .014 (Adjusted R Squared = -.009)</t>
  </si>
  <si>
    <t>b R Squared = .011 (Adjusted R Squared = -.013)</t>
  </si>
  <si>
    <t>c R Squared = .028 (Adjusted R Squared = .005)</t>
  </si>
  <si>
    <t>d R Squared = .029 (Adjusted R Squared = .006)</t>
  </si>
  <si>
    <t>e R Squared = .413 (Adjusted R Squared = .400)</t>
  </si>
  <si>
    <r>
      <t>36.20</t>
    </r>
    <r>
      <rPr>
        <vertAlign val="superscript"/>
        <sz val="9"/>
        <color indexed="60"/>
        <rFont val="Arial"/>
        <family val="2"/>
      </rPr>
      <t>*</t>
    </r>
  </si>
  <si>
    <r>
      <t>64.62</t>
    </r>
    <r>
      <rPr>
        <vertAlign val="superscript"/>
        <sz val="9"/>
        <color indexed="60"/>
        <rFont val="Arial"/>
        <family val="2"/>
      </rPr>
      <t>*</t>
    </r>
  </si>
  <si>
    <r>
      <t>28.41</t>
    </r>
    <r>
      <rPr>
        <vertAlign val="superscript"/>
        <sz val="9"/>
        <color indexed="60"/>
        <rFont val="Arial"/>
        <family val="2"/>
      </rPr>
      <t>*</t>
    </r>
  </si>
  <si>
    <t>Correlations</t>
  </si>
  <si>
    <t>KneeStatus</t>
  </si>
  <si>
    <t>GenderStatus</t>
  </si>
  <si>
    <t>Spearman's rho</t>
  </si>
  <si>
    <t>Correlation Coefficient</t>
  </si>
  <si>
    <t>*. Correlation is significant at the 0.05 level (2-tailed).</t>
  </si>
  <si>
    <t>**. Correlation is significant at the 0.01 level (2-tailed).</t>
  </si>
  <si>
    <r>
      <t>.439</t>
    </r>
    <r>
      <rPr>
        <vertAlign val="superscript"/>
        <sz val="9"/>
        <color indexed="60"/>
        <rFont val="Arial"/>
      </rPr>
      <t>*</t>
    </r>
  </si>
  <si>
    <r>
      <t>-.846</t>
    </r>
    <r>
      <rPr>
        <vertAlign val="superscript"/>
        <sz val="9"/>
        <color indexed="60"/>
        <rFont val="Arial"/>
      </rPr>
      <t>**</t>
    </r>
  </si>
  <si>
    <r>
      <t>-.381</t>
    </r>
    <r>
      <rPr>
        <vertAlign val="superscript"/>
        <sz val="9"/>
        <color indexed="60"/>
        <rFont val="Arial"/>
      </rPr>
      <t>*</t>
    </r>
  </si>
  <si>
    <r>
      <t>-.398</t>
    </r>
    <r>
      <rPr>
        <vertAlign val="superscript"/>
        <sz val="9"/>
        <color indexed="60"/>
        <rFont val="Arial"/>
      </rPr>
      <t>*</t>
    </r>
  </si>
  <si>
    <r>
      <t>-.439</t>
    </r>
    <r>
      <rPr>
        <vertAlign val="superscript"/>
        <sz val="9"/>
        <color indexed="60"/>
        <rFont val="Arial"/>
      </rPr>
      <t>*</t>
    </r>
  </si>
  <si>
    <r>
      <t>-.423</t>
    </r>
    <r>
      <rPr>
        <vertAlign val="superscript"/>
        <sz val="9"/>
        <color indexed="60"/>
        <rFont val="Arial"/>
      </rPr>
      <t>*</t>
    </r>
  </si>
  <si>
    <r>
      <t>-.638</t>
    </r>
    <r>
      <rPr>
        <vertAlign val="superscript"/>
        <sz val="9"/>
        <color indexed="60"/>
        <rFont val="Arial"/>
      </rPr>
      <t>**</t>
    </r>
  </si>
  <si>
    <r>
      <t>.423</t>
    </r>
    <r>
      <rPr>
        <vertAlign val="superscript"/>
        <sz val="9"/>
        <color indexed="60"/>
        <rFont val="Arial"/>
      </rPr>
      <t>*</t>
    </r>
  </si>
  <si>
    <r>
      <t>.612</t>
    </r>
    <r>
      <rPr>
        <vertAlign val="superscript"/>
        <sz val="9"/>
        <color indexed="60"/>
        <rFont val="Arial"/>
      </rPr>
      <t>**</t>
    </r>
  </si>
  <si>
    <r>
      <t>.493</t>
    </r>
    <r>
      <rPr>
        <vertAlign val="superscript"/>
        <sz val="9"/>
        <color indexed="60"/>
        <rFont val="Arial"/>
      </rPr>
      <t>**</t>
    </r>
  </si>
  <si>
    <r>
      <t>-.472</t>
    </r>
    <r>
      <rPr>
        <vertAlign val="superscript"/>
        <sz val="9"/>
        <color indexed="60"/>
        <rFont val="Arial"/>
      </rPr>
      <t>**</t>
    </r>
  </si>
  <si>
    <r>
      <t>.374</t>
    </r>
    <r>
      <rPr>
        <vertAlign val="superscript"/>
        <sz val="9"/>
        <color indexed="60"/>
        <rFont val="Arial"/>
      </rPr>
      <t>*</t>
    </r>
  </si>
  <si>
    <r>
      <t>.391</t>
    </r>
    <r>
      <rPr>
        <vertAlign val="superscript"/>
        <sz val="9"/>
        <color indexed="60"/>
        <rFont val="Arial"/>
      </rPr>
      <t>*</t>
    </r>
  </si>
  <si>
    <r>
      <t>-.382</t>
    </r>
    <r>
      <rPr>
        <vertAlign val="superscript"/>
        <sz val="9"/>
        <color indexed="60"/>
        <rFont val="Arial"/>
      </rPr>
      <t>*</t>
    </r>
  </si>
  <si>
    <r>
      <t>.425</t>
    </r>
    <r>
      <rPr>
        <vertAlign val="superscript"/>
        <sz val="9"/>
        <color indexed="60"/>
        <rFont val="Arial"/>
      </rPr>
      <t>*</t>
    </r>
  </si>
  <si>
    <r>
      <t>-.493</t>
    </r>
    <r>
      <rPr>
        <vertAlign val="superscript"/>
        <sz val="9"/>
        <color indexed="60"/>
        <rFont val="Arial"/>
      </rPr>
      <t>**</t>
    </r>
  </si>
  <si>
    <r>
      <t>.491</t>
    </r>
    <r>
      <rPr>
        <vertAlign val="superscript"/>
        <sz val="9"/>
        <color indexed="60"/>
        <rFont val="Arial"/>
      </rPr>
      <t>**</t>
    </r>
  </si>
  <si>
    <r>
      <t>.524</t>
    </r>
    <r>
      <rPr>
        <vertAlign val="superscript"/>
        <sz val="9"/>
        <color indexed="60"/>
        <rFont val="Arial"/>
      </rPr>
      <t>**</t>
    </r>
  </si>
  <si>
    <r>
      <t>.465</t>
    </r>
    <r>
      <rPr>
        <vertAlign val="superscript"/>
        <sz val="9"/>
        <color indexed="60"/>
        <rFont val="Arial"/>
      </rPr>
      <t>*</t>
    </r>
  </si>
  <si>
    <r>
      <t>.447</t>
    </r>
    <r>
      <rPr>
        <vertAlign val="superscript"/>
        <sz val="9"/>
        <color indexed="60"/>
        <rFont val="Arial"/>
      </rPr>
      <t>*</t>
    </r>
  </si>
  <si>
    <r>
      <t>.370</t>
    </r>
    <r>
      <rPr>
        <vertAlign val="superscript"/>
        <sz val="9"/>
        <color indexed="60"/>
        <rFont val="Arial"/>
      </rPr>
      <t>*</t>
    </r>
  </si>
  <si>
    <r>
      <t>-.369</t>
    </r>
    <r>
      <rPr>
        <vertAlign val="superscript"/>
        <sz val="9"/>
        <color indexed="60"/>
        <rFont val="Arial"/>
      </rPr>
      <t>*</t>
    </r>
  </si>
  <si>
    <r>
      <t>-.374</t>
    </r>
    <r>
      <rPr>
        <vertAlign val="superscript"/>
        <sz val="9"/>
        <color indexed="60"/>
        <rFont val="Arial"/>
      </rPr>
      <t>*</t>
    </r>
  </si>
  <si>
    <r>
      <t>.438</t>
    </r>
    <r>
      <rPr>
        <vertAlign val="superscript"/>
        <sz val="9"/>
        <color indexed="60"/>
        <rFont val="Arial"/>
      </rPr>
      <t>*</t>
    </r>
  </si>
  <si>
    <r>
      <t>.545</t>
    </r>
    <r>
      <rPr>
        <vertAlign val="superscript"/>
        <sz val="9"/>
        <color indexed="60"/>
        <rFont val="Arial"/>
      </rPr>
      <t>**</t>
    </r>
  </si>
  <si>
    <r>
      <t>.472</t>
    </r>
    <r>
      <rPr>
        <vertAlign val="superscript"/>
        <sz val="9"/>
        <color indexed="60"/>
        <rFont val="Arial"/>
      </rPr>
      <t>**</t>
    </r>
  </si>
  <si>
    <r>
      <t>-.388</t>
    </r>
    <r>
      <rPr>
        <vertAlign val="superscript"/>
        <sz val="9"/>
        <color indexed="60"/>
        <rFont val="Arial"/>
      </rPr>
      <t>*</t>
    </r>
  </si>
  <si>
    <r>
      <t>-.395</t>
    </r>
    <r>
      <rPr>
        <vertAlign val="superscript"/>
        <sz val="9"/>
        <color indexed="60"/>
        <rFont val="Arial"/>
      </rPr>
      <t>*</t>
    </r>
  </si>
  <si>
    <r>
      <t>.926</t>
    </r>
    <r>
      <rPr>
        <vertAlign val="superscript"/>
        <sz val="9"/>
        <color indexed="60"/>
        <rFont val="Arial"/>
      </rPr>
      <t>**</t>
    </r>
  </si>
  <si>
    <r>
      <t>.943</t>
    </r>
    <r>
      <rPr>
        <vertAlign val="superscript"/>
        <sz val="9"/>
        <color indexed="60"/>
        <rFont val="Arial"/>
      </rPr>
      <t>**</t>
    </r>
  </si>
  <si>
    <r>
      <t>.543</t>
    </r>
    <r>
      <rPr>
        <vertAlign val="superscript"/>
        <sz val="9"/>
        <color indexed="60"/>
        <rFont val="Arial"/>
      </rPr>
      <t>**</t>
    </r>
  </si>
  <si>
    <r>
      <t>.516</t>
    </r>
    <r>
      <rPr>
        <vertAlign val="superscript"/>
        <sz val="9"/>
        <color indexed="60"/>
        <rFont val="Arial"/>
      </rPr>
      <t>**</t>
    </r>
  </si>
  <si>
    <r>
      <t>-.830</t>
    </r>
    <r>
      <rPr>
        <vertAlign val="superscript"/>
        <sz val="9"/>
        <color indexed="60"/>
        <rFont val="Arial"/>
      </rPr>
      <t>**</t>
    </r>
  </si>
  <si>
    <r>
      <t>.934</t>
    </r>
    <r>
      <rPr>
        <vertAlign val="superscript"/>
        <sz val="9"/>
        <color indexed="60"/>
        <rFont val="Arial"/>
      </rPr>
      <t>**</t>
    </r>
  </si>
  <si>
    <r>
      <t>.932</t>
    </r>
    <r>
      <rPr>
        <vertAlign val="superscript"/>
        <sz val="9"/>
        <color indexed="60"/>
        <rFont val="Arial"/>
      </rPr>
      <t>**</t>
    </r>
  </si>
  <si>
    <r>
      <t>-.706</t>
    </r>
    <r>
      <rPr>
        <vertAlign val="superscript"/>
        <sz val="9"/>
        <color indexed="60"/>
        <rFont val="Arial"/>
      </rPr>
      <t>**</t>
    </r>
  </si>
  <si>
    <r>
      <t>.647</t>
    </r>
    <r>
      <rPr>
        <vertAlign val="superscript"/>
        <sz val="9"/>
        <color indexed="60"/>
        <rFont val="Arial"/>
      </rPr>
      <t>**</t>
    </r>
  </si>
  <si>
    <r>
      <t>-.494</t>
    </r>
    <r>
      <rPr>
        <vertAlign val="superscript"/>
        <sz val="9"/>
        <color indexed="60"/>
        <rFont val="Arial"/>
      </rPr>
      <t>**</t>
    </r>
  </si>
  <si>
    <r>
      <t>.517</t>
    </r>
    <r>
      <rPr>
        <vertAlign val="superscript"/>
        <sz val="9"/>
        <color indexed="60"/>
        <rFont val="Arial"/>
      </rPr>
      <t>**</t>
    </r>
  </si>
  <si>
    <r>
      <t>.440</t>
    </r>
    <r>
      <rPr>
        <vertAlign val="superscript"/>
        <sz val="9"/>
        <color indexed="60"/>
        <rFont val="Arial"/>
      </rPr>
      <t>*</t>
    </r>
  </si>
  <si>
    <r>
      <t>.979</t>
    </r>
    <r>
      <rPr>
        <vertAlign val="superscript"/>
        <sz val="9"/>
        <color indexed="60"/>
        <rFont val="Arial"/>
      </rPr>
      <t>**</t>
    </r>
  </si>
  <si>
    <r>
      <t>.967</t>
    </r>
    <r>
      <rPr>
        <vertAlign val="superscript"/>
        <sz val="9"/>
        <color indexed="60"/>
        <rFont val="Arial"/>
      </rPr>
      <t>**</t>
    </r>
  </si>
  <si>
    <r>
      <t>.500</t>
    </r>
    <r>
      <rPr>
        <vertAlign val="superscript"/>
        <sz val="9"/>
        <color indexed="60"/>
        <rFont val="Arial"/>
      </rPr>
      <t>**</t>
    </r>
  </si>
  <si>
    <r>
      <t>.539</t>
    </r>
    <r>
      <rPr>
        <vertAlign val="superscript"/>
        <sz val="9"/>
        <color indexed="60"/>
        <rFont val="Arial"/>
      </rPr>
      <t>**</t>
    </r>
  </si>
  <si>
    <r>
      <t>.400</t>
    </r>
    <r>
      <rPr>
        <vertAlign val="superscript"/>
        <sz val="9"/>
        <color indexed="60"/>
        <rFont val="Arial"/>
      </rPr>
      <t>*</t>
    </r>
  </si>
  <si>
    <r>
      <t>.459</t>
    </r>
    <r>
      <rPr>
        <vertAlign val="superscript"/>
        <sz val="9"/>
        <color indexed="60"/>
        <rFont val="Arial"/>
      </rPr>
      <t>*</t>
    </r>
  </si>
  <si>
    <r>
      <t>-.568</t>
    </r>
    <r>
      <rPr>
        <vertAlign val="superscript"/>
        <sz val="9"/>
        <color indexed="60"/>
        <rFont val="Arial"/>
      </rPr>
      <t>**</t>
    </r>
  </si>
  <si>
    <r>
      <t>.937</t>
    </r>
    <r>
      <rPr>
        <vertAlign val="superscript"/>
        <sz val="9"/>
        <color indexed="60"/>
        <rFont val="Arial"/>
      </rPr>
      <t>**</t>
    </r>
  </si>
  <si>
    <r>
      <t>.887</t>
    </r>
    <r>
      <rPr>
        <vertAlign val="superscript"/>
        <sz val="9"/>
        <color indexed="60"/>
        <rFont val="Arial"/>
      </rPr>
      <t>**</t>
    </r>
  </si>
  <si>
    <r>
      <t>-.400</t>
    </r>
    <r>
      <rPr>
        <vertAlign val="superscript"/>
        <sz val="9"/>
        <color indexed="60"/>
        <rFont val="Arial"/>
      </rPr>
      <t>*</t>
    </r>
  </si>
  <si>
    <r>
      <t>.448</t>
    </r>
    <r>
      <rPr>
        <vertAlign val="superscript"/>
        <sz val="9"/>
        <color indexed="60"/>
        <rFont val="Arial"/>
      </rPr>
      <t>*</t>
    </r>
  </si>
  <si>
    <r>
      <t>-.410</t>
    </r>
    <r>
      <rPr>
        <vertAlign val="superscript"/>
        <sz val="9"/>
        <color indexed="60"/>
        <rFont val="Arial"/>
      </rPr>
      <t>*</t>
    </r>
  </si>
  <si>
    <r>
      <t>.541</t>
    </r>
    <r>
      <rPr>
        <vertAlign val="superscript"/>
        <sz val="9"/>
        <color indexed="60"/>
        <rFont val="Arial"/>
      </rPr>
      <t>**</t>
    </r>
  </si>
  <si>
    <r>
      <t>.732</t>
    </r>
    <r>
      <rPr>
        <vertAlign val="superscript"/>
        <sz val="9"/>
        <color indexed="60"/>
        <rFont val="Arial"/>
      </rPr>
      <t>**</t>
    </r>
  </si>
  <si>
    <r>
      <t>.561</t>
    </r>
    <r>
      <rPr>
        <vertAlign val="superscript"/>
        <sz val="9"/>
        <color indexed="60"/>
        <rFont val="Arial"/>
      </rPr>
      <t>**</t>
    </r>
  </si>
  <si>
    <r>
      <t>.419</t>
    </r>
    <r>
      <rPr>
        <vertAlign val="superscript"/>
        <sz val="9"/>
        <color indexed="60"/>
        <rFont val="Arial"/>
      </rPr>
      <t>*</t>
    </r>
  </si>
  <si>
    <r>
      <t>-.582</t>
    </r>
    <r>
      <rPr>
        <vertAlign val="superscript"/>
        <sz val="9"/>
        <color indexed="60"/>
        <rFont val="Arial"/>
      </rPr>
      <t>**</t>
    </r>
  </si>
  <si>
    <r>
      <t>.981</t>
    </r>
    <r>
      <rPr>
        <vertAlign val="superscript"/>
        <sz val="9"/>
        <color indexed="60"/>
        <rFont val="Arial"/>
      </rPr>
      <t>**</t>
    </r>
  </si>
  <si>
    <r>
      <t>.521</t>
    </r>
    <r>
      <rPr>
        <vertAlign val="superscript"/>
        <sz val="9"/>
        <color indexed="60"/>
        <rFont val="Arial"/>
      </rPr>
      <t>**</t>
    </r>
  </si>
  <si>
    <r>
      <t>.547</t>
    </r>
    <r>
      <rPr>
        <vertAlign val="superscript"/>
        <sz val="9"/>
        <color indexed="60"/>
        <rFont val="Arial"/>
      </rPr>
      <t>**</t>
    </r>
  </si>
  <si>
    <r>
      <t>-.473</t>
    </r>
    <r>
      <rPr>
        <vertAlign val="superscript"/>
        <sz val="9"/>
        <color indexed="60"/>
        <rFont val="Arial"/>
      </rPr>
      <t>**</t>
    </r>
  </si>
  <si>
    <r>
      <t>-.784</t>
    </r>
    <r>
      <rPr>
        <vertAlign val="superscript"/>
        <sz val="9"/>
        <color indexed="60"/>
        <rFont val="Arial"/>
      </rPr>
      <t>**</t>
    </r>
  </si>
  <si>
    <r>
      <t>.983</t>
    </r>
    <r>
      <rPr>
        <vertAlign val="superscript"/>
        <sz val="9"/>
        <color indexed="60"/>
        <rFont val="Arial"/>
      </rPr>
      <t>**</t>
    </r>
  </si>
  <si>
    <r>
      <t>-.787</t>
    </r>
    <r>
      <rPr>
        <vertAlign val="superscript"/>
        <sz val="9"/>
        <color indexed="60"/>
        <rFont val="Arial"/>
      </rPr>
      <t>**</t>
    </r>
  </si>
  <si>
    <r>
      <t>.747</t>
    </r>
    <r>
      <rPr>
        <vertAlign val="superscript"/>
        <sz val="9"/>
        <color indexed="60"/>
        <rFont val="Arial"/>
      </rPr>
      <t>**</t>
    </r>
  </si>
  <si>
    <r>
      <t>-.390</t>
    </r>
    <r>
      <rPr>
        <vertAlign val="superscript"/>
        <sz val="9"/>
        <color indexed="60"/>
        <rFont val="Arial"/>
      </rPr>
      <t>*</t>
    </r>
  </si>
  <si>
    <r>
      <t>.533</t>
    </r>
    <r>
      <rPr>
        <vertAlign val="superscript"/>
        <sz val="9"/>
        <color indexed="60"/>
        <rFont val="Arial"/>
      </rPr>
      <t>**</t>
    </r>
  </si>
  <si>
    <r>
      <t>.971</t>
    </r>
    <r>
      <rPr>
        <vertAlign val="superscript"/>
        <sz val="9"/>
        <color indexed="60"/>
        <rFont val="Arial"/>
      </rPr>
      <t>**</t>
    </r>
  </si>
  <si>
    <r>
      <t>.511</t>
    </r>
    <r>
      <rPr>
        <vertAlign val="superscript"/>
        <sz val="9"/>
        <color indexed="60"/>
        <rFont val="Arial"/>
      </rPr>
      <t>**</t>
    </r>
  </si>
  <si>
    <r>
      <t>.570</t>
    </r>
    <r>
      <rPr>
        <vertAlign val="superscript"/>
        <sz val="9"/>
        <color indexed="60"/>
        <rFont val="Arial"/>
      </rPr>
      <t>**</t>
    </r>
  </si>
  <si>
    <r>
      <t>.499</t>
    </r>
    <r>
      <rPr>
        <vertAlign val="superscript"/>
        <sz val="9"/>
        <color indexed="60"/>
        <rFont val="Arial"/>
      </rPr>
      <t>**</t>
    </r>
  </si>
  <si>
    <r>
      <t>.646</t>
    </r>
    <r>
      <rPr>
        <vertAlign val="superscript"/>
        <sz val="9"/>
        <color indexed="60"/>
        <rFont val="Arial"/>
      </rPr>
      <t>**</t>
    </r>
  </si>
  <si>
    <r>
      <t>-.588</t>
    </r>
    <r>
      <rPr>
        <vertAlign val="superscript"/>
        <sz val="9"/>
        <color indexed="60"/>
        <rFont val="Arial"/>
      </rPr>
      <t>**</t>
    </r>
  </si>
  <si>
    <r>
      <t>.958</t>
    </r>
    <r>
      <rPr>
        <vertAlign val="superscript"/>
        <sz val="9"/>
        <color indexed="60"/>
        <rFont val="Arial"/>
      </rPr>
      <t>**</t>
    </r>
  </si>
  <si>
    <r>
      <t>-.384</t>
    </r>
    <r>
      <rPr>
        <vertAlign val="superscript"/>
        <sz val="9"/>
        <color indexed="60"/>
        <rFont val="Arial"/>
      </rPr>
      <t>*</t>
    </r>
  </si>
  <si>
    <r>
      <t>.482</t>
    </r>
    <r>
      <rPr>
        <vertAlign val="superscript"/>
        <sz val="9"/>
        <color indexed="60"/>
        <rFont val="Arial"/>
      </rPr>
      <t>**</t>
    </r>
  </si>
  <si>
    <r>
      <t>-.442</t>
    </r>
    <r>
      <rPr>
        <vertAlign val="superscript"/>
        <sz val="9"/>
        <color indexed="60"/>
        <rFont val="Arial"/>
      </rPr>
      <t>*</t>
    </r>
  </si>
  <si>
    <r>
      <t>.627</t>
    </r>
    <r>
      <rPr>
        <vertAlign val="superscript"/>
        <sz val="9"/>
        <color indexed="60"/>
        <rFont val="Arial"/>
      </rPr>
      <t>**</t>
    </r>
  </si>
  <si>
    <r>
      <t>.801</t>
    </r>
    <r>
      <rPr>
        <vertAlign val="superscript"/>
        <sz val="9"/>
        <color indexed="60"/>
        <rFont val="Arial"/>
      </rPr>
      <t>**</t>
    </r>
  </si>
  <si>
    <r>
      <t>-.403</t>
    </r>
    <r>
      <rPr>
        <vertAlign val="superscript"/>
        <sz val="9"/>
        <color indexed="60"/>
        <rFont val="Arial"/>
      </rPr>
      <t>*</t>
    </r>
  </si>
  <si>
    <r>
      <t>.446</t>
    </r>
    <r>
      <rPr>
        <vertAlign val="superscript"/>
        <sz val="9"/>
        <color indexed="60"/>
        <rFont val="Arial"/>
      </rPr>
      <t>*</t>
    </r>
  </si>
  <si>
    <r>
      <t>-.512</t>
    </r>
    <r>
      <rPr>
        <vertAlign val="superscript"/>
        <sz val="9"/>
        <color indexed="60"/>
        <rFont val="Arial"/>
      </rPr>
      <t>**</t>
    </r>
  </si>
  <si>
    <r>
      <t>-.783</t>
    </r>
    <r>
      <rPr>
        <vertAlign val="superscript"/>
        <sz val="9"/>
        <color indexed="60"/>
        <rFont val="Arial"/>
      </rPr>
      <t>**</t>
    </r>
  </si>
  <si>
    <r>
      <t>-.736</t>
    </r>
    <r>
      <rPr>
        <vertAlign val="superscript"/>
        <sz val="9"/>
        <color indexed="60"/>
        <rFont val="Arial"/>
      </rPr>
      <t>**</t>
    </r>
  </si>
  <si>
    <r>
      <t>.767</t>
    </r>
    <r>
      <rPr>
        <vertAlign val="superscript"/>
        <sz val="9"/>
        <color indexed="60"/>
        <rFont val="Arial"/>
      </rPr>
      <t>**</t>
    </r>
  </si>
  <si>
    <r>
      <t>-.370</t>
    </r>
    <r>
      <rPr>
        <vertAlign val="superscript"/>
        <sz val="9"/>
        <color indexed="60"/>
        <rFont val="Arial"/>
      </rPr>
      <t>*</t>
    </r>
  </si>
  <si>
    <r>
      <t>.548</t>
    </r>
    <r>
      <rPr>
        <vertAlign val="superscript"/>
        <sz val="9"/>
        <color indexed="60"/>
        <rFont val="Arial"/>
      </rPr>
      <t>**</t>
    </r>
  </si>
  <si>
    <r>
      <t>.532</t>
    </r>
    <r>
      <rPr>
        <vertAlign val="superscript"/>
        <sz val="9"/>
        <color indexed="60"/>
        <rFont val="Arial"/>
      </rPr>
      <t>**</t>
    </r>
  </si>
  <si>
    <r>
      <t>.564</t>
    </r>
    <r>
      <rPr>
        <vertAlign val="superscript"/>
        <sz val="9"/>
        <color indexed="60"/>
        <rFont val="Arial"/>
      </rPr>
      <t>**</t>
    </r>
  </si>
  <si>
    <r>
      <t>.494</t>
    </r>
    <r>
      <rPr>
        <vertAlign val="superscript"/>
        <sz val="9"/>
        <color indexed="60"/>
        <rFont val="Arial"/>
      </rPr>
      <t>**</t>
    </r>
  </si>
  <si>
    <r>
      <t>.685</t>
    </r>
    <r>
      <rPr>
        <vertAlign val="superscript"/>
        <sz val="9"/>
        <color indexed="60"/>
        <rFont val="Arial"/>
      </rPr>
      <t>**</t>
    </r>
  </si>
  <si>
    <r>
      <t>-.564</t>
    </r>
    <r>
      <rPr>
        <vertAlign val="superscript"/>
        <sz val="9"/>
        <color indexed="60"/>
        <rFont val="Arial"/>
      </rPr>
      <t>**</t>
    </r>
  </si>
  <si>
    <r>
      <t>.527</t>
    </r>
    <r>
      <rPr>
        <vertAlign val="superscript"/>
        <sz val="9"/>
        <color indexed="60"/>
        <rFont val="Arial"/>
      </rPr>
      <t>**</t>
    </r>
  </si>
  <si>
    <r>
      <t>-.454</t>
    </r>
    <r>
      <rPr>
        <vertAlign val="superscript"/>
        <sz val="9"/>
        <color indexed="60"/>
        <rFont val="Arial"/>
      </rPr>
      <t>*</t>
    </r>
  </si>
  <si>
    <r>
      <t>.648</t>
    </r>
    <r>
      <rPr>
        <vertAlign val="superscript"/>
        <sz val="9"/>
        <color indexed="60"/>
        <rFont val="Arial"/>
      </rPr>
      <t>**</t>
    </r>
  </si>
  <si>
    <r>
      <t>.408</t>
    </r>
    <r>
      <rPr>
        <vertAlign val="superscript"/>
        <sz val="9"/>
        <color indexed="60"/>
        <rFont val="Arial"/>
      </rPr>
      <t>*</t>
    </r>
  </si>
  <si>
    <r>
      <t>.405</t>
    </r>
    <r>
      <rPr>
        <vertAlign val="superscript"/>
        <sz val="9"/>
        <color indexed="60"/>
        <rFont val="Arial"/>
      </rPr>
      <t>*</t>
    </r>
  </si>
  <si>
    <r>
      <t>-.733</t>
    </r>
    <r>
      <rPr>
        <vertAlign val="superscript"/>
        <sz val="9"/>
        <color indexed="60"/>
        <rFont val="Arial"/>
      </rPr>
      <t>**</t>
    </r>
  </si>
  <si>
    <r>
      <t>.601</t>
    </r>
    <r>
      <rPr>
        <vertAlign val="superscript"/>
        <sz val="9"/>
        <color indexed="60"/>
        <rFont val="Arial"/>
      </rPr>
      <t>**</t>
    </r>
  </si>
  <si>
    <r>
      <t>-.524</t>
    </r>
    <r>
      <rPr>
        <vertAlign val="superscript"/>
        <sz val="9"/>
        <color indexed="60"/>
        <rFont val="Arial"/>
      </rPr>
      <t>**</t>
    </r>
  </si>
  <si>
    <r>
      <t>-.402</t>
    </r>
    <r>
      <rPr>
        <vertAlign val="superscript"/>
        <sz val="9"/>
        <color indexed="60"/>
        <rFont val="Arial"/>
      </rPr>
      <t>*</t>
    </r>
  </si>
  <si>
    <r>
      <t>-.560</t>
    </r>
    <r>
      <rPr>
        <vertAlign val="superscript"/>
        <sz val="9"/>
        <color indexed="60"/>
        <rFont val="Arial"/>
      </rPr>
      <t>**</t>
    </r>
  </si>
  <si>
    <r>
      <t>-.497</t>
    </r>
    <r>
      <rPr>
        <vertAlign val="superscript"/>
        <sz val="9"/>
        <color indexed="60"/>
        <rFont val="Arial"/>
      </rPr>
      <t>**</t>
    </r>
  </si>
  <si>
    <r>
      <t>.382</t>
    </r>
    <r>
      <rPr>
        <vertAlign val="superscript"/>
        <sz val="9"/>
        <color indexed="60"/>
        <rFont val="Arial"/>
      </rPr>
      <t>*</t>
    </r>
  </si>
  <si>
    <r>
      <t>.741</t>
    </r>
    <r>
      <rPr>
        <vertAlign val="superscript"/>
        <sz val="9"/>
        <color indexed="60"/>
        <rFont val="Arial"/>
      </rPr>
      <t>**</t>
    </r>
  </si>
  <si>
    <r>
      <t>-.433</t>
    </r>
    <r>
      <rPr>
        <vertAlign val="superscript"/>
        <sz val="9"/>
        <color indexed="60"/>
        <rFont val="Arial"/>
      </rPr>
      <t>*</t>
    </r>
  </si>
  <si>
    <r>
      <t>.386</t>
    </r>
    <r>
      <rPr>
        <vertAlign val="superscript"/>
        <sz val="9"/>
        <color indexed="60"/>
        <rFont val="Arial"/>
      </rPr>
      <t>*</t>
    </r>
  </si>
  <si>
    <r>
      <t>-.406</t>
    </r>
    <r>
      <rPr>
        <vertAlign val="superscript"/>
        <sz val="9"/>
        <color indexed="60"/>
        <rFont val="Arial"/>
      </rPr>
      <t>*</t>
    </r>
  </si>
  <si>
    <r>
      <t>.757</t>
    </r>
    <r>
      <rPr>
        <vertAlign val="superscript"/>
        <sz val="9"/>
        <color indexed="60"/>
        <rFont val="Arial"/>
      </rPr>
      <t>**</t>
    </r>
  </si>
  <si>
    <r>
      <t>.384</t>
    </r>
    <r>
      <rPr>
        <vertAlign val="superscript"/>
        <sz val="9"/>
        <color indexed="60"/>
        <rFont val="Arial"/>
      </rPr>
      <t>*</t>
    </r>
  </si>
  <si>
    <r>
      <t>-.557</t>
    </r>
    <r>
      <rPr>
        <vertAlign val="superscript"/>
        <sz val="9"/>
        <color indexed="60"/>
        <rFont val="Arial"/>
      </rPr>
      <t>**</t>
    </r>
  </si>
  <si>
    <t>Pearson Correlation</t>
  </si>
  <si>
    <r>
      <t>-.404</t>
    </r>
    <r>
      <rPr>
        <vertAlign val="superscript"/>
        <sz val="9"/>
        <color indexed="60"/>
        <rFont val="Arial"/>
      </rPr>
      <t>*</t>
    </r>
  </si>
  <si>
    <r>
      <t>-.429</t>
    </r>
    <r>
      <rPr>
        <vertAlign val="superscript"/>
        <sz val="9"/>
        <color indexed="60"/>
        <rFont val="Arial"/>
      </rPr>
      <t>*</t>
    </r>
  </si>
  <si>
    <r>
      <t>-.401</t>
    </r>
    <r>
      <rPr>
        <vertAlign val="superscript"/>
        <sz val="9"/>
        <color indexed="60"/>
        <rFont val="Arial"/>
      </rPr>
      <t>*</t>
    </r>
  </si>
  <si>
    <r>
      <t>-.449</t>
    </r>
    <r>
      <rPr>
        <vertAlign val="superscript"/>
        <sz val="9"/>
        <color indexed="60"/>
        <rFont val="Arial"/>
      </rPr>
      <t>*</t>
    </r>
  </si>
  <si>
    <r>
      <t>-.445</t>
    </r>
    <r>
      <rPr>
        <vertAlign val="superscript"/>
        <sz val="9"/>
        <color indexed="60"/>
        <rFont val="Arial"/>
      </rPr>
      <t>*</t>
    </r>
  </si>
  <si>
    <r>
      <t>-.379</t>
    </r>
    <r>
      <rPr>
        <vertAlign val="superscript"/>
        <sz val="9"/>
        <color indexed="60"/>
        <rFont val="Arial"/>
      </rPr>
      <t>*</t>
    </r>
  </si>
  <si>
    <r>
      <t>-.631</t>
    </r>
    <r>
      <rPr>
        <vertAlign val="superscript"/>
        <sz val="9"/>
        <color indexed="60"/>
        <rFont val="Arial"/>
      </rPr>
      <t>**</t>
    </r>
  </si>
  <si>
    <r>
      <t>.435</t>
    </r>
    <r>
      <rPr>
        <vertAlign val="superscript"/>
        <sz val="9"/>
        <color indexed="60"/>
        <rFont val="Arial"/>
      </rPr>
      <t>*</t>
    </r>
  </si>
  <si>
    <r>
      <t>.573</t>
    </r>
    <r>
      <rPr>
        <vertAlign val="superscript"/>
        <sz val="9"/>
        <color indexed="60"/>
        <rFont val="Arial"/>
      </rPr>
      <t>**</t>
    </r>
  </si>
  <si>
    <r>
      <t>-.559</t>
    </r>
    <r>
      <rPr>
        <vertAlign val="superscript"/>
        <sz val="9"/>
        <color indexed="60"/>
        <rFont val="Arial"/>
      </rPr>
      <t>**</t>
    </r>
  </si>
  <si>
    <r>
      <t>.406</t>
    </r>
    <r>
      <rPr>
        <vertAlign val="superscript"/>
        <sz val="9"/>
        <color indexed="60"/>
        <rFont val="Arial"/>
      </rPr>
      <t>*</t>
    </r>
  </si>
  <si>
    <r>
      <t>.404</t>
    </r>
    <r>
      <rPr>
        <vertAlign val="superscript"/>
        <sz val="9"/>
        <color indexed="60"/>
        <rFont val="Arial"/>
      </rPr>
      <t>*</t>
    </r>
  </si>
  <si>
    <r>
      <t>.444</t>
    </r>
    <r>
      <rPr>
        <vertAlign val="superscript"/>
        <sz val="9"/>
        <color indexed="60"/>
        <rFont val="Arial"/>
      </rPr>
      <t>*</t>
    </r>
  </si>
  <si>
    <r>
      <t>-.396</t>
    </r>
    <r>
      <rPr>
        <vertAlign val="superscript"/>
        <sz val="9"/>
        <color indexed="60"/>
        <rFont val="Arial"/>
      </rPr>
      <t>*</t>
    </r>
  </si>
  <si>
    <r>
      <t>.399</t>
    </r>
    <r>
      <rPr>
        <vertAlign val="superscript"/>
        <sz val="9"/>
        <color indexed="60"/>
        <rFont val="Arial"/>
      </rPr>
      <t>*</t>
    </r>
  </si>
  <si>
    <r>
      <t>.434</t>
    </r>
    <r>
      <rPr>
        <vertAlign val="superscript"/>
        <sz val="9"/>
        <color indexed="60"/>
        <rFont val="Arial"/>
      </rPr>
      <t>*</t>
    </r>
  </si>
  <si>
    <r>
      <t>.510</t>
    </r>
    <r>
      <rPr>
        <vertAlign val="superscript"/>
        <sz val="9"/>
        <color indexed="60"/>
        <rFont val="Arial"/>
      </rPr>
      <t>**</t>
    </r>
  </si>
  <si>
    <r>
      <t>.422</t>
    </r>
    <r>
      <rPr>
        <vertAlign val="superscript"/>
        <sz val="9"/>
        <color indexed="60"/>
        <rFont val="Arial"/>
      </rPr>
      <t>*</t>
    </r>
  </si>
  <si>
    <r>
      <t>.436</t>
    </r>
    <r>
      <rPr>
        <vertAlign val="superscript"/>
        <sz val="9"/>
        <color indexed="60"/>
        <rFont val="Arial"/>
      </rPr>
      <t>*</t>
    </r>
  </si>
  <si>
    <r>
      <t>-.426</t>
    </r>
    <r>
      <rPr>
        <vertAlign val="superscript"/>
        <sz val="9"/>
        <color indexed="60"/>
        <rFont val="Arial"/>
      </rPr>
      <t>*</t>
    </r>
  </si>
  <si>
    <r>
      <t>-.409</t>
    </r>
    <r>
      <rPr>
        <vertAlign val="superscript"/>
        <sz val="9"/>
        <color indexed="60"/>
        <rFont val="Arial"/>
      </rPr>
      <t>*</t>
    </r>
  </si>
  <si>
    <r>
      <t>-.415</t>
    </r>
    <r>
      <rPr>
        <vertAlign val="superscript"/>
        <sz val="9"/>
        <color indexed="60"/>
        <rFont val="Arial"/>
      </rPr>
      <t>*</t>
    </r>
  </si>
  <si>
    <r>
      <t>.960</t>
    </r>
    <r>
      <rPr>
        <vertAlign val="superscript"/>
        <sz val="9"/>
        <color indexed="60"/>
        <rFont val="Arial"/>
      </rPr>
      <t>**</t>
    </r>
  </si>
  <si>
    <r>
      <t>.965</t>
    </r>
    <r>
      <rPr>
        <vertAlign val="superscript"/>
        <sz val="9"/>
        <color indexed="60"/>
        <rFont val="Arial"/>
      </rPr>
      <t>**</t>
    </r>
  </si>
  <si>
    <r>
      <t>.376</t>
    </r>
    <r>
      <rPr>
        <vertAlign val="superscript"/>
        <sz val="9"/>
        <color indexed="60"/>
        <rFont val="Arial"/>
      </rPr>
      <t>*</t>
    </r>
  </si>
  <si>
    <r>
      <t>.562</t>
    </r>
    <r>
      <rPr>
        <vertAlign val="superscript"/>
        <sz val="9"/>
        <color indexed="60"/>
        <rFont val="Arial"/>
      </rPr>
      <t>**</t>
    </r>
  </si>
  <si>
    <r>
      <t>-.807</t>
    </r>
    <r>
      <rPr>
        <vertAlign val="superscript"/>
        <sz val="9"/>
        <color indexed="60"/>
        <rFont val="Arial"/>
      </rPr>
      <t>**</t>
    </r>
  </si>
  <si>
    <r>
      <t>.961</t>
    </r>
    <r>
      <rPr>
        <vertAlign val="superscript"/>
        <sz val="9"/>
        <color indexed="60"/>
        <rFont val="Arial"/>
      </rPr>
      <t>**</t>
    </r>
  </si>
  <si>
    <r>
      <t>-.813</t>
    </r>
    <r>
      <rPr>
        <vertAlign val="superscript"/>
        <sz val="9"/>
        <color indexed="60"/>
        <rFont val="Arial"/>
      </rPr>
      <t>**</t>
    </r>
  </si>
  <si>
    <r>
      <t>.729</t>
    </r>
    <r>
      <rPr>
        <vertAlign val="superscript"/>
        <sz val="9"/>
        <color indexed="60"/>
        <rFont val="Arial"/>
      </rPr>
      <t>**</t>
    </r>
  </si>
  <si>
    <r>
      <t>-.577</t>
    </r>
    <r>
      <rPr>
        <vertAlign val="superscript"/>
        <sz val="9"/>
        <color indexed="60"/>
        <rFont val="Arial"/>
      </rPr>
      <t>**</t>
    </r>
  </si>
  <si>
    <r>
      <t>.497</t>
    </r>
    <r>
      <rPr>
        <vertAlign val="superscript"/>
        <sz val="9"/>
        <color indexed="60"/>
        <rFont val="Arial"/>
      </rPr>
      <t>**</t>
    </r>
  </si>
  <si>
    <r>
      <t>.985</t>
    </r>
    <r>
      <rPr>
        <vertAlign val="superscript"/>
        <sz val="9"/>
        <color indexed="60"/>
        <rFont val="Arial"/>
      </rPr>
      <t>**</t>
    </r>
  </si>
  <si>
    <r>
      <t>.966</t>
    </r>
    <r>
      <rPr>
        <vertAlign val="superscript"/>
        <sz val="9"/>
        <color indexed="60"/>
        <rFont val="Arial"/>
      </rPr>
      <t>**</t>
    </r>
  </si>
  <si>
    <r>
      <t>.518</t>
    </r>
    <r>
      <rPr>
        <vertAlign val="superscript"/>
        <sz val="9"/>
        <color indexed="60"/>
        <rFont val="Arial"/>
      </rPr>
      <t>**</t>
    </r>
  </si>
  <si>
    <r>
      <t>.525</t>
    </r>
    <r>
      <rPr>
        <vertAlign val="superscript"/>
        <sz val="9"/>
        <color indexed="60"/>
        <rFont val="Arial"/>
      </rPr>
      <t>**</t>
    </r>
  </si>
  <si>
    <r>
      <t>.418</t>
    </r>
    <r>
      <rPr>
        <vertAlign val="superscript"/>
        <sz val="9"/>
        <color indexed="60"/>
        <rFont val="Arial"/>
      </rPr>
      <t>*</t>
    </r>
  </si>
  <si>
    <r>
      <t>.674</t>
    </r>
    <r>
      <rPr>
        <vertAlign val="superscript"/>
        <sz val="9"/>
        <color indexed="60"/>
        <rFont val="Arial"/>
      </rPr>
      <t>**</t>
    </r>
  </si>
  <si>
    <r>
      <t>-.538</t>
    </r>
    <r>
      <rPr>
        <vertAlign val="superscript"/>
        <sz val="9"/>
        <color indexed="60"/>
        <rFont val="Arial"/>
      </rPr>
      <t>**</t>
    </r>
  </si>
  <si>
    <r>
      <t>.952</t>
    </r>
    <r>
      <rPr>
        <vertAlign val="superscript"/>
        <sz val="9"/>
        <color indexed="60"/>
        <rFont val="Arial"/>
      </rPr>
      <t>**</t>
    </r>
  </si>
  <si>
    <r>
      <t>.925</t>
    </r>
    <r>
      <rPr>
        <vertAlign val="superscript"/>
        <sz val="9"/>
        <color indexed="60"/>
        <rFont val="Arial"/>
      </rPr>
      <t>**</t>
    </r>
  </si>
  <si>
    <r>
      <t>.624</t>
    </r>
    <r>
      <rPr>
        <vertAlign val="superscript"/>
        <sz val="9"/>
        <color indexed="60"/>
        <rFont val="Arial"/>
      </rPr>
      <t>**</t>
    </r>
  </si>
  <si>
    <r>
      <t>.740</t>
    </r>
    <r>
      <rPr>
        <vertAlign val="superscript"/>
        <sz val="9"/>
        <color indexed="60"/>
        <rFont val="Arial"/>
      </rPr>
      <t>**</t>
    </r>
  </si>
  <si>
    <r>
      <t>.844</t>
    </r>
    <r>
      <rPr>
        <vertAlign val="superscript"/>
        <sz val="9"/>
        <color indexed="60"/>
        <rFont val="Arial"/>
      </rPr>
      <t>**</t>
    </r>
  </si>
  <si>
    <r>
      <t>.642</t>
    </r>
    <r>
      <rPr>
        <vertAlign val="superscript"/>
        <sz val="9"/>
        <color indexed="60"/>
        <rFont val="Arial"/>
      </rPr>
      <t>**</t>
    </r>
  </si>
  <si>
    <r>
      <t>.489</t>
    </r>
    <r>
      <rPr>
        <vertAlign val="superscript"/>
        <sz val="9"/>
        <color indexed="60"/>
        <rFont val="Arial"/>
      </rPr>
      <t>**</t>
    </r>
  </si>
  <si>
    <r>
      <t>.442</t>
    </r>
    <r>
      <rPr>
        <vertAlign val="superscript"/>
        <sz val="9"/>
        <color indexed="60"/>
        <rFont val="Arial"/>
      </rPr>
      <t>*</t>
    </r>
  </si>
  <si>
    <r>
      <t>-.612</t>
    </r>
    <r>
      <rPr>
        <vertAlign val="superscript"/>
        <sz val="9"/>
        <color indexed="60"/>
        <rFont val="Arial"/>
      </rPr>
      <t>**</t>
    </r>
  </si>
  <si>
    <r>
      <t>.993</t>
    </r>
    <r>
      <rPr>
        <vertAlign val="superscript"/>
        <sz val="9"/>
        <color indexed="60"/>
        <rFont val="Arial"/>
      </rPr>
      <t>**</t>
    </r>
  </si>
  <si>
    <r>
      <t>.614</t>
    </r>
    <r>
      <rPr>
        <vertAlign val="superscript"/>
        <sz val="9"/>
        <color indexed="60"/>
        <rFont val="Arial"/>
      </rPr>
      <t>**</t>
    </r>
  </si>
  <si>
    <r>
      <t>-.420</t>
    </r>
    <r>
      <rPr>
        <vertAlign val="superscript"/>
        <sz val="9"/>
        <color indexed="60"/>
        <rFont val="Arial"/>
      </rPr>
      <t>*</t>
    </r>
  </si>
  <si>
    <r>
      <t>-.806</t>
    </r>
    <r>
      <rPr>
        <vertAlign val="superscript"/>
        <sz val="9"/>
        <color indexed="60"/>
        <rFont val="Arial"/>
      </rPr>
      <t>**</t>
    </r>
  </si>
  <si>
    <r>
      <t>.990</t>
    </r>
    <r>
      <rPr>
        <vertAlign val="superscript"/>
        <sz val="9"/>
        <color indexed="60"/>
        <rFont val="Arial"/>
      </rPr>
      <t>**</t>
    </r>
  </si>
  <si>
    <r>
      <t>-.832</t>
    </r>
    <r>
      <rPr>
        <vertAlign val="superscript"/>
        <sz val="9"/>
        <color indexed="60"/>
        <rFont val="Arial"/>
      </rPr>
      <t>**</t>
    </r>
  </si>
  <si>
    <r>
      <t>-.498</t>
    </r>
    <r>
      <rPr>
        <vertAlign val="superscript"/>
        <sz val="9"/>
        <color indexed="60"/>
        <rFont val="Arial"/>
      </rPr>
      <t>**</t>
    </r>
  </si>
  <si>
    <r>
      <t>.544</t>
    </r>
    <r>
      <rPr>
        <vertAlign val="superscript"/>
        <sz val="9"/>
        <color indexed="60"/>
        <rFont val="Arial"/>
      </rPr>
      <t>**</t>
    </r>
  </si>
  <si>
    <r>
      <t>.492</t>
    </r>
    <r>
      <rPr>
        <vertAlign val="superscript"/>
        <sz val="9"/>
        <color indexed="60"/>
        <rFont val="Arial"/>
      </rPr>
      <t>**</t>
    </r>
  </si>
  <si>
    <r>
      <t>.986</t>
    </r>
    <r>
      <rPr>
        <vertAlign val="superscript"/>
        <sz val="9"/>
        <color indexed="60"/>
        <rFont val="Arial"/>
      </rPr>
      <t>**</t>
    </r>
  </si>
  <si>
    <r>
      <t>.528</t>
    </r>
    <r>
      <rPr>
        <vertAlign val="superscript"/>
        <sz val="9"/>
        <color indexed="60"/>
        <rFont val="Arial"/>
      </rPr>
      <t>**</t>
    </r>
  </si>
  <si>
    <r>
      <t>.557</t>
    </r>
    <r>
      <rPr>
        <vertAlign val="superscript"/>
        <sz val="9"/>
        <color indexed="60"/>
        <rFont val="Arial"/>
      </rPr>
      <t>**</t>
    </r>
  </si>
  <si>
    <r>
      <t>.461</t>
    </r>
    <r>
      <rPr>
        <vertAlign val="superscript"/>
        <sz val="9"/>
        <color indexed="60"/>
        <rFont val="Arial"/>
      </rPr>
      <t>*</t>
    </r>
  </si>
  <si>
    <r>
      <t>.707</t>
    </r>
    <r>
      <rPr>
        <vertAlign val="superscript"/>
        <sz val="9"/>
        <color indexed="60"/>
        <rFont val="Arial"/>
      </rPr>
      <t>**</t>
    </r>
  </si>
  <si>
    <r>
      <t>-.561</t>
    </r>
    <r>
      <rPr>
        <vertAlign val="superscript"/>
        <sz val="9"/>
        <color indexed="60"/>
        <rFont val="Arial"/>
      </rPr>
      <t>**</t>
    </r>
  </si>
  <si>
    <r>
      <t>.623</t>
    </r>
    <r>
      <rPr>
        <vertAlign val="superscript"/>
        <sz val="9"/>
        <color indexed="60"/>
        <rFont val="Arial"/>
      </rPr>
      <t>**</t>
    </r>
  </si>
  <si>
    <r>
      <t>.786</t>
    </r>
    <r>
      <rPr>
        <vertAlign val="superscript"/>
        <sz val="9"/>
        <color indexed="60"/>
        <rFont val="Arial"/>
      </rPr>
      <t>**</t>
    </r>
  </si>
  <si>
    <r>
      <t>.823</t>
    </r>
    <r>
      <rPr>
        <vertAlign val="superscript"/>
        <sz val="9"/>
        <color indexed="60"/>
        <rFont val="Arial"/>
      </rPr>
      <t>**</t>
    </r>
  </si>
  <si>
    <r>
      <t>.383</t>
    </r>
    <r>
      <rPr>
        <vertAlign val="superscript"/>
        <sz val="9"/>
        <color indexed="60"/>
        <rFont val="Arial"/>
      </rPr>
      <t>*</t>
    </r>
  </si>
  <si>
    <r>
      <t>.416</t>
    </r>
    <r>
      <rPr>
        <vertAlign val="superscript"/>
        <sz val="9"/>
        <color indexed="60"/>
        <rFont val="Arial"/>
      </rPr>
      <t>*</t>
    </r>
  </si>
  <si>
    <r>
      <t>-.436</t>
    </r>
    <r>
      <rPr>
        <vertAlign val="superscript"/>
        <sz val="9"/>
        <color indexed="60"/>
        <rFont val="Arial"/>
      </rPr>
      <t>*</t>
    </r>
  </si>
  <si>
    <r>
      <t>.588</t>
    </r>
    <r>
      <rPr>
        <vertAlign val="superscript"/>
        <sz val="9"/>
        <color indexed="60"/>
        <rFont val="Arial"/>
      </rPr>
      <t>**</t>
    </r>
  </si>
  <si>
    <r>
      <t>-.793</t>
    </r>
    <r>
      <rPr>
        <vertAlign val="superscript"/>
        <sz val="9"/>
        <color indexed="60"/>
        <rFont val="Arial"/>
      </rPr>
      <t>**</t>
    </r>
  </si>
  <si>
    <r>
      <t>-.798</t>
    </r>
    <r>
      <rPr>
        <vertAlign val="superscript"/>
        <sz val="9"/>
        <color indexed="60"/>
        <rFont val="Arial"/>
      </rPr>
      <t>**</t>
    </r>
  </si>
  <si>
    <r>
      <t>.820</t>
    </r>
    <r>
      <rPr>
        <vertAlign val="superscript"/>
        <sz val="9"/>
        <color indexed="60"/>
        <rFont val="Arial"/>
      </rPr>
      <t>**</t>
    </r>
  </si>
  <si>
    <r>
      <t>-.462</t>
    </r>
    <r>
      <rPr>
        <vertAlign val="superscript"/>
        <sz val="9"/>
        <color indexed="60"/>
        <rFont val="Arial"/>
      </rPr>
      <t>*</t>
    </r>
  </si>
  <si>
    <r>
      <t>.535</t>
    </r>
    <r>
      <rPr>
        <vertAlign val="superscript"/>
        <sz val="9"/>
        <color indexed="60"/>
        <rFont val="Arial"/>
      </rPr>
      <t>**</t>
    </r>
  </si>
  <si>
    <r>
      <t>.540</t>
    </r>
    <r>
      <rPr>
        <vertAlign val="superscript"/>
        <sz val="9"/>
        <color indexed="60"/>
        <rFont val="Arial"/>
      </rPr>
      <t>**</t>
    </r>
  </si>
  <si>
    <r>
      <t>.464</t>
    </r>
    <r>
      <rPr>
        <vertAlign val="superscript"/>
        <sz val="9"/>
        <color indexed="60"/>
        <rFont val="Arial"/>
      </rPr>
      <t>*</t>
    </r>
  </si>
  <si>
    <r>
      <t>.728</t>
    </r>
    <r>
      <rPr>
        <vertAlign val="superscript"/>
        <sz val="9"/>
        <color indexed="60"/>
        <rFont val="Arial"/>
      </rPr>
      <t>**</t>
    </r>
  </si>
  <si>
    <r>
      <t>-.552</t>
    </r>
    <r>
      <rPr>
        <vertAlign val="superscript"/>
        <sz val="9"/>
        <color indexed="60"/>
        <rFont val="Arial"/>
      </rPr>
      <t>**</t>
    </r>
  </si>
  <si>
    <r>
      <t>.638</t>
    </r>
    <r>
      <rPr>
        <vertAlign val="superscript"/>
        <sz val="9"/>
        <color indexed="60"/>
        <rFont val="Arial"/>
      </rPr>
      <t>**</t>
    </r>
  </si>
  <si>
    <r>
      <t>.794</t>
    </r>
    <r>
      <rPr>
        <vertAlign val="superscript"/>
        <sz val="9"/>
        <color indexed="60"/>
        <rFont val="Arial"/>
      </rPr>
      <t>**</t>
    </r>
  </si>
  <si>
    <r>
      <t>-.777</t>
    </r>
    <r>
      <rPr>
        <vertAlign val="superscript"/>
        <sz val="9"/>
        <color indexed="60"/>
        <rFont val="Arial"/>
      </rPr>
      <t>**</t>
    </r>
  </si>
  <si>
    <r>
      <t>.397</t>
    </r>
    <r>
      <rPr>
        <vertAlign val="superscript"/>
        <sz val="9"/>
        <color indexed="60"/>
        <rFont val="Arial"/>
      </rPr>
      <t>*</t>
    </r>
  </si>
  <si>
    <r>
      <t>.452</t>
    </r>
    <r>
      <rPr>
        <vertAlign val="superscript"/>
        <sz val="9"/>
        <color indexed="60"/>
        <rFont val="Arial"/>
      </rPr>
      <t>*</t>
    </r>
  </si>
  <si>
    <r>
      <t>-.562</t>
    </r>
    <r>
      <rPr>
        <vertAlign val="superscript"/>
        <sz val="9"/>
        <color indexed="60"/>
        <rFont val="Arial"/>
      </rPr>
      <t>**</t>
    </r>
  </si>
  <si>
    <r>
      <t>-.479</t>
    </r>
    <r>
      <rPr>
        <vertAlign val="superscript"/>
        <sz val="9"/>
        <color indexed="60"/>
        <rFont val="Arial"/>
      </rPr>
      <t>**</t>
    </r>
  </si>
  <si>
    <r>
      <t>.652</t>
    </r>
    <r>
      <rPr>
        <vertAlign val="superscript"/>
        <sz val="9"/>
        <color indexed="60"/>
        <rFont val="Arial"/>
      </rPr>
      <t>**</t>
    </r>
  </si>
  <si>
    <r>
      <t>-.509</t>
    </r>
    <r>
      <rPr>
        <vertAlign val="superscript"/>
        <sz val="9"/>
        <color indexed="60"/>
        <rFont val="Arial"/>
      </rPr>
      <t>**</t>
    </r>
  </si>
  <si>
    <r>
      <t>.509</t>
    </r>
    <r>
      <rPr>
        <vertAlign val="superscript"/>
        <sz val="9"/>
        <color indexed="60"/>
        <rFont val="Arial"/>
      </rPr>
      <t>**</t>
    </r>
  </si>
  <si>
    <r>
      <t>.826</t>
    </r>
    <r>
      <rPr>
        <vertAlign val="superscript"/>
        <sz val="9"/>
        <color indexed="60"/>
        <rFont val="Arial"/>
      </rPr>
      <t>**</t>
    </r>
  </si>
  <si>
    <r>
      <t>.417</t>
    </r>
    <r>
      <rPr>
        <vertAlign val="superscript"/>
        <sz val="9"/>
        <color indexed="60"/>
        <rFont val="Arial"/>
      </rPr>
      <t>*</t>
    </r>
  </si>
  <si>
    <r>
      <t>.373</t>
    </r>
    <r>
      <rPr>
        <vertAlign val="superscript"/>
        <sz val="9"/>
        <color indexed="60"/>
        <rFont val="Arial"/>
      </rPr>
      <t>*</t>
    </r>
  </si>
  <si>
    <r>
      <t>.511</t>
    </r>
    <r>
      <rPr>
        <b/>
        <vertAlign val="superscript"/>
        <sz val="9"/>
        <color indexed="60"/>
        <rFont val="Arial"/>
        <family val="2"/>
      </rPr>
      <t>**</t>
    </r>
  </si>
  <si>
    <r>
      <t>-.631</t>
    </r>
    <r>
      <rPr>
        <b/>
        <vertAlign val="superscript"/>
        <sz val="9"/>
        <color indexed="60"/>
        <rFont val="Arial"/>
        <family val="2"/>
      </rPr>
      <t>**</t>
    </r>
  </si>
  <si>
    <r>
      <t>.499</t>
    </r>
    <r>
      <rPr>
        <b/>
        <vertAlign val="superscript"/>
        <sz val="9"/>
        <color indexed="60"/>
        <rFont val="Arial"/>
        <family val="2"/>
      </rPr>
      <t>**</t>
    </r>
  </si>
  <si>
    <r>
      <t>-.404</t>
    </r>
    <r>
      <rPr>
        <b/>
        <vertAlign val="superscript"/>
        <sz val="9"/>
        <color rgb="FFFF0000"/>
        <rFont val="Arial"/>
        <family val="2"/>
      </rPr>
      <t>*</t>
    </r>
  </si>
  <si>
    <r>
      <t>-.381</t>
    </r>
    <r>
      <rPr>
        <b/>
        <vertAlign val="superscript"/>
        <sz val="9"/>
        <color rgb="FFFF0000"/>
        <rFont val="Arial"/>
        <family val="2"/>
      </rPr>
      <t>*</t>
    </r>
  </si>
  <si>
    <r>
      <t>.406</t>
    </r>
    <r>
      <rPr>
        <b/>
        <vertAlign val="superscript"/>
        <sz val="9"/>
        <color rgb="FFFF0000"/>
        <rFont val="Arial"/>
        <family val="2"/>
      </rPr>
      <t>*</t>
    </r>
  </si>
  <si>
    <r>
      <t>-.429</t>
    </r>
    <r>
      <rPr>
        <b/>
        <vertAlign val="superscript"/>
        <sz val="9"/>
        <color rgb="FFFF0000"/>
        <rFont val="Arial"/>
        <family val="2"/>
      </rPr>
      <t>*</t>
    </r>
  </si>
  <si>
    <r>
      <t>-.401</t>
    </r>
    <r>
      <rPr>
        <b/>
        <vertAlign val="superscript"/>
        <sz val="9"/>
        <color rgb="FFFF0000"/>
        <rFont val="Arial"/>
        <family val="2"/>
      </rPr>
      <t>*</t>
    </r>
  </si>
  <si>
    <r>
      <t>.404</t>
    </r>
    <r>
      <rPr>
        <b/>
        <vertAlign val="superscript"/>
        <sz val="9"/>
        <color rgb="FFFF0000"/>
        <rFont val="Arial"/>
        <family val="2"/>
      </rPr>
      <t>*</t>
    </r>
  </si>
  <si>
    <r>
      <t>-.449</t>
    </r>
    <r>
      <rPr>
        <b/>
        <vertAlign val="superscript"/>
        <sz val="9"/>
        <color rgb="FFFF0000"/>
        <rFont val="Arial"/>
        <family val="2"/>
      </rPr>
      <t>*</t>
    </r>
  </si>
  <si>
    <r>
      <t>-.445</t>
    </r>
    <r>
      <rPr>
        <b/>
        <vertAlign val="superscript"/>
        <sz val="9"/>
        <color rgb="FFFF0000"/>
        <rFont val="Arial"/>
        <family val="2"/>
      </rPr>
      <t>*</t>
    </r>
  </si>
  <si>
    <r>
      <t>.444</t>
    </r>
    <r>
      <rPr>
        <b/>
        <vertAlign val="superscript"/>
        <sz val="9"/>
        <color rgb="FFFF0000"/>
        <rFont val="Arial"/>
        <family val="2"/>
      </rPr>
      <t>*</t>
    </r>
  </si>
  <si>
    <r>
      <t>-.426</t>
    </r>
    <r>
      <rPr>
        <b/>
        <vertAlign val="superscript"/>
        <sz val="9"/>
        <color rgb="FFFF0000"/>
        <rFont val="Arial"/>
        <family val="2"/>
      </rPr>
      <t>*</t>
    </r>
  </si>
  <si>
    <r>
      <t>-.409</t>
    </r>
    <r>
      <rPr>
        <b/>
        <vertAlign val="superscript"/>
        <sz val="9"/>
        <color rgb="FFFF0000"/>
        <rFont val="Arial"/>
        <family val="2"/>
      </rPr>
      <t>*</t>
    </r>
  </si>
  <si>
    <r>
      <t>-.374</t>
    </r>
    <r>
      <rPr>
        <b/>
        <vertAlign val="superscript"/>
        <sz val="9"/>
        <color rgb="FFFF0000"/>
        <rFont val="Arial"/>
        <family val="2"/>
      </rPr>
      <t>*</t>
    </r>
  </si>
  <si>
    <r>
      <t>-.379</t>
    </r>
    <r>
      <rPr>
        <b/>
        <vertAlign val="superscript"/>
        <sz val="9"/>
        <color rgb="FFFF0000"/>
        <rFont val="Arial"/>
        <family val="2"/>
      </rPr>
      <t>*</t>
    </r>
  </si>
  <si>
    <r>
      <t>-.396</t>
    </r>
    <r>
      <rPr>
        <b/>
        <vertAlign val="superscript"/>
        <sz val="9"/>
        <color rgb="FFFF0000"/>
        <rFont val="Arial"/>
        <family val="2"/>
      </rPr>
      <t>*</t>
    </r>
  </si>
  <si>
    <r>
      <t>.399</t>
    </r>
    <r>
      <rPr>
        <b/>
        <vertAlign val="superscript"/>
        <sz val="9"/>
        <color rgb="FFFF0000"/>
        <rFont val="Arial"/>
        <family val="2"/>
      </rPr>
      <t>*</t>
    </r>
  </si>
  <si>
    <r>
      <t>.435</t>
    </r>
    <r>
      <rPr>
        <b/>
        <vertAlign val="superscript"/>
        <sz val="9"/>
        <color rgb="FFFF0000"/>
        <rFont val="Arial"/>
        <family val="2"/>
      </rPr>
      <t>*</t>
    </r>
  </si>
  <si>
    <r>
      <t>.434</t>
    </r>
    <r>
      <rPr>
        <b/>
        <vertAlign val="superscript"/>
        <sz val="9"/>
        <color rgb="FFFF0000"/>
        <rFont val="Arial"/>
        <family val="2"/>
      </rPr>
      <t>*</t>
    </r>
  </si>
  <si>
    <r>
      <t>.422</t>
    </r>
    <r>
      <rPr>
        <b/>
        <vertAlign val="superscript"/>
        <sz val="9"/>
        <color rgb="FFFF0000"/>
        <rFont val="Arial"/>
        <family val="2"/>
      </rPr>
      <t>*</t>
    </r>
  </si>
  <si>
    <r>
      <t>.491</t>
    </r>
    <r>
      <rPr>
        <b/>
        <vertAlign val="superscript"/>
        <sz val="9"/>
        <color indexed="60"/>
        <rFont val="Arial"/>
        <family val="2"/>
      </rPr>
      <t>**</t>
    </r>
  </si>
  <si>
    <r>
      <t>.524</t>
    </r>
    <r>
      <rPr>
        <b/>
        <vertAlign val="superscript"/>
        <sz val="9"/>
        <color indexed="60"/>
        <rFont val="Arial"/>
        <family val="2"/>
      </rPr>
      <t>**</t>
    </r>
  </si>
  <si>
    <r>
      <t>-.638</t>
    </r>
    <r>
      <rPr>
        <b/>
        <vertAlign val="superscript"/>
        <sz val="9"/>
        <color indexed="60"/>
        <rFont val="Arial"/>
        <family val="2"/>
      </rPr>
      <t>**</t>
    </r>
  </si>
  <si>
    <r>
      <t>.472</t>
    </r>
    <r>
      <rPr>
        <b/>
        <vertAlign val="superscript"/>
        <sz val="9"/>
        <color indexed="60"/>
        <rFont val="Arial"/>
        <family val="2"/>
      </rPr>
      <t>**</t>
    </r>
  </si>
  <si>
    <r>
      <t>-.388</t>
    </r>
    <r>
      <rPr>
        <b/>
        <vertAlign val="superscript"/>
        <sz val="9"/>
        <color indexed="60"/>
        <rFont val="Arial"/>
        <family val="2"/>
      </rPr>
      <t>*</t>
    </r>
  </si>
  <si>
    <r>
      <t>.545</t>
    </r>
    <r>
      <rPr>
        <b/>
        <vertAlign val="superscript"/>
        <sz val="9"/>
        <color indexed="60"/>
        <rFont val="Arial"/>
        <family val="2"/>
      </rPr>
      <t>**</t>
    </r>
  </si>
  <si>
    <r>
      <t>-.398</t>
    </r>
    <r>
      <rPr>
        <b/>
        <vertAlign val="superscript"/>
        <sz val="9"/>
        <color rgb="FFFF0000"/>
        <rFont val="Arial"/>
        <family val="2"/>
      </rPr>
      <t>*</t>
    </r>
  </si>
  <si>
    <r>
      <t>-.439</t>
    </r>
    <r>
      <rPr>
        <b/>
        <vertAlign val="superscript"/>
        <sz val="9"/>
        <color rgb="FFFF0000"/>
        <rFont val="Arial"/>
        <family val="2"/>
      </rPr>
      <t>*</t>
    </r>
  </si>
  <si>
    <r>
      <t>-.423</t>
    </r>
    <r>
      <rPr>
        <b/>
        <vertAlign val="superscript"/>
        <sz val="9"/>
        <color rgb="FFFF0000"/>
        <rFont val="Arial"/>
        <family val="2"/>
      </rPr>
      <t>*</t>
    </r>
  </si>
  <si>
    <r>
      <t>.374</t>
    </r>
    <r>
      <rPr>
        <b/>
        <vertAlign val="superscript"/>
        <sz val="9"/>
        <color rgb="FFFF0000"/>
        <rFont val="Arial"/>
        <family val="2"/>
      </rPr>
      <t>*</t>
    </r>
  </si>
  <si>
    <r>
      <t>.391</t>
    </r>
    <r>
      <rPr>
        <b/>
        <vertAlign val="superscript"/>
        <sz val="9"/>
        <color rgb="FFFF0000"/>
        <rFont val="Arial"/>
        <family val="2"/>
      </rPr>
      <t>*</t>
    </r>
  </si>
  <si>
    <r>
      <t>-.382</t>
    </r>
    <r>
      <rPr>
        <b/>
        <vertAlign val="superscript"/>
        <sz val="9"/>
        <color rgb="FFFF0000"/>
        <rFont val="Arial"/>
        <family val="2"/>
      </rPr>
      <t>*</t>
    </r>
  </si>
  <si>
    <r>
      <t>.423</t>
    </r>
    <r>
      <rPr>
        <b/>
        <vertAlign val="superscript"/>
        <sz val="9"/>
        <color rgb="FFFF0000"/>
        <rFont val="Arial"/>
        <family val="2"/>
      </rPr>
      <t>*</t>
    </r>
  </si>
  <si>
    <r>
      <t>.425</t>
    </r>
    <r>
      <rPr>
        <b/>
        <vertAlign val="superscript"/>
        <sz val="9"/>
        <color rgb="FFFF0000"/>
        <rFont val="Arial"/>
        <family val="2"/>
      </rPr>
      <t>*</t>
    </r>
  </si>
  <si>
    <r>
      <t>-.369</t>
    </r>
    <r>
      <rPr>
        <b/>
        <vertAlign val="superscript"/>
        <sz val="9"/>
        <color rgb="FFFF0000"/>
        <rFont val="Arial"/>
        <family val="2"/>
      </rPr>
      <t>*</t>
    </r>
  </si>
  <si>
    <r>
      <t>.438</t>
    </r>
    <r>
      <rPr>
        <b/>
        <vertAlign val="superscript"/>
        <sz val="9"/>
        <color rgb="FFFF0000"/>
        <rFont val="Arial"/>
        <family val="2"/>
      </rPr>
      <t>*</t>
    </r>
  </si>
  <si>
    <r>
      <t>-.395</t>
    </r>
    <r>
      <rPr>
        <b/>
        <vertAlign val="superscript"/>
        <sz val="9"/>
        <color rgb="FFFF0000"/>
        <rFont val="Arial"/>
        <family val="2"/>
      </rPr>
      <t>*</t>
    </r>
  </si>
  <si>
    <r>
      <t>.370</t>
    </r>
    <r>
      <rPr>
        <b/>
        <vertAlign val="superscript"/>
        <sz val="9"/>
        <color rgb="FFFF0000"/>
        <rFont val="Arial"/>
        <family val="2"/>
      </rPr>
      <t>*</t>
    </r>
  </si>
  <si>
    <r>
      <t>.447</t>
    </r>
    <r>
      <rPr>
        <b/>
        <vertAlign val="superscript"/>
        <sz val="9"/>
        <color rgb="FFFF0000"/>
        <rFont val="Arial"/>
        <family val="2"/>
      </rPr>
      <t>*</t>
    </r>
  </si>
  <si>
    <r>
      <t>.465</t>
    </r>
    <r>
      <rPr>
        <b/>
        <vertAlign val="superscript"/>
        <sz val="9"/>
        <color rgb="FFFF0000"/>
        <rFont val="Arial"/>
        <family val="2"/>
      </rPr>
      <t>*</t>
    </r>
  </si>
  <si>
    <r>
      <t>.436</t>
    </r>
    <r>
      <rPr>
        <b/>
        <vertAlign val="superscript"/>
        <sz val="9"/>
        <color rgb="FFFF0000"/>
        <rFont val="Arial"/>
        <family val="2"/>
      </rPr>
      <t>*</t>
    </r>
  </si>
  <si>
    <r>
      <t>-.415</t>
    </r>
    <r>
      <rPr>
        <b/>
        <vertAlign val="superscript"/>
        <sz val="9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</si>
</sst>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"/>
    <numFmt numFmtId="165" formatCode="###0.000000000000000"/>
    <numFmt numFmtId="166" formatCode="###0.000"/>
    <numFmt numFmtId="167" formatCode="###0"/>
    <numFmt numFmtId="168" formatCode="#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vertAlign val="superscript"/>
      <sz val="9"/>
      <color indexed="60"/>
      <name val="Arial"/>
      <family val="2"/>
    </font>
    <font>
      <sz val="10"/>
      <name val="Arial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b/>
      <sz val="9"/>
      <color indexed="60"/>
      <name val="Arial"/>
      <family val="2"/>
    </font>
    <font>
      <b/>
      <vertAlign val="superscript"/>
      <sz val="9"/>
      <color indexed="60"/>
      <name val="Arial"/>
      <family val="2"/>
    </font>
    <font>
      <b/>
      <sz val="9"/>
      <color rgb="FFFF0000"/>
      <name val="Arial"/>
      <family val="2"/>
    </font>
    <font>
      <b/>
      <vertAlign val="superscript"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2" fillId="0" borderId="0" xfId="1"/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165" fontId="5" fillId="0" borderId="8" xfId="1" applyNumberFormat="1" applyFont="1" applyBorder="1" applyAlignment="1">
      <alignment horizontal="right" vertical="top"/>
    </xf>
    <xf numFmtId="165" fontId="5" fillId="0" borderId="9" xfId="1" applyNumberFormat="1" applyFont="1" applyBorder="1" applyAlignment="1">
      <alignment horizontal="right" vertical="top"/>
    </xf>
    <xf numFmtId="0" fontId="4" fillId="2" borderId="10" xfId="1" applyFont="1" applyFill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right" vertical="top"/>
    </xf>
    <xf numFmtId="165" fontId="5" fillId="0" borderId="17" xfId="1" applyNumberFormat="1" applyFont="1" applyBorder="1" applyAlignment="1">
      <alignment horizontal="right" vertical="top"/>
    </xf>
    <xf numFmtId="166" fontId="5" fillId="0" borderId="8" xfId="1" applyNumberFormat="1" applyFont="1" applyBorder="1" applyAlignment="1">
      <alignment horizontal="right" vertical="top"/>
    </xf>
    <xf numFmtId="0" fontId="4" fillId="2" borderId="5" xfId="1" applyFont="1" applyFill="1" applyBorder="1" applyAlignment="1">
      <alignment horizontal="left" vertical="top" wrapText="1"/>
    </xf>
    <xf numFmtId="166" fontId="5" fillId="0" borderId="15" xfId="1" applyNumberFormat="1" applyFont="1" applyBorder="1" applyAlignment="1">
      <alignment horizontal="right" vertical="top"/>
    </xf>
    <xf numFmtId="167" fontId="5" fillId="0" borderId="16" xfId="1" applyNumberFormat="1" applyFont="1" applyBorder="1" applyAlignment="1">
      <alignment horizontal="right" vertical="top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/>
    </xf>
    <xf numFmtId="165" fontId="5" fillId="0" borderId="8" xfId="1" applyNumberFormat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 wrapText="1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167" fontId="5" fillId="0" borderId="17" xfId="1" applyNumberFormat="1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 wrapText="1"/>
    </xf>
    <xf numFmtId="166" fontId="5" fillId="0" borderId="11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5" fontId="5" fillId="0" borderId="16" xfId="1" applyNumberFormat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166" fontId="5" fillId="0" borderId="19" xfId="1" applyNumberFormat="1" applyFont="1" applyBorder="1" applyAlignment="1">
      <alignment horizontal="center" vertical="center"/>
    </xf>
    <xf numFmtId="165" fontId="5" fillId="0" borderId="20" xfId="1" applyNumberFormat="1" applyFont="1" applyBorder="1" applyAlignment="1">
      <alignment horizontal="center" vertical="center"/>
    </xf>
    <xf numFmtId="165" fontId="5" fillId="0" borderId="21" xfId="1" applyNumberFormat="1" applyFont="1" applyBorder="1" applyAlignment="1">
      <alignment horizontal="center" vertical="center"/>
    </xf>
    <xf numFmtId="166" fontId="5" fillId="0" borderId="7" xfId="1" applyNumberFormat="1" applyFont="1" applyBorder="1" applyAlignment="1">
      <alignment horizontal="right" vertical="top"/>
    </xf>
    <xf numFmtId="167" fontId="5" fillId="0" borderId="8" xfId="1" applyNumberFormat="1" applyFont="1" applyBorder="1" applyAlignment="1">
      <alignment horizontal="right" vertical="top"/>
    </xf>
    <xf numFmtId="166" fontId="5" fillId="0" borderId="16" xfId="1" applyNumberFormat="1" applyFont="1" applyBorder="1" applyAlignment="1">
      <alignment horizontal="right" vertical="top"/>
    </xf>
    <xf numFmtId="166" fontId="6" fillId="0" borderId="15" xfId="1" applyNumberFormat="1" applyFont="1" applyFill="1" applyBorder="1" applyAlignment="1">
      <alignment horizontal="right" vertical="top"/>
    </xf>
    <xf numFmtId="166" fontId="6" fillId="0" borderId="16" xfId="1" applyNumberFormat="1" applyFont="1" applyFill="1" applyBorder="1" applyAlignment="1">
      <alignment horizontal="right" vertical="top"/>
    </xf>
    <xf numFmtId="167" fontId="6" fillId="0" borderId="16" xfId="1" applyNumberFormat="1" applyFont="1" applyFill="1" applyBorder="1" applyAlignment="1">
      <alignment horizontal="right" vertical="top"/>
    </xf>
    <xf numFmtId="0" fontId="4" fillId="3" borderId="10" xfId="1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left" vertical="top" wrapText="1"/>
    </xf>
    <xf numFmtId="0" fontId="4" fillId="0" borderId="0" xfId="1" applyFont="1" applyBorder="1" applyAlignment="1">
      <alignment wrapText="1"/>
    </xf>
    <xf numFmtId="0" fontId="4" fillId="3" borderId="5" xfId="1" applyFont="1" applyFill="1" applyBorder="1" applyAlignment="1">
      <alignment horizontal="left" vertical="top" wrapText="1"/>
    </xf>
    <xf numFmtId="0" fontId="2" fillId="0" borderId="0" xfId="2"/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166" fontId="5" fillId="0" borderId="7" xfId="2" applyNumberFormat="1" applyFont="1" applyBorder="1" applyAlignment="1">
      <alignment horizontal="right" vertical="top"/>
    </xf>
    <xf numFmtId="166" fontId="5" fillId="0" borderId="8" xfId="2" applyNumberFormat="1" applyFont="1" applyBorder="1" applyAlignment="1">
      <alignment horizontal="right" vertical="top"/>
    </xf>
    <xf numFmtId="167" fontId="5" fillId="0" borderId="8" xfId="2" applyNumberFormat="1" applyFont="1" applyBorder="1" applyAlignment="1">
      <alignment horizontal="right" vertical="top"/>
    </xf>
    <xf numFmtId="165" fontId="5" fillId="0" borderId="8" xfId="2" applyNumberFormat="1" applyFont="1" applyBorder="1" applyAlignment="1">
      <alignment horizontal="right" vertical="top"/>
    </xf>
    <xf numFmtId="165" fontId="5" fillId="0" borderId="9" xfId="2" applyNumberFormat="1" applyFont="1" applyBorder="1" applyAlignment="1">
      <alignment horizontal="right" vertical="top"/>
    </xf>
    <xf numFmtId="0" fontId="4" fillId="2" borderId="10" xfId="2" applyFont="1" applyFill="1" applyBorder="1" applyAlignment="1">
      <alignment horizontal="left" vertical="top" wrapText="1"/>
    </xf>
    <xf numFmtId="166" fontId="5" fillId="0" borderId="15" xfId="2" applyNumberFormat="1" applyFont="1" applyBorder="1" applyAlignment="1">
      <alignment horizontal="right" vertical="top"/>
    </xf>
    <xf numFmtId="166" fontId="5" fillId="0" borderId="16" xfId="2" applyNumberFormat="1" applyFont="1" applyBorder="1" applyAlignment="1">
      <alignment horizontal="right" vertical="top"/>
    </xf>
    <xf numFmtId="167" fontId="5" fillId="0" borderId="16" xfId="2" applyNumberFormat="1" applyFont="1" applyBorder="1" applyAlignment="1">
      <alignment horizontal="right" vertical="top"/>
    </xf>
    <xf numFmtId="165" fontId="5" fillId="0" borderId="16" xfId="2" applyNumberFormat="1" applyFont="1" applyBorder="1" applyAlignment="1">
      <alignment horizontal="right" vertical="top"/>
    </xf>
    <xf numFmtId="165" fontId="5" fillId="0" borderId="17" xfId="2" applyNumberFormat="1" applyFont="1" applyBorder="1" applyAlignment="1">
      <alignment horizontal="right" vertical="top"/>
    </xf>
    <xf numFmtId="0" fontId="4" fillId="3" borderId="10" xfId="2" applyFont="1" applyFill="1" applyBorder="1" applyAlignment="1">
      <alignment horizontal="left" vertical="top" wrapText="1"/>
    </xf>
    <xf numFmtId="0" fontId="4" fillId="2" borderId="5" xfId="2" applyFont="1" applyFill="1" applyBorder="1" applyAlignment="1">
      <alignment horizontal="left" vertical="top" wrapText="1"/>
    </xf>
    <xf numFmtId="0" fontId="4" fillId="0" borderId="0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4" fillId="3" borderId="5" xfId="2" applyFont="1" applyFill="1" applyBorder="1" applyAlignment="1">
      <alignment horizontal="left" vertical="top" wrapText="1"/>
    </xf>
    <xf numFmtId="0" fontId="0" fillId="0" borderId="0" xfId="0" applyBorder="1"/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2" borderId="10" xfId="3" applyFont="1" applyFill="1" applyBorder="1" applyAlignment="1">
      <alignment horizontal="left" vertical="top" wrapText="1"/>
    </xf>
    <xf numFmtId="165" fontId="5" fillId="0" borderId="11" xfId="3" applyNumberFormat="1" applyFont="1" applyBorder="1" applyAlignment="1">
      <alignment horizontal="right" vertical="top"/>
    </xf>
    <xf numFmtId="165" fontId="5" fillId="0" borderId="12" xfId="3" applyNumberFormat="1" applyFont="1" applyBorder="1" applyAlignment="1">
      <alignment horizontal="right" vertical="top"/>
    </xf>
    <xf numFmtId="166" fontId="5" fillId="0" borderId="12" xfId="3" applyNumberFormat="1" applyFont="1" applyBorder="1" applyAlignment="1">
      <alignment horizontal="right" vertical="top"/>
    </xf>
    <xf numFmtId="165" fontId="5" fillId="0" borderId="13" xfId="3" applyNumberFormat="1" applyFont="1" applyBorder="1" applyAlignment="1">
      <alignment horizontal="right" vertical="top"/>
    </xf>
    <xf numFmtId="0" fontId="4" fillId="2" borderId="14" xfId="3" applyFont="1" applyFill="1" applyBorder="1" applyAlignment="1">
      <alignment horizontal="left" vertical="top" wrapText="1"/>
    </xf>
    <xf numFmtId="165" fontId="5" fillId="0" borderId="15" xfId="3" applyNumberFormat="1" applyFont="1" applyBorder="1" applyAlignment="1">
      <alignment horizontal="right" vertical="top"/>
    </xf>
    <xf numFmtId="165" fontId="5" fillId="0" borderId="16" xfId="3" applyNumberFormat="1" applyFont="1" applyBorder="1" applyAlignment="1">
      <alignment horizontal="right" vertical="top"/>
    </xf>
    <xf numFmtId="166" fontId="5" fillId="0" borderId="16" xfId="3" applyNumberFormat="1" applyFont="1" applyBorder="1" applyAlignment="1">
      <alignment horizontal="right" vertical="top"/>
    </xf>
    <xf numFmtId="165" fontId="5" fillId="0" borderId="17" xfId="3" applyNumberFormat="1" applyFont="1" applyBorder="1" applyAlignment="1">
      <alignment horizontal="right" vertical="top"/>
    </xf>
    <xf numFmtId="0" fontId="5" fillId="0" borderId="15" xfId="3" applyFont="1" applyBorder="1" applyAlignment="1">
      <alignment horizontal="right" vertical="top"/>
    </xf>
    <xf numFmtId="0" fontId="5" fillId="0" borderId="11" xfId="3" applyFont="1" applyBorder="1" applyAlignment="1">
      <alignment horizontal="right" vertical="top"/>
    </xf>
    <xf numFmtId="0" fontId="4" fillId="2" borderId="18" xfId="3" applyFont="1" applyFill="1" applyBorder="1" applyAlignment="1">
      <alignment horizontal="left" vertical="top" wrapText="1"/>
    </xf>
    <xf numFmtId="0" fontId="5" fillId="0" borderId="19" xfId="3" applyFont="1" applyBorder="1" applyAlignment="1">
      <alignment horizontal="right" vertical="top"/>
    </xf>
    <xf numFmtId="165" fontId="5" fillId="0" borderId="20" xfId="3" applyNumberFormat="1" applyFont="1" applyBorder="1" applyAlignment="1">
      <alignment horizontal="right" vertical="top"/>
    </xf>
    <xf numFmtId="166" fontId="5" fillId="0" borderId="20" xfId="3" applyNumberFormat="1" applyFont="1" applyBorder="1" applyAlignment="1">
      <alignment horizontal="right" vertical="top"/>
    </xf>
    <xf numFmtId="165" fontId="5" fillId="0" borderId="21" xfId="3" applyNumberFormat="1" applyFont="1" applyBorder="1" applyAlignment="1">
      <alignment horizontal="right" vertical="top"/>
    </xf>
    <xf numFmtId="0" fontId="1" fillId="0" borderId="0" xfId="0" applyFont="1"/>
    <xf numFmtId="0" fontId="0" fillId="4" borderId="0" xfId="0" applyFill="1"/>
    <xf numFmtId="164" fontId="5" fillId="0" borderId="15" xfId="3" applyNumberFormat="1" applyFont="1" applyBorder="1" applyAlignment="1">
      <alignment horizontal="right" vertical="top"/>
    </xf>
    <xf numFmtId="164" fontId="5" fillId="0" borderId="16" xfId="3" applyNumberFormat="1" applyFont="1" applyBorder="1" applyAlignment="1">
      <alignment horizontal="right" vertical="top"/>
    </xf>
    <xf numFmtId="164" fontId="5" fillId="0" borderId="17" xfId="3" applyNumberFormat="1" applyFont="1" applyBorder="1" applyAlignment="1">
      <alignment horizontal="right" vertical="top"/>
    </xf>
    <xf numFmtId="164" fontId="5" fillId="0" borderId="11" xfId="3" applyNumberFormat="1" applyFont="1" applyBorder="1" applyAlignment="1">
      <alignment horizontal="right" vertical="top"/>
    </xf>
    <xf numFmtId="164" fontId="5" fillId="0" borderId="12" xfId="3" applyNumberFormat="1" applyFont="1" applyBorder="1" applyAlignment="1">
      <alignment horizontal="right" vertical="top"/>
    </xf>
    <xf numFmtId="164" fontId="5" fillId="0" borderId="13" xfId="3" applyNumberFormat="1" applyFont="1" applyBorder="1" applyAlignment="1">
      <alignment horizontal="right" vertical="top"/>
    </xf>
    <xf numFmtId="164" fontId="5" fillId="0" borderId="20" xfId="3" applyNumberFormat="1" applyFont="1" applyBorder="1" applyAlignment="1">
      <alignment horizontal="right" vertical="top"/>
    </xf>
    <xf numFmtId="164" fontId="5" fillId="0" borderId="21" xfId="3" applyNumberFormat="1" applyFont="1" applyBorder="1" applyAlignment="1">
      <alignment horizontal="right" vertical="top"/>
    </xf>
    <xf numFmtId="168" fontId="5" fillId="0" borderId="15" xfId="3" applyNumberFormat="1" applyFont="1" applyBorder="1" applyAlignment="1">
      <alignment horizontal="right" vertical="top"/>
    </xf>
    <xf numFmtId="168" fontId="5" fillId="0" borderId="11" xfId="3" applyNumberFormat="1" applyFont="1" applyBorder="1" applyAlignment="1">
      <alignment horizontal="right" vertical="top"/>
    </xf>
    <xf numFmtId="168" fontId="5" fillId="0" borderId="19" xfId="3" applyNumberFormat="1" applyFont="1" applyBorder="1" applyAlignment="1">
      <alignment horizontal="right" vertical="top"/>
    </xf>
    <xf numFmtId="0" fontId="4" fillId="2" borderId="10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23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24" xfId="1" applyFont="1" applyBorder="1" applyAlignment="1">
      <alignment horizontal="center" wrapText="1"/>
    </xf>
    <xf numFmtId="0" fontId="4" fillId="0" borderId="2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3" fillId="0" borderId="0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center" wrapText="1"/>
    </xf>
    <xf numFmtId="0" fontId="4" fillId="0" borderId="23" xfId="2" applyFont="1" applyBorder="1" applyAlignment="1">
      <alignment horizontal="center" wrapText="1"/>
    </xf>
    <xf numFmtId="0" fontId="4" fillId="0" borderId="24" xfId="2" applyFont="1" applyBorder="1" applyAlignment="1">
      <alignment horizontal="center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5" fillId="0" borderId="0" xfId="3" applyFont="1" applyBorder="1" applyAlignment="1">
      <alignment horizontal="left" vertical="top" wrapText="1"/>
    </xf>
    <xf numFmtId="0" fontId="4" fillId="3" borderId="10" xfId="3" applyFont="1" applyFill="1" applyBorder="1" applyAlignment="1">
      <alignment horizontal="left" vertical="top" wrapText="1"/>
    </xf>
    <xf numFmtId="0" fontId="4" fillId="2" borderId="14" xfId="3" applyFont="1" applyFill="1" applyBorder="1" applyAlignment="1">
      <alignment horizontal="left" vertical="top" wrapText="1"/>
    </xf>
    <xf numFmtId="0" fontId="4" fillId="2" borderId="10" xfId="3" applyFont="1" applyFill="1" applyBorder="1" applyAlignment="1">
      <alignment horizontal="left" vertical="top" wrapText="1"/>
    </xf>
    <xf numFmtId="0" fontId="4" fillId="2" borderId="18" xfId="3" applyFont="1" applyFill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left" wrapText="1"/>
    </xf>
    <xf numFmtId="0" fontId="4" fillId="0" borderId="1" xfId="3" applyFont="1" applyBorder="1" applyAlignment="1">
      <alignment horizontal="left" wrapText="1"/>
    </xf>
    <xf numFmtId="0" fontId="4" fillId="0" borderId="22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4" fillId="0" borderId="23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24" xfId="3" applyFont="1" applyBorder="1" applyAlignment="1">
      <alignment horizontal="center" wrapText="1"/>
    </xf>
    <xf numFmtId="0" fontId="4" fillId="2" borderId="5" xfId="3" applyFont="1" applyFill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8" fillId="0" borderId="0" xfId="4"/>
    <xf numFmtId="0" fontId="9" fillId="0" borderId="1" xfId="4" applyFont="1" applyBorder="1" applyAlignment="1">
      <alignment horizontal="left" wrapText="1"/>
    </xf>
    <xf numFmtId="0" fontId="9" fillId="0" borderId="2" xfId="4" applyFont="1" applyBorder="1" applyAlignment="1">
      <alignment horizontal="center" wrapText="1"/>
    </xf>
    <xf numFmtId="0" fontId="9" fillId="0" borderId="3" xfId="4" applyFont="1" applyBorder="1" applyAlignment="1">
      <alignment horizontal="center" wrapText="1"/>
    </xf>
    <xf numFmtId="0" fontId="9" fillId="0" borderId="4" xfId="4" applyFont="1" applyBorder="1" applyAlignment="1">
      <alignment horizontal="center" wrapText="1"/>
    </xf>
    <xf numFmtId="0" fontId="9" fillId="2" borderId="5" xfId="4" applyFont="1" applyFill="1" applyBorder="1" applyAlignment="1">
      <alignment horizontal="left" vertical="top" wrapText="1"/>
    </xf>
    <xf numFmtId="0" fontId="9" fillId="2" borderId="6" xfId="4" applyFont="1" applyFill="1" applyBorder="1" applyAlignment="1">
      <alignment horizontal="left" vertical="top" wrapText="1"/>
    </xf>
    <xf numFmtId="166" fontId="10" fillId="0" borderId="7" xfId="4" applyNumberFormat="1" applyFont="1" applyBorder="1" applyAlignment="1">
      <alignment horizontal="right" vertical="top"/>
    </xf>
    <xf numFmtId="0" fontId="10" fillId="0" borderId="8" xfId="4" applyFont="1" applyBorder="1" applyAlignment="1">
      <alignment horizontal="right" vertical="top"/>
    </xf>
    <xf numFmtId="166" fontId="10" fillId="0" borderId="8" xfId="4" applyNumberFormat="1" applyFont="1" applyBorder="1" applyAlignment="1">
      <alignment horizontal="right" vertical="top"/>
    </xf>
    <xf numFmtId="0" fontId="10" fillId="0" borderId="9" xfId="4" applyFont="1" applyBorder="1" applyAlignment="1">
      <alignment horizontal="right" vertical="top"/>
    </xf>
    <xf numFmtId="0" fontId="9" fillId="2" borderId="14" xfId="4" applyFont="1" applyFill="1" applyBorder="1" applyAlignment="1">
      <alignment horizontal="left" vertical="top" wrapText="1"/>
    </xf>
    <xf numFmtId="0" fontId="9" fillId="2" borderId="14" xfId="4" applyFont="1" applyFill="1" applyBorder="1" applyAlignment="1">
      <alignment horizontal="left" vertical="top" wrapText="1"/>
    </xf>
    <xf numFmtId="0" fontId="10" fillId="0" borderId="15" xfId="4" applyFont="1" applyBorder="1" applyAlignment="1">
      <alignment horizontal="right" vertical="top"/>
    </xf>
    <xf numFmtId="166" fontId="10" fillId="0" borderId="16" xfId="4" applyNumberFormat="1" applyFont="1" applyBorder="1" applyAlignment="1">
      <alignment horizontal="right" vertical="top"/>
    </xf>
    <xf numFmtId="166" fontId="10" fillId="0" borderId="17" xfId="4" applyNumberFormat="1" applyFont="1" applyBorder="1" applyAlignment="1">
      <alignment horizontal="right" vertical="top"/>
    </xf>
    <xf numFmtId="0" fontId="9" fillId="2" borderId="10" xfId="4" applyFont="1" applyFill="1" applyBorder="1" applyAlignment="1">
      <alignment horizontal="left" vertical="top" wrapText="1"/>
    </xf>
    <xf numFmtId="0" fontId="9" fillId="2" borderId="10" xfId="4" applyFont="1" applyFill="1" applyBorder="1" applyAlignment="1">
      <alignment horizontal="left" vertical="top" wrapText="1"/>
    </xf>
    <xf numFmtId="167" fontId="10" fillId="0" borderId="11" xfId="4" applyNumberFormat="1" applyFont="1" applyBorder="1" applyAlignment="1">
      <alignment horizontal="right" vertical="top"/>
    </xf>
    <xf numFmtId="167" fontId="10" fillId="0" borderId="12" xfId="4" applyNumberFormat="1" applyFont="1" applyBorder="1" applyAlignment="1">
      <alignment horizontal="right" vertical="top"/>
    </xf>
    <xf numFmtId="167" fontId="10" fillId="0" borderId="13" xfId="4" applyNumberFormat="1" applyFont="1" applyBorder="1" applyAlignment="1">
      <alignment horizontal="right" vertical="top"/>
    </xf>
    <xf numFmtId="0" fontId="10" fillId="0" borderId="16" xfId="4" applyFont="1" applyBorder="1" applyAlignment="1">
      <alignment horizontal="right" vertical="top"/>
    </xf>
    <xf numFmtId="0" fontId="10" fillId="0" borderId="17" xfId="4" applyFont="1" applyBorder="1" applyAlignment="1">
      <alignment horizontal="right" vertical="top"/>
    </xf>
    <xf numFmtId="166" fontId="10" fillId="0" borderId="15" xfId="4" applyNumberFormat="1" applyFont="1" applyBorder="1" applyAlignment="1">
      <alignment horizontal="right" vertical="top"/>
    </xf>
    <xf numFmtId="0" fontId="9" fillId="2" borderId="18" xfId="4" applyFont="1" applyFill="1" applyBorder="1" applyAlignment="1">
      <alignment horizontal="left" vertical="top" wrapText="1"/>
    </xf>
    <xf numFmtId="0" fontId="9" fillId="2" borderId="18" xfId="4" applyFont="1" applyFill="1" applyBorder="1" applyAlignment="1">
      <alignment horizontal="left" vertical="top" wrapText="1"/>
    </xf>
    <xf numFmtId="167" fontId="10" fillId="0" borderId="20" xfId="4" applyNumberFormat="1" applyFont="1" applyBorder="1" applyAlignment="1">
      <alignment horizontal="right" vertical="top"/>
    </xf>
    <xf numFmtId="167" fontId="10" fillId="0" borderId="21" xfId="4" applyNumberFormat="1" applyFont="1" applyBorder="1" applyAlignment="1">
      <alignment horizontal="right" vertical="top"/>
    </xf>
    <xf numFmtId="0" fontId="10" fillId="0" borderId="0" xfId="4" applyFont="1" applyBorder="1" applyAlignment="1">
      <alignment horizontal="left" vertical="top" wrapText="1"/>
    </xf>
    <xf numFmtId="0" fontId="3" fillId="0" borderId="0" xfId="5" applyFont="1" applyBorder="1" applyAlignment="1">
      <alignment horizontal="center" vertical="center" wrapText="1"/>
    </xf>
    <xf numFmtId="0" fontId="8" fillId="0" borderId="0" xfId="5"/>
    <xf numFmtId="0" fontId="9" fillId="0" borderId="1" xfId="5" applyFont="1" applyBorder="1" applyAlignment="1">
      <alignment horizontal="left" wrapText="1"/>
    </xf>
    <xf numFmtId="0" fontId="9" fillId="0" borderId="2" xfId="5" applyFont="1" applyBorder="1" applyAlignment="1">
      <alignment horizontal="center" wrapText="1"/>
    </xf>
    <xf numFmtId="0" fontId="9" fillId="0" borderId="3" xfId="5" applyFont="1" applyBorder="1" applyAlignment="1">
      <alignment horizontal="center" wrapText="1"/>
    </xf>
    <xf numFmtId="0" fontId="9" fillId="0" borderId="4" xfId="5" applyFont="1" applyBorder="1" applyAlignment="1">
      <alignment horizontal="center" wrapText="1"/>
    </xf>
    <xf numFmtId="0" fontId="9" fillId="2" borderId="5" xfId="5" applyFont="1" applyFill="1" applyBorder="1" applyAlignment="1">
      <alignment horizontal="left" vertical="top" wrapText="1"/>
    </xf>
    <xf numFmtId="0" fontId="9" fillId="2" borderId="6" xfId="5" applyFont="1" applyFill="1" applyBorder="1" applyAlignment="1">
      <alignment horizontal="left" vertical="top" wrapText="1"/>
    </xf>
    <xf numFmtId="0" fontId="10" fillId="0" borderId="8" xfId="5" applyFont="1" applyBorder="1" applyAlignment="1">
      <alignment horizontal="right" vertical="top"/>
    </xf>
    <xf numFmtId="166" fontId="10" fillId="0" borderId="8" xfId="5" applyNumberFormat="1" applyFont="1" applyBorder="1" applyAlignment="1">
      <alignment horizontal="right" vertical="top"/>
    </xf>
    <xf numFmtId="0" fontId="10" fillId="0" borderId="9" xfId="5" applyFont="1" applyBorder="1" applyAlignment="1">
      <alignment horizontal="right" vertical="top"/>
    </xf>
    <xf numFmtId="0" fontId="9" fillId="2" borderId="14" xfId="5" applyFont="1" applyFill="1" applyBorder="1" applyAlignment="1">
      <alignment horizontal="left" vertical="top" wrapText="1"/>
    </xf>
    <xf numFmtId="0" fontId="9" fillId="2" borderId="14" xfId="5" applyFont="1" applyFill="1" applyBorder="1" applyAlignment="1">
      <alignment horizontal="left" vertical="top" wrapText="1"/>
    </xf>
    <xf numFmtId="0" fontId="10" fillId="0" borderId="15" xfId="5" applyFont="1" applyBorder="1" applyAlignment="1">
      <alignment horizontal="right" vertical="top"/>
    </xf>
    <xf numFmtId="166" fontId="10" fillId="0" borderId="16" xfId="5" applyNumberFormat="1" applyFont="1" applyBorder="1" applyAlignment="1">
      <alignment horizontal="right" vertical="top"/>
    </xf>
    <xf numFmtId="166" fontId="10" fillId="0" borderId="17" xfId="5" applyNumberFormat="1" applyFont="1" applyBorder="1" applyAlignment="1">
      <alignment horizontal="right" vertical="top"/>
    </xf>
    <xf numFmtId="0" fontId="9" fillId="2" borderId="10" xfId="5" applyFont="1" applyFill="1" applyBorder="1" applyAlignment="1">
      <alignment horizontal="left" vertical="top" wrapText="1"/>
    </xf>
    <xf numFmtId="0" fontId="9" fillId="2" borderId="10" xfId="5" applyFont="1" applyFill="1" applyBorder="1" applyAlignment="1">
      <alignment horizontal="left" vertical="top" wrapText="1"/>
    </xf>
    <xf numFmtId="167" fontId="10" fillId="0" borderId="11" xfId="5" applyNumberFormat="1" applyFont="1" applyBorder="1" applyAlignment="1">
      <alignment horizontal="right" vertical="top"/>
    </xf>
    <xf numFmtId="167" fontId="10" fillId="0" borderId="12" xfId="5" applyNumberFormat="1" applyFont="1" applyBorder="1" applyAlignment="1">
      <alignment horizontal="right" vertical="top"/>
    </xf>
    <xf numFmtId="167" fontId="10" fillId="0" borderId="13" xfId="5" applyNumberFormat="1" applyFont="1" applyBorder="1" applyAlignment="1">
      <alignment horizontal="right" vertical="top"/>
    </xf>
    <xf numFmtId="0" fontId="10" fillId="0" borderId="16" xfId="5" applyFont="1" applyBorder="1" applyAlignment="1">
      <alignment horizontal="right" vertical="top"/>
    </xf>
    <xf numFmtId="0" fontId="10" fillId="0" borderId="17" xfId="5" applyFont="1" applyBorder="1" applyAlignment="1">
      <alignment horizontal="right" vertical="top"/>
    </xf>
    <xf numFmtId="166" fontId="10" fillId="0" borderId="15" xfId="5" applyNumberFormat="1" applyFont="1" applyBorder="1" applyAlignment="1">
      <alignment horizontal="right" vertical="top"/>
    </xf>
    <xf numFmtId="0" fontId="9" fillId="2" borderId="18" xfId="5" applyFont="1" applyFill="1" applyBorder="1" applyAlignment="1">
      <alignment horizontal="left" vertical="top" wrapText="1"/>
    </xf>
    <xf numFmtId="0" fontId="9" fillId="2" borderId="18" xfId="5" applyFont="1" applyFill="1" applyBorder="1" applyAlignment="1">
      <alignment horizontal="left" vertical="top" wrapText="1"/>
    </xf>
    <xf numFmtId="167" fontId="10" fillId="0" borderId="20" xfId="5" applyNumberFormat="1" applyFont="1" applyBorder="1" applyAlignment="1">
      <alignment horizontal="right" vertical="top"/>
    </xf>
    <xf numFmtId="167" fontId="10" fillId="0" borderId="21" xfId="5" applyNumberFormat="1" applyFont="1" applyBorder="1" applyAlignment="1">
      <alignment horizontal="right" vertical="top"/>
    </xf>
    <xf numFmtId="0" fontId="10" fillId="0" borderId="0" xfId="5" applyFont="1" applyBorder="1" applyAlignment="1">
      <alignment horizontal="left" vertical="top" wrapText="1"/>
    </xf>
    <xf numFmtId="167" fontId="10" fillId="0" borderId="7" xfId="5" applyNumberFormat="1" applyFont="1" applyBorder="1" applyAlignment="1">
      <alignment horizontal="right" vertical="top"/>
    </xf>
    <xf numFmtId="0" fontId="10" fillId="0" borderId="15" xfId="5" applyFont="1" applyBorder="1" applyAlignment="1">
      <alignment horizontal="left" vertical="top" wrapText="1"/>
    </xf>
    <xf numFmtId="167" fontId="10" fillId="0" borderId="16" xfId="5" applyNumberFormat="1" applyFont="1" applyBorder="1" applyAlignment="1">
      <alignment horizontal="right" vertical="top"/>
    </xf>
    <xf numFmtId="0" fontId="10" fillId="0" borderId="16" xfId="5" applyFont="1" applyBorder="1" applyAlignment="1">
      <alignment horizontal="left" vertical="top" wrapText="1"/>
    </xf>
    <xf numFmtId="167" fontId="10" fillId="0" borderId="17" xfId="5" applyNumberFormat="1" applyFont="1" applyBorder="1" applyAlignment="1">
      <alignment horizontal="right" vertical="top"/>
    </xf>
    <xf numFmtId="0" fontId="10" fillId="0" borderId="17" xfId="5" applyFont="1" applyBorder="1" applyAlignment="1">
      <alignment horizontal="left" vertical="top" wrapText="1"/>
    </xf>
    <xf numFmtId="166" fontId="10" fillId="5" borderId="16" xfId="5" applyNumberFormat="1" applyFont="1" applyFill="1" applyBorder="1" applyAlignment="1">
      <alignment horizontal="right" vertical="top"/>
    </xf>
    <xf numFmtId="167" fontId="10" fillId="5" borderId="11" xfId="5" applyNumberFormat="1" applyFont="1" applyFill="1" applyBorder="1" applyAlignment="1">
      <alignment horizontal="right" vertical="top"/>
    </xf>
    <xf numFmtId="167" fontId="10" fillId="5" borderId="12" xfId="5" applyNumberFormat="1" applyFont="1" applyFill="1" applyBorder="1" applyAlignment="1">
      <alignment horizontal="right" vertical="top"/>
    </xf>
    <xf numFmtId="166" fontId="10" fillId="5" borderId="15" xfId="5" applyNumberFormat="1" applyFont="1" applyFill="1" applyBorder="1" applyAlignment="1">
      <alignment horizontal="right" vertical="top"/>
    </xf>
    <xf numFmtId="167" fontId="10" fillId="5" borderId="19" xfId="5" applyNumberFormat="1" applyFont="1" applyFill="1" applyBorder="1" applyAlignment="1">
      <alignment horizontal="right" vertical="top"/>
    </xf>
    <xf numFmtId="167" fontId="10" fillId="5" borderId="20" xfId="5" applyNumberFormat="1" applyFont="1" applyFill="1" applyBorder="1" applyAlignment="1">
      <alignment horizontal="right" vertical="top"/>
    </xf>
    <xf numFmtId="0" fontId="12" fillId="5" borderId="15" xfId="5" applyFont="1" applyFill="1" applyBorder="1" applyAlignment="1">
      <alignment horizontal="right" vertical="top"/>
    </xf>
    <xf numFmtId="0" fontId="12" fillId="5" borderId="16" xfId="5" applyFont="1" applyFill="1" applyBorder="1" applyAlignment="1">
      <alignment horizontal="right" vertical="top"/>
    </xf>
    <xf numFmtId="0" fontId="14" fillId="5" borderId="15" xfId="5" applyFont="1" applyFill="1" applyBorder="1" applyAlignment="1">
      <alignment horizontal="right" vertical="top"/>
    </xf>
    <xf numFmtId="0" fontId="14" fillId="5" borderId="16" xfId="5" applyFont="1" applyFill="1" applyBorder="1" applyAlignment="1">
      <alignment horizontal="right" vertical="top"/>
    </xf>
    <xf numFmtId="0" fontId="4" fillId="2" borderId="10" xfId="5" applyFont="1" applyFill="1" applyBorder="1" applyAlignment="1">
      <alignment horizontal="left" vertical="top" wrapText="1"/>
    </xf>
    <xf numFmtId="166" fontId="10" fillId="5" borderId="15" xfId="4" applyNumberFormat="1" applyFont="1" applyFill="1" applyBorder="1" applyAlignment="1">
      <alignment horizontal="right" vertical="top"/>
    </xf>
    <xf numFmtId="166" fontId="10" fillId="5" borderId="16" xfId="4" applyNumberFormat="1" applyFont="1" applyFill="1" applyBorder="1" applyAlignment="1">
      <alignment horizontal="right" vertical="top"/>
    </xf>
    <xf numFmtId="167" fontId="10" fillId="5" borderId="11" xfId="4" applyNumberFormat="1" applyFont="1" applyFill="1" applyBorder="1" applyAlignment="1">
      <alignment horizontal="right" vertical="top"/>
    </xf>
    <xf numFmtId="167" fontId="10" fillId="5" borderId="12" xfId="4" applyNumberFormat="1" applyFont="1" applyFill="1" applyBorder="1" applyAlignment="1">
      <alignment horizontal="right" vertical="top"/>
    </xf>
    <xf numFmtId="167" fontId="10" fillId="5" borderId="19" xfId="4" applyNumberFormat="1" applyFont="1" applyFill="1" applyBorder="1" applyAlignment="1">
      <alignment horizontal="right" vertical="top"/>
    </xf>
    <xf numFmtId="167" fontId="10" fillId="5" borderId="20" xfId="4" applyNumberFormat="1" applyFont="1" applyFill="1" applyBorder="1" applyAlignment="1">
      <alignment horizontal="right" vertical="top"/>
    </xf>
    <xf numFmtId="0" fontId="12" fillId="5" borderId="15" xfId="4" applyFont="1" applyFill="1" applyBorder="1" applyAlignment="1">
      <alignment horizontal="right" vertical="top"/>
    </xf>
    <xf numFmtId="0" fontId="12" fillId="5" borderId="16" xfId="4" applyFont="1" applyFill="1" applyBorder="1" applyAlignment="1">
      <alignment horizontal="right" vertical="top"/>
    </xf>
    <xf numFmtId="0" fontId="14" fillId="5" borderId="15" xfId="4" applyFont="1" applyFill="1" applyBorder="1" applyAlignment="1">
      <alignment horizontal="right" vertical="top"/>
    </xf>
    <xf numFmtId="0" fontId="14" fillId="5" borderId="16" xfId="4" applyFont="1" applyFill="1" applyBorder="1" applyAlignment="1">
      <alignment horizontal="right" vertical="top"/>
    </xf>
  </cellXfs>
  <cellStyles count="6">
    <cellStyle name="Normal" xfId="0" builtinId="0"/>
    <cellStyle name="Normal_Correlation" xfId="4" xr:uid="{A9A91A86-91B8-40FC-B9A4-564A5211B82B}"/>
    <cellStyle name="Normal_Pearson Correlation" xfId="5" xr:uid="{1AE08434-CD2A-4640-8823-993A4D6897F9}"/>
    <cellStyle name="Normal_Sheet1" xfId="1" xr:uid="{63DDA790-3AE1-41E3-A328-88689CF7B3BF}"/>
    <cellStyle name="Normal_Sheet2" xfId="2" xr:uid="{62441B99-C166-46C5-B39D-0EE62CF943C0}"/>
    <cellStyle name="Normal_Sheet3" xfId="3" xr:uid="{15B6E6F6-3AEB-481B-90FC-2C482398A3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I2" sqref="I2:O29"/>
    </sheetView>
  </sheetViews>
  <sheetFormatPr defaultRowHeight="15" x14ac:dyDescent="0.25"/>
  <cols>
    <col min="1" max="2" width="9.140625" style="17"/>
    <col min="3" max="3" width="11.7109375" style="17" customWidth="1"/>
    <col min="4" max="10" width="9.140625" style="17"/>
    <col min="11" max="11" width="13" style="17" customWidth="1"/>
    <col min="12" max="12" width="13.85546875" style="17" customWidth="1"/>
    <col min="13" max="13" width="14.5703125" style="17" customWidth="1"/>
    <col min="14" max="14" width="16.140625" style="17" customWidth="1"/>
    <col min="15" max="15" width="10.7109375" style="17" customWidth="1"/>
    <col min="16" max="16384" width="9.140625" style="17"/>
  </cols>
  <sheetData>
    <row r="1" spans="1:15" x14ac:dyDescent="0.25">
      <c r="A1" s="103" t="s">
        <v>13</v>
      </c>
      <c r="B1" s="103"/>
      <c r="C1" s="103"/>
      <c r="D1" s="103"/>
      <c r="E1" s="103"/>
      <c r="F1" s="103"/>
      <c r="G1" s="103"/>
      <c r="H1" s="16"/>
      <c r="I1" s="103" t="s">
        <v>13</v>
      </c>
      <c r="J1" s="103"/>
      <c r="K1" s="103"/>
      <c r="L1" s="103"/>
      <c r="M1" s="103"/>
      <c r="N1" s="103"/>
      <c r="O1" s="103"/>
    </row>
    <row r="2" spans="1:15" ht="24" x14ac:dyDescent="0.25">
      <c r="A2" s="104" t="s">
        <v>9</v>
      </c>
      <c r="B2" s="104"/>
      <c r="C2" s="104"/>
      <c r="D2" s="13" t="s">
        <v>0</v>
      </c>
      <c r="E2" s="14" t="s">
        <v>1</v>
      </c>
      <c r="F2" s="14" t="s">
        <v>2</v>
      </c>
      <c r="G2" s="15" t="s">
        <v>3</v>
      </c>
      <c r="H2" s="16"/>
      <c r="I2" s="104" t="s">
        <v>9</v>
      </c>
      <c r="J2" s="104"/>
      <c r="K2" s="104"/>
      <c r="L2" s="13" t="s">
        <v>0</v>
      </c>
      <c r="M2" s="14" t="s">
        <v>1</v>
      </c>
      <c r="N2" s="14" t="s">
        <v>2</v>
      </c>
      <c r="O2" s="15" t="s">
        <v>3</v>
      </c>
    </row>
    <row r="3" spans="1:15" x14ac:dyDescent="0.25">
      <c r="A3" s="105" t="s">
        <v>10</v>
      </c>
      <c r="B3" s="105" t="s">
        <v>4</v>
      </c>
      <c r="C3" s="18" t="s">
        <v>5</v>
      </c>
      <c r="D3" s="19">
        <v>68.461538461538467</v>
      </c>
      <c r="E3" s="20">
        <v>161.66153846153847</v>
      </c>
      <c r="F3" s="20">
        <v>71.564105723076906</v>
      </c>
      <c r="G3" s="21">
        <v>88.830769230769235</v>
      </c>
      <c r="H3" s="16"/>
      <c r="I3" s="105" t="s">
        <v>10</v>
      </c>
      <c r="J3" s="105" t="s">
        <v>4</v>
      </c>
      <c r="K3" s="18" t="s">
        <v>5</v>
      </c>
      <c r="L3" s="19">
        <f>ROUND(D3,2)</f>
        <v>68.459999999999994</v>
      </c>
      <c r="M3" s="19">
        <f t="shared" ref="M3:O3" si="0">ROUND(E3,2)</f>
        <v>161.66</v>
      </c>
      <c r="N3" s="19">
        <f t="shared" si="0"/>
        <v>71.56</v>
      </c>
      <c r="O3" s="19">
        <f t="shared" si="0"/>
        <v>88.83</v>
      </c>
    </row>
    <row r="4" spans="1:15" x14ac:dyDescent="0.25">
      <c r="A4" s="101"/>
      <c r="B4" s="101"/>
      <c r="C4" s="22" t="s">
        <v>14</v>
      </c>
      <c r="D4" s="23">
        <v>13</v>
      </c>
      <c r="E4" s="24">
        <v>13</v>
      </c>
      <c r="F4" s="24">
        <v>13</v>
      </c>
      <c r="G4" s="25">
        <v>13</v>
      </c>
      <c r="H4" s="16"/>
      <c r="I4" s="101"/>
      <c r="J4" s="101"/>
      <c r="K4" s="22" t="s">
        <v>6</v>
      </c>
      <c r="L4" s="19">
        <f t="shared" ref="L4:L28" si="1">ROUND(D4,2)</f>
        <v>13</v>
      </c>
      <c r="M4" s="19">
        <f t="shared" ref="M4:M28" si="2">ROUND(E4,2)</f>
        <v>13</v>
      </c>
      <c r="N4" s="19">
        <f t="shared" ref="N4:N28" si="3">ROUND(F4,2)</f>
        <v>13</v>
      </c>
      <c r="O4" s="19">
        <f t="shared" ref="O4:O28" si="4">ROUND(G4,2)</f>
        <v>13</v>
      </c>
    </row>
    <row r="5" spans="1:15" x14ac:dyDescent="0.25">
      <c r="A5" s="101"/>
      <c r="B5" s="100"/>
      <c r="C5" s="26" t="s">
        <v>6</v>
      </c>
      <c r="D5" s="27">
        <v>4.9094362306240527</v>
      </c>
      <c r="E5" s="28">
        <v>7.7130342561081324</v>
      </c>
      <c r="F5" s="28">
        <v>8.2875245626921377</v>
      </c>
      <c r="G5" s="29">
        <v>6.6004273365927641</v>
      </c>
      <c r="H5" s="16"/>
      <c r="I5" s="101"/>
      <c r="J5" s="100"/>
      <c r="K5" s="26" t="s">
        <v>14</v>
      </c>
      <c r="L5" s="30">
        <f>D5</f>
        <v>4.9094362306240527</v>
      </c>
      <c r="M5" s="30">
        <f t="shared" ref="M5:O5" si="5">E5</f>
        <v>7.7130342561081324</v>
      </c>
      <c r="N5" s="30">
        <f t="shared" si="5"/>
        <v>8.2875245626921377</v>
      </c>
      <c r="O5" s="30">
        <f t="shared" si="5"/>
        <v>6.6004273365927641</v>
      </c>
    </row>
    <row r="6" spans="1:15" x14ac:dyDescent="0.25">
      <c r="A6" s="101"/>
      <c r="B6" s="100" t="s">
        <v>7</v>
      </c>
      <c r="C6" s="22" t="s">
        <v>5</v>
      </c>
      <c r="D6" s="31">
        <v>68.333333333333329</v>
      </c>
      <c r="E6" s="32">
        <v>176.70000000000002</v>
      </c>
      <c r="F6" s="32">
        <v>91.159757866666666</v>
      </c>
      <c r="G6" s="33">
        <v>92.466666666666669</v>
      </c>
      <c r="H6" s="16"/>
      <c r="I6" s="101"/>
      <c r="J6" s="100" t="s">
        <v>7</v>
      </c>
      <c r="K6" s="22" t="s">
        <v>5</v>
      </c>
      <c r="L6" s="19">
        <f t="shared" si="1"/>
        <v>68.33</v>
      </c>
      <c r="M6" s="19">
        <f t="shared" si="2"/>
        <v>176.7</v>
      </c>
      <c r="N6" s="19">
        <f t="shared" si="3"/>
        <v>91.16</v>
      </c>
      <c r="O6" s="19">
        <f t="shared" si="4"/>
        <v>92.47</v>
      </c>
    </row>
    <row r="7" spans="1:15" x14ac:dyDescent="0.25">
      <c r="A7" s="101"/>
      <c r="B7" s="101"/>
      <c r="C7" s="22" t="s">
        <v>14</v>
      </c>
      <c r="D7" s="23">
        <v>3</v>
      </c>
      <c r="E7" s="24">
        <v>3</v>
      </c>
      <c r="F7" s="24">
        <v>3</v>
      </c>
      <c r="G7" s="25">
        <v>3</v>
      </c>
      <c r="H7" s="16"/>
      <c r="I7" s="101"/>
      <c r="J7" s="101"/>
      <c r="K7" s="22" t="s">
        <v>6</v>
      </c>
      <c r="L7" s="19">
        <f t="shared" si="1"/>
        <v>3</v>
      </c>
      <c r="M7" s="19">
        <f t="shared" si="2"/>
        <v>3</v>
      </c>
      <c r="N7" s="19">
        <f t="shared" si="3"/>
        <v>3</v>
      </c>
      <c r="O7" s="19">
        <f t="shared" si="4"/>
        <v>3</v>
      </c>
    </row>
    <row r="8" spans="1:15" x14ac:dyDescent="0.25">
      <c r="A8" s="101"/>
      <c r="B8" s="100"/>
      <c r="C8" s="26" t="s">
        <v>6</v>
      </c>
      <c r="D8" s="27">
        <v>2.3094010767585029</v>
      </c>
      <c r="E8" s="28">
        <v>6.3458647952820355</v>
      </c>
      <c r="F8" s="28">
        <v>25.73458453211618</v>
      </c>
      <c r="G8" s="29">
        <v>8.0995884669119622</v>
      </c>
      <c r="H8" s="16"/>
      <c r="I8" s="101"/>
      <c r="J8" s="100"/>
      <c r="K8" s="26" t="s">
        <v>14</v>
      </c>
      <c r="L8" s="30">
        <f>D8</f>
        <v>2.3094010767585029</v>
      </c>
      <c r="M8" s="30">
        <f t="shared" ref="M8" si="6">E8</f>
        <v>6.3458647952820355</v>
      </c>
      <c r="N8" s="30">
        <f t="shared" ref="N8" si="7">F8</f>
        <v>25.73458453211618</v>
      </c>
      <c r="O8" s="30">
        <f t="shared" ref="O8" si="8">G8</f>
        <v>8.0995884669119622</v>
      </c>
    </row>
    <row r="9" spans="1:15" x14ac:dyDescent="0.25">
      <c r="A9" s="101"/>
      <c r="B9" s="100" t="s">
        <v>8</v>
      </c>
      <c r="C9" s="22" t="s">
        <v>5</v>
      </c>
      <c r="D9" s="31">
        <v>68.4375</v>
      </c>
      <c r="E9" s="32">
        <v>164.48125000000002</v>
      </c>
      <c r="F9" s="32">
        <v>75.238290499999991</v>
      </c>
      <c r="G9" s="33">
        <v>89.512500000000003</v>
      </c>
      <c r="H9" s="16"/>
      <c r="I9" s="101"/>
      <c r="J9" s="100" t="s">
        <v>8</v>
      </c>
      <c r="K9" s="22" t="s">
        <v>5</v>
      </c>
      <c r="L9" s="19">
        <f t="shared" si="1"/>
        <v>68.44</v>
      </c>
      <c r="M9" s="19">
        <f t="shared" si="2"/>
        <v>164.48</v>
      </c>
      <c r="N9" s="19">
        <f t="shared" si="3"/>
        <v>75.239999999999995</v>
      </c>
      <c r="O9" s="19">
        <f t="shared" si="4"/>
        <v>89.51</v>
      </c>
    </row>
    <row r="10" spans="1:15" x14ac:dyDescent="0.25">
      <c r="A10" s="101"/>
      <c r="B10" s="101"/>
      <c r="C10" s="22" t="s">
        <v>14</v>
      </c>
      <c r="D10" s="23">
        <v>16</v>
      </c>
      <c r="E10" s="24">
        <v>16</v>
      </c>
      <c r="F10" s="24">
        <v>16</v>
      </c>
      <c r="G10" s="25">
        <v>16</v>
      </c>
      <c r="H10" s="16"/>
      <c r="I10" s="101"/>
      <c r="J10" s="101"/>
      <c r="K10" s="22" t="s">
        <v>6</v>
      </c>
      <c r="L10" s="19">
        <f t="shared" si="1"/>
        <v>16</v>
      </c>
      <c r="M10" s="19">
        <f t="shared" si="2"/>
        <v>16</v>
      </c>
      <c r="N10" s="19">
        <f t="shared" si="3"/>
        <v>16</v>
      </c>
      <c r="O10" s="19">
        <f t="shared" si="4"/>
        <v>16</v>
      </c>
    </row>
    <row r="11" spans="1:15" x14ac:dyDescent="0.25">
      <c r="A11" s="100"/>
      <c r="B11" s="100"/>
      <c r="C11" s="26" t="s">
        <v>6</v>
      </c>
      <c r="D11" s="27">
        <v>4.4716700832388474</v>
      </c>
      <c r="E11" s="28">
        <v>9.4716572819473708</v>
      </c>
      <c r="F11" s="28">
        <v>14.34040690033148</v>
      </c>
      <c r="G11" s="29">
        <v>6.7637144627292889</v>
      </c>
      <c r="H11" s="16"/>
      <c r="I11" s="100"/>
      <c r="J11" s="100"/>
      <c r="K11" s="26" t="s">
        <v>14</v>
      </c>
      <c r="L11" s="30">
        <f>D11</f>
        <v>4.4716700832388474</v>
      </c>
      <c r="M11" s="30">
        <f t="shared" ref="M11" si="9">E11</f>
        <v>9.4716572819473708</v>
      </c>
      <c r="N11" s="30">
        <f t="shared" ref="N11" si="10">F11</f>
        <v>14.34040690033148</v>
      </c>
      <c r="O11" s="30">
        <f t="shared" ref="O11" si="11">G11</f>
        <v>6.7637144627292889</v>
      </c>
    </row>
    <row r="12" spans="1:15" x14ac:dyDescent="0.25">
      <c r="A12" s="100" t="s">
        <v>11</v>
      </c>
      <c r="B12" s="100" t="s">
        <v>4</v>
      </c>
      <c r="C12" s="22" t="s">
        <v>5</v>
      </c>
      <c r="D12" s="31">
        <v>66.599999999999994</v>
      </c>
      <c r="E12" s="32">
        <v>154.5592</v>
      </c>
      <c r="F12" s="32">
        <v>66.626238400000005</v>
      </c>
      <c r="G12" s="33">
        <v>68.7</v>
      </c>
      <c r="H12" s="16"/>
      <c r="I12" s="100" t="s">
        <v>11</v>
      </c>
      <c r="J12" s="100" t="s">
        <v>4</v>
      </c>
      <c r="K12" s="22" t="s">
        <v>5</v>
      </c>
      <c r="L12" s="19">
        <f t="shared" si="1"/>
        <v>66.599999999999994</v>
      </c>
      <c r="M12" s="19">
        <f t="shared" si="2"/>
        <v>154.56</v>
      </c>
      <c r="N12" s="19">
        <f t="shared" si="3"/>
        <v>66.63</v>
      </c>
      <c r="O12" s="19">
        <f t="shared" si="4"/>
        <v>68.7</v>
      </c>
    </row>
    <row r="13" spans="1:15" x14ac:dyDescent="0.25">
      <c r="A13" s="101"/>
      <c r="B13" s="101"/>
      <c r="C13" s="22" t="s">
        <v>14</v>
      </c>
      <c r="D13" s="23">
        <v>5</v>
      </c>
      <c r="E13" s="24">
        <v>5</v>
      </c>
      <c r="F13" s="24">
        <v>5</v>
      </c>
      <c r="G13" s="25">
        <v>5</v>
      </c>
      <c r="H13" s="16"/>
      <c r="I13" s="101"/>
      <c r="J13" s="101"/>
      <c r="K13" s="22" t="s">
        <v>6</v>
      </c>
      <c r="L13" s="19">
        <f t="shared" si="1"/>
        <v>5</v>
      </c>
      <c r="M13" s="19">
        <f t="shared" si="2"/>
        <v>5</v>
      </c>
      <c r="N13" s="19">
        <f t="shared" si="3"/>
        <v>5</v>
      </c>
      <c r="O13" s="19">
        <f t="shared" si="4"/>
        <v>5</v>
      </c>
    </row>
    <row r="14" spans="1:15" x14ac:dyDescent="0.25">
      <c r="A14" s="101"/>
      <c r="B14" s="100"/>
      <c r="C14" s="26" t="s">
        <v>6</v>
      </c>
      <c r="D14" s="27">
        <v>1.51657508881031</v>
      </c>
      <c r="E14" s="28">
        <v>16.517721489358028</v>
      </c>
      <c r="F14" s="28">
        <v>7.8371777555403996</v>
      </c>
      <c r="G14" s="29">
        <v>11.360017605620159</v>
      </c>
      <c r="H14" s="16"/>
      <c r="I14" s="101"/>
      <c r="J14" s="100"/>
      <c r="K14" s="26" t="s">
        <v>14</v>
      </c>
      <c r="L14" s="30">
        <f>D14</f>
        <v>1.51657508881031</v>
      </c>
      <c r="M14" s="30">
        <f t="shared" ref="M14" si="12">E14</f>
        <v>16.517721489358028</v>
      </c>
      <c r="N14" s="30">
        <f t="shared" ref="N14" si="13">F14</f>
        <v>7.8371777555403996</v>
      </c>
      <c r="O14" s="30">
        <f t="shared" ref="O14" si="14">G14</f>
        <v>11.360017605620159</v>
      </c>
    </row>
    <row r="15" spans="1:15" x14ac:dyDescent="0.25">
      <c r="A15" s="101"/>
      <c r="B15" s="100" t="s">
        <v>7</v>
      </c>
      <c r="C15" s="22" t="s">
        <v>5</v>
      </c>
      <c r="D15" s="31">
        <v>65.499999999999986</v>
      </c>
      <c r="E15" s="32">
        <v>173.91875000000002</v>
      </c>
      <c r="F15" s="32">
        <v>82.353586800000002</v>
      </c>
      <c r="G15" s="33">
        <v>47.924999999999997</v>
      </c>
      <c r="H15" s="16"/>
      <c r="I15" s="101"/>
      <c r="J15" s="100" t="s">
        <v>7</v>
      </c>
      <c r="K15" s="22" t="s">
        <v>5</v>
      </c>
      <c r="L15" s="19">
        <f t="shared" si="1"/>
        <v>65.5</v>
      </c>
      <c r="M15" s="19">
        <f t="shared" si="2"/>
        <v>173.92</v>
      </c>
      <c r="N15" s="19">
        <f t="shared" si="3"/>
        <v>82.35</v>
      </c>
      <c r="O15" s="19">
        <f t="shared" si="4"/>
        <v>47.93</v>
      </c>
    </row>
    <row r="16" spans="1:15" x14ac:dyDescent="0.25">
      <c r="A16" s="101"/>
      <c r="B16" s="101"/>
      <c r="C16" s="22" t="s">
        <v>14</v>
      </c>
      <c r="D16" s="23">
        <v>8</v>
      </c>
      <c r="E16" s="24">
        <v>8</v>
      </c>
      <c r="F16" s="24">
        <v>8</v>
      </c>
      <c r="G16" s="25">
        <v>8</v>
      </c>
      <c r="H16" s="16"/>
      <c r="I16" s="101"/>
      <c r="J16" s="101"/>
      <c r="K16" s="22" t="s">
        <v>6</v>
      </c>
      <c r="L16" s="19">
        <f t="shared" si="1"/>
        <v>8</v>
      </c>
      <c r="M16" s="19">
        <f t="shared" si="2"/>
        <v>8</v>
      </c>
      <c r="N16" s="19">
        <f t="shared" si="3"/>
        <v>8</v>
      </c>
      <c r="O16" s="19">
        <f t="shared" si="4"/>
        <v>8</v>
      </c>
    </row>
    <row r="17" spans="1:15" x14ac:dyDescent="0.25">
      <c r="A17" s="101"/>
      <c r="B17" s="100"/>
      <c r="C17" s="26" t="s">
        <v>6</v>
      </c>
      <c r="D17" s="27">
        <v>8.9602295888952703</v>
      </c>
      <c r="E17" s="28">
        <v>12.224505175495425</v>
      </c>
      <c r="F17" s="28">
        <v>13.318318359418551</v>
      </c>
      <c r="G17" s="29">
        <v>12.643886156671025</v>
      </c>
      <c r="H17" s="16"/>
      <c r="I17" s="101"/>
      <c r="J17" s="100"/>
      <c r="K17" s="26" t="s">
        <v>14</v>
      </c>
      <c r="L17" s="30">
        <f>D17</f>
        <v>8.9602295888952703</v>
      </c>
      <c r="M17" s="30">
        <f t="shared" ref="M17" si="15">E17</f>
        <v>12.224505175495425</v>
      </c>
      <c r="N17" s="30">
        <f t="shared" ref="N17" si="16">F17</f>
        <v>13.318318359418551</v>
      </c>
      <c r="O17" s="30">
        <f t="shared" ref="O17" si="17">G17</f>
        <v>12.643886156671025</v>
      </c>
    </row>
    <row r="18" spans="1:15" x14ac:dyDescent="0.25">
      <c r="A18" s="101"/>
      <c r="B18" s="100" t="s">
        <v>8</v>
      </c>
      <c r="C18" s="22" t="s">
        <v>5</v>
      </c>
      <c r="D18" s="31">
        <v>65.92307692307692</v>
      </c>
      <c r="E18" s="32">
        <v>166.47276923076922</v>
      </c>
      <c r="F18" s="32">
        <v>76.304606646153857</v>
      </c>
      <c r="G18" s="33">
        <v>55.91538461538461</v>
      </c>
      <c r="H18" s="16"/>
      <c r="I18" s="101"/>
      <c r="J18" s="100" t="s">
        <v>8</v>
      </c>
      <c r="K18" s="22" t="s">
        <v>5</v>
      </c>
      <c r="L18" s="19">
        <f t="shared" si="1"/>
        <v>65.92</v>
      </c>
      <c r="M18" s="19">
        <f t="shared" si="2"/>
        <v>166.47</v>
      </c>
      <c r="N18" s="19">
        <f t="shared" si="3"/>
        <v>76.3</v>
      </c>
      <c r="O18" s="19">
        <f t="shared" si="4"/>
        <v>55.92</v>
      </c>
    </row>
    <row r="19" spans="1:15" x14ac:dyDescent="0.25">
      <c r="A19" s="101"/>
      <c r="B19" s="101"/>
      <c r="C19" s="22" t="s">
        <v>14</v>
      </c>
      <c r="D19" s="23">
        <v>13</v>
      </c>
      <c r="E19" s="24">
        <v>13</v>
      </c>
      <c r="F19" s="24">
        <v>13</v>
      </c>
      <c r="G19" s="25">
        <v>13</v>
      </c>
      <c r="H19" s="16"/>
      <c r="I19" s="101"/>
      <c r="J19" s="101"/>
      <c r="K19" s="22" t="s">
        <v>6</v>
      </c>
      <c r="L19" s="19">
        <f t="shared" si="1"/>
        <v>13</v>
      </c>
      <c r="M19" s="19">
        <f t="shared" si="2"/>
        <v>13</v>
      </c>
      <c r="N19" s="19">
        <f t="shared" si="3"/>
        <v>13</v>
      </c>
      <c r="O19" s="19">
        <f t="shared" si="4"/>
        <v>13</v>
      </c>
    </row>
    <row r="20" spans="1:15" x14ac:dyDescent="0.25">
      <c r="A20" s="100"/>
      <c r="B20" s="100"/>
      <c r="C20" s="26" t="s">
        <v>6</v>
      </c>
      <c r="D20" s="27">
        <v>6.9217235144331219</v>
      </c>
      <c r="E20" s="28">
        <v>16.559531183751577</v>
      </c>
      <c r="F20" s="28">
        <v>13.688206587245457</v>
      </c>
      <c r="G20" s="29">
        <v>15.714316516786329</v>
      </c>
      <c r="H20" s="16"/>
      <c r="I20" s="100"/>
      <c r="J20" s="100"/>
      <c r="K20" s="26" t="s">
        <v>14</v>
      </c>
      <c r="L20" s="30">
        <f>D20</f>
        <v>6.9217235144331219</v>
      </c>
      <c r="M20" s="30">
        <f t="shared" ref="M20" si="18">E20</f>
        <v>16.559531183751577</v>
      </c>
      <c r="N20" s="30">
        <f t="shared" ref="N20" si="19">F20</f>
        <v>13.688206587245457</v>
      </c>
      <c r="O20" s="30">
        <f t="shared" ref="O20" si="20">G20</f>
        <v>15.714316516786329</v>
      </c>
    </row>
    <row r="21" spans="1:15" x14ac:dyDescent="0.25">
      <c r="A21" s="100" t="s">
        <v>8</v>
      </c>
      <c r="B21" s="100" t="s">
        <v>4</v>
      </c>
      <c r="C21" s="22" t="s">
        <v>5</v>
      </c>
      <c r="D21" s="31">
        <v>67.944444444444443</v>
      </c>
      <c r="E21" s="32">
        <v>159.68866666666668</v>
      </c>
      <c r="F21" s="32">
        <v>70.192475911111103</v>
      </c>
      <c r="G21" s="33">
        <v>83.238888888888894</v>
      </c>
      <c r="H21" s="16"/>
      <c r="I21" s="100" t="s">
        <v>8</v>
      </c>
      <c r="J21" s="100" t="s">
        <v>4</v>
      </c>
      <c r="K21" s="22" t="s">
        <v>5</v>
      </c>
      <c r="L21" s="19">
        <f t="shared" si="1"/>
        <v>67.94</v>
      </c>
      <c r="M21" s="19">
        <f t="shared" si="2"/>
        <v>159.69</v>
      </c>
      <c r="N21" s="19">
        <f t="shared" si="3"/>
        <v>70.19</v>
      </c>
      <c r="O21" s="19">
        <f t="shared" si="4"/>
        <v>83.24</v>
      </c>
    </row>
    <row r="22" spans="1:15" x14ac:dyDescent="0.25">
      <c r="A22" s="101"/>
      <c r="B22" s="101"/>
      <c r="C22" s="22" t="s">
        <v>14</v>
      </c>
      <c r="D22" s="23">
        <v>18</v>
      </c>
      <c r="E22" s="24">
        <v>18</v>
      </c>
      <c r="F22" s="24">
        <v>18</v>
      </c>
      <c r="G22" s="25">
        <v>18</v>
      </c>
      <c r="H22" s="16"/>
      <c r="I22" s="101"/>
      <c r="J22" s="101"/>
      <c r="K22" s="22" t="s">
        <v>6</v>
      </c>
      <c r="L22" s="19">
        <f t="shared" si="1"/>
        <v>18</v>
      </c>
      <c r="M22" s="19">
        <f t="shared" si="2"/>
        <v>18</v>
      </c>
      <c r="N22" s="19">
        <f t="shared" si="3"/>
        <v>18</v>
      </c>
      <c r="O22" s="19">
        <f t="shared" si="4"/>
        <v>18</v>
      </c>
    </row>
    <row r="23" spans="1:15" x14ac:dyDescent="0.25">
      <c r="A23" s="101"/>
      <c r="B23" s="100"/>
      <c r="C23" s="26" t="s">
        <v>6</v>
      </c>
      <c r="D23" s="27">
        <v>4.2767802928374321</v>
      </c>
      <c r="E23" s="28">
        <v>10.812267825456971</v>
      </c>
      <c r="F23" s="28">
        <v>8.2530928946692796</v>
      </c>
      <c r="G23" s="29">
        <v>12.132558960421523</v>
      </c>
      <c r="H23" s="16"/>
      <c r="I23" s="101"/>
      <c r="J23" s="100"/>
      <c r="K23" s="26" t="s">
        <v>14</v>
      </c>
      <c r="L23" s="30">
        <f>D23</f>
        <v>4.2767802928374321</v>
      </c>
      <c r="M23" s="30">
        <f t="shared" ref="M23" si="21">E23</f>
        <v>10.812267825456971</v>
      </c>
      <c r="N23" s="30">
        <f t="shared" ref="N23" si="22">F23</f>
        <v>8.2530928946692796</v>
      </c>
      <c r="O23" s="30">
        <f t="shared" ref="O23" si="23">G23</f>
        <v>12.132558960421523</v>
      </c>
    </row>
    <row r="24" spans="1:15" x14ac:dyDescent="0.25">
      <c r="A24" s="101"/>
      <c r="B24" s="100" t="s">
        <v>7</v>
      </c>
      <c r="C24" s="22" t="s">
        <v>5</v>
      </c>
      <c r="D24" s="31">
        <v>66.272727272727266</v>
      </c>
      <c r="E24" s="32">
        <v>174.67727272727271</v>
      </c>
      <c r="F24" s="32">
        <v>84.75526981818183</v>
      </c>
      <c r="G24" s="33">
        <v>60.072727272727278</v>
      </c>
      <c r="H24" s="16"/>
      <c r="I24" s="101"/>
      <c r="J24" s="100" t="s">
        <v>7</v>
      </c>
      <c r="K24" s="22" t="s">
        <v>5</v>
      </c>
      <c r="L24" s="19">
        <f t="shared" si="1"/>
        <v>66.27</v>
      </c>
      <c r="M24" s="19">
        <f t="shared" si="2"/>
        <v>174.68</v>
      </c>
      <c r="N24" s="19">
        <f t="shared" si="3"/>
        <v>84.76</v>
      </c>
      <c r="O24" s="19">
        <f t="shared" si="4"/>
        <v>60.07</v>
      </c>
    </row>
    <row r="25" spans="1:15" x14ac:dyDescent="0.25">
      <c r="A25" s="101"/>
      <c r="B25" s="101"/>
      <c r="C25" s="22" t="s">
        <v>14</v>
      </c>
      <c r="D25" s="23">
        <v>11</v>
      </c>
      <c r="E25" s="24">
        <v>11</v>
      </c>
      <c r="F25" s="24">
        <v>11</v>
      </c>
      <c r="G25" s="25">
        <v>11</v>
      </c>
      <c r="H25" s="16"/>
      <c r="I25" s="101"/>
      <c r="J25" s="101"/>
      <c r="K25" s="22" t="s">
        <v>6</v>
      </c>
      <c r="L25" s="19">
        <f t="shared" si="1"/>
        <v>11</v>
      </c>
      <c r="M25" s="19">
        <f t="shared" si="2"/>
        <v>11</v>
      </c>
      <c r="N25" s="19">
        <f t="shared" si="3"/>
        <v>11</v>
      </c>
      <c r="O25" s="19">
        <f t="shared" si="4"/>
        <v>11</v>
      </c>
    </row>
    <row r="26" spans="1:15" x14ac:dyDescent="0.25">
      <c r="A26" s="101"/>
      <c r="B26" s="100"/>
      <c r="C26" s="26" t="s">
        <v>6</v>
      </c>
      <c r="D26" s="27">
        <v>7.6823291922555503</v>
      </c>
      <c r="E26" s="28">
        <v>10.693394307617284</v>
      </c>
      <c r="F26" s="28">
        <v>16.538978086898787</v>
      </c>
      <c r="G26" s="29">
        <v>23.61974135798658</v>
      </c>
      <c r="H26" s="16"/>
      <c r="I26" s="101"/>
      <c r="J26" s="100"/>
      <c r="K26" s="26" t="s">
        <v>14</v>
      </c>
      <c r="L26" s="30">
        <f>D26</f>
        <v>7.6823291922555503</v>
      </c>
      <c r="M26" s="30">
        <f t="shared" ref="M26" si="24">E26</f>
        <v>10.693394307617284</v>
      </c>
      <c r="N26" s="30">
        <f t="shared" ref="N26" si="25">F26</f>
        <v>16.538978086898787</v>
      </c>
      <c r="O26" s="30">
        <f t="shared" ref="O26" si="26">G26</f>
        <v>23.61974135798658</v>
      </c>
    </row>
    <row r="27" spans="1:15" x14ac:dyDescent="0.25">
      <c r="A27" s="101"/>
      <c r="B27" s="100" t="s">
        <v>8</v>
      </c>
      <c r="C27" s="22" t="s">
        <v>5</v>
      </c>
      <c r="D27" s="31">
        <v>67.310344827586206</v>
      </c>
      <c r="E27" s="32">
        <v>165.374</v>
      </c>
      <c r="F27" s="32">
        <v>75.716294289655181</v>
      </c>
      <c r="G27" s="33">
        <v>74.451724137931024</v>
      </c>
      <c r="H27" s="16"/>
      <c r="I27" s="101"/>
      <c r="J27" s="100" t="s">
        <v>8</v>
      </c>
      <c r="K27" s="22" t="s">
        <v>5</v>
      </c>
      <c r="L27" s="19">
        <f t="shared" si="1"/>
        <v>67.31</v>
      </c>
      <c r="M27" s="19">
        <f t="shared" si="2"/>
        <v>165.37</v>
      </c>
      <c r="N27" s="19">
        <f t="shared" si="3"/>
        <v>75.72</v>
      </c>
      <c r="O27" s="19">
        <f t="shared" si="4"/>
        <v>74.45</v>
      </c>
    </row>
    <row r="28" spans="1:15" x14ac:dyDescent="0.25">
      <c r="A28" s="101"/>
      <c r="B28" s="101"/>
      <c r="C28" s="22" t="s">
        <v>14</v>
      </c>
      <c r="D28" s="23">
        <v>29</v>
      </c>
      <c r="E28" s="24">
        <v>29</v>
      </c>
      <c r="F28" s="24">
        <v>29</v>
      </c>
      <c r="G28" s="25">
        <v>29</v>
      </c>
      <c r="H28" s="16"/>
      <c r="I28" s="101"/>
      <c r="J28" s="101"/>
      <c r="K28" s="22" t="s">
        <v>6</v>
      </c>
      <c r="L28" s="19">
        <f t="shared" si="1"/>
        <v>29</v>
      </c>
      <c r="M28" s="19">
        <f t="shared" si="2"/>
        <v>29</v>
      </c>
      <c r="N28" s="19">
        <f t="shared" si="3"/>
        <v>29</v>
      </c>
      <c r="O28" s="19">
        <f t="shared" si="4"/>
        <v>29</v>
      </c>
    </row>
    <row r="29" spans="1:15" x14ac:dyDescent="0.25">
      <c r="A29" s="102"/>
      <c r="B29" s="102"/>
      <c r="C29" s="34" t="s">
        <v>6</v>
      </c>
      <c r="D29" s="35">
        <v>5.7327595466498007</v>
      </c>
      <c r="E29" s="36">
        <v>12.907290453737481</v>
      </c>
      <c r="F29" s="36">
        <v>13.811574204848149</v>
      </c>
      <c r="G29" s="37">
        <v>20.481239162596289</v>
      </c>
      <c r="H29" s="16"/>
      <c r="I29" s="102"/>
      <c r="J29" s="102"/>
      <c r="K29" s="34" t="s">
        <v>14</v>
      </c>
      <c r="L29" s="30">
        <f>D29</f>
        <v>5.7327595466498007</v>
      </c>
      <c r="M29" s="30">
        <f t="shared" ref="M29" si="27">E29</f>
        <v>12.907290453737481</v>
      </c>
      <c r="N29" s="30">
        <f t="shared" ref="N29" si="28">F29</f>
        <v>13.811574204848149</v>
      </c>
      <c r="O29" s="30">
        <f t="shared" ref="O29" si="29">G29</f>
        <v>20.481239162596289</v>
      </c>
    </row>
  </sheetData>
  <mergeCells count="28">
    <mergeCell ref="I1:O1"/>
    <mergeCell ref="I2:K2"/>
    <mergeCell ref="I3:I11"/>
    <mergeCell ref="J3:J5"/>
    <mergeCell ref="J6:J8"/>
    <mergeCell ref="J9:J11"/>
    <mergeCell ref="I12:I20"/>
    <mergeCell ref="J12:J14"/>
    <mergeCell ref="J15:J17"/>
    <mergeCell ref="J18:J20"/>
    <mergeCell ref="I21:I29"/>
    <mergeCell ref="J21:J23"/>
    <mergeCell ref="J24:J26"/>
    <mergeCell ref="J27:J29"/>
    <mergeCell ref="A1:G1"/>
    <mergeCell ref="A2:C2"/>
    <mergeCell ref="A3:A11"/>
    <mergeCell ref="B3:B5"/>
    <mergeCell ref="B6:B8"/>
    <mergeCell ref="B9:B11"/>
    <mergeCell ref="B12:B14"/>
    <mergeCell ref="B15:B17"/>
    <mergeCell ref="B18:B20"/>
    <mergeCell ref="A21:A29"/>
    <mergeCell ref="B21:B23"/>
    <mergeCell ref="B24:B26"/>
    <mergeCell ref="B27:B29"/>
    <mergeCell ref="A12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8547-04AB-440D-BB49-13E17C72ECFE}">
  <dimension ref="A1:M33"/>
  <sheetViews>
    <sheetView workbookViewId="0">
      <selection activeCell="L4" sqref="L4:M4"/>
    </sheetView>
  </sheetViews>
  <sheetFormatPr defaultRowHeight="15" x14ac:dyDescent="0.25"/>
  <cols>
    <col min="1" max="1" width="16.42578125" customWidth="1"/>
    <col min="6" max="6" width="12" customWidth="1"/>
    <col min="12" max="12" width="19.5703125" customWidth="1"/>
    <col min="13" max="13" width="13.7109375" customWidth="1"/>
  </cols>
  <sheetData>
    <row r="1" spans="1:13" ht="15" customHeight="1" x14ac:dyDescent="0.25">
      <c r="A1" s="103" t="s">
        <v>15</v>
      </c>
      <c r="B1" s="103"/>
      <c r="C1" s="103"/>
      <c r="D1" s="103"/>
      <c r="E1" s="103"/>
      <c r="F1" s="103"/>
      <c r="G1" s="103"/>
      <c r="H1" s="103"/>
      <c r="I1" s="103"/>
      <c r="J1" s="103"/>
      <c r="K1" s="1"/>
    </row>
    <row r="2" spans="1:13" ht="15" customHeight="1" x14ac:dyDescent="0.25">
      <c r="A2" s="46"/>
      <c r="B2" s="111" t="s">
        <v>16</v>
      </c>
      <c r="C2" s="108"/>
      <c r="D2" s="108" t="s">
        <v>17</v>
      </c>
      <c r="E2" s="108"/>
      <c r="F2" s="108"/>
      <c r="G2" s="108"/>
      <c r="H2" s="108"/>
      <c r="I2" s="108"/>
      <c r="J2" s="110"/>
      <c r="K2" s="1"/>
    </row>
    <row r="3" spans="1:13" ht="15" customHeight="1" x14ac:dyDescent="0.25">
      <c r="A3" s="106" t="s">
        <v>28</v>
      </c>
      <c r="B3" s="111" t="s">
        <v>4</v>
      </c>
      <c r="C3" s="108" t="s">
        <v>18</v>
      </c>
      <c r="D3" s="108" t="s">
        <v>19</v>
      </c>
      <c r="E3" s="108" t="s">
        <v>20</v>
      </c>
      <c r="F3" s="108" t="s">
        <v>21</v>
      </c>
      <c r="G3" s="108" t="s">
        <v>22</v>
      </c>
      <c r="H3" s="108" t="s">
        <v>23</v>
      </c>
      <c r="I3" s="108" t="s">
        <v>24</v>
      </c>
      <c r="J3" s="110"/>
      <c r="K3" s="1"/>
    </row>
    <row r="4" spans="1:13" ht="15" customHeight="1" x14ac:dyDescent="0.25">
      <c r="A4" s="107"/>
      <c r="B4" s="112"/>
      <c r="C4" s="109"/>
      <c r="D4" s="109"/>
      <c r="E4" s="109"/>
      <c r="F4" s="109"/>
      <c r="G4" s="109"/>
      <c r="H4" s="109"/>
      <c r="I4" s="2" t="s">
        <v>25</v>
      </c>
      <c r="J4" s="3" t="s">
        <v>26</v>
      </c>
      <c r="K4" s="1"/>
      <c r="L4" t="s">
        <v>57</v>
      </c>
      <c r="M4" t="s">
        <v>21</v>
      </c>
    </row>
    <row r="5" spans="1:13" x14ac:dyDescent="0.25">
      <c r="A5" s="10" t="s">
        <v>27</v>
      </c>
      <c r="B5" s="38">
        <v>0.28258458978079254</v>
      </c>
      <c r="C5" s="9">
        <v>0.59935898330843074</v>
      </c>
      <c r="D5" s="9">
        <v>-2.0200847988335919</v>
      </c>
      <c r="E5" s="39">
        <v>27</v>
      </c>
      <c r="F5" s="9">
        <v>5.3398488657982565E-2</v>
      </c>
      <c r="G5" s="4">
        <v>-69.351090326607164</v>
      </c>
      <c r="H5" s="4">
        <v>34.330781740771904</v>
      </c>
      <c r="I5" s="4">
        <v>-139.79203595694088</v>
      </c>
      <c r="J5" s="5">
        <v>1.0898553037265373</v>
      </c>
      <c r="K5" s="1"/>
      <c r="L5" s="47" t="s">
        <v>48</v>
      </c>
      <c r="M5" s="9">
        <v>2.404884087370422E-4</v>
      </c>
    </row>
    <row r="6" spans="1:13" x14ac:dyDescent="0.25">
      <c r="A6" s="45" t="s">
        <v>29</v>
      </c>
      <c r="B6" s="41">
        <v>8.0739490361278986E-4</v>
      </c>
      <c r="C6" s="42">
        <v>0.97754039395264614</v>
      </c>
      <c r="D6" s="42">
        <v>2.2961584868370641</v>
      </c>
      <c r="E6" s="43">
        <v>27</v>
      </c>
      <c r="F6" s="42">
        <v>2.9656923864064006E-2</v>
      </c>
      <c r="G6" s="7">
        <v>65.140813314279569</v>
      </c>
      <c r="H6" s="7">
        <v>28.369476100062414</v>
      </c>
      <c r="I6" s="7">
        <v>6.9314565156185708</v>
      </c>
      <c r="J6" s="8">
        <v>123.35017011294056</v>
      </c>
      <c r="K6" s="1"/>
      <c r="L6" s="44" t="s">
        <v>39</v>
      </c>
      <c r="M6" s="40">
        <v>1.4598181823995034E-2</v>
      </c>
    </row>
    <row r="7" spans="1:13" x14ac:dyDescent="0.25">
      <c r="A7" s="45" t="s">
        <v>30</v>
      </c>
      <c r="B7" s="41">
        <v>0.70333002870379735</v>
      </c>
      <c r="C7" s="42">
        <v>0.40903070667506114</v>
      </c>
      <c r="D7" s="42">
        <v>2.1406359329779936</v>
      </c>
      <c r="E7" s="43">
        <v>27</v>
      </c>
      <c r="F7" s="42">
        <v>4.1489243472044648E-2</v>
      </c>
      <c r="G7" s="7">
        <v>47.075864155903318</v>
      </c>
      <c r="H7" s="7">
        <v>21.991532250144317</v>
      </c>
      <c r="I7" s="7">
        <v>1.9529671809008633</v>
      </c>
      <c r="J7" s="8">
        <v>92.19876113090578</v>
      </c>
      <c r="K7" s="1"/>
      <c r="L7" s="44" t="s">
        <v>40</v>
      </c>
      <c r="M7" s="40">
        <v>1.5665430516122431E-2</v>
      </c>
    </row>
    <row r="8" spans="1:13" x14ac:dyDescent="0.25">
      <c r="A8" s="6" t="s">
        <v>31</v>
      </c>
      <c r="B8" s="11">
        <v>1.3510051856294751E-2</v>
      </c>
      <c r="C8" s="40">
        <v>0.90832831114278234</v>
      </c>
      <c r="D8" s="40">
        <v>-0.70171245708529617</v>
      </c>
      <c r="E8" s="12">
        <v>27</v>
      </c>
      <c r="F8" s="40">
        <v>0.48886352789749488</v>
      </c>
      <c r="G8" s="7">
        <v>-12.776104425308011</v>
      </c>
      <c r="H8" s="7">
        <v>18.207036651987242</v>
      </c>
      <c r="I8" s="7">
        <v>-50.133857842527156</v>
      </c>
      <c r="J8" s="8">
        <v>24.581648991911131</v>
      </c>
      <c r="K8" s="1"/>
      <c r="L8" s="44" t="s">
        <v>56</v>
      </c>
      <c r="M8" s="40">
        <v>1.84190866959556E-2</v>
      </c>
    </row>
    <row r="9" spans="1:13" x14ac:dyDescent="0.25">
      <c r="A9" s="6" t="s">
        <v>32</v>
      </c>
      <c r="B9" s="11">
        <v>2.1067605276507056E-2</v>
      </c>
      <c r="C9" s="40">
        <v>0.88567305779041661</v>
      </c>
      <c r="D9" s="40">
        <v>-0.49805752646272983</v>
      </c>
      <c r="E9" s="12">
        <v>27</v>
      </c>
      <c r="F9" s="40">
        <v>0.62247623413079545</v>
      </c>
      <c r="G9" s="7">
        <v>-6.2767404745323034</v>
      </c>
      <c r="H9" s="7">
        <v>12.602440764444504</v>
      </c>
      <c r="I9" s="7">
        <v>-32.134813017152368</v>
      </c>
      <c r="J9" s="8">
        <v>19.581332068087764</v>
      </c>
      <c r="K9" s="1"/>
      <c r="L9" s="44" t="s">
        <v>34</v>
      </c>
      <c r="M9" s="40">
        <v>2.0356740560919826E-2</v>
      </c>
    </row>
    <row r="10" spans="1:13" x14ac:dyDescent="0.25">
      <c r="A10" s="6" t="s">
        <v>33</v>
      </c>
      <c r="B10" s="11">
        <v>7.7074373191388532E-2</v>
      </c>
      <c r="C10" s="40">
        <v>0.78341673062243189</v>
      </c>
      <c r="D10" s="40">
        <v>-1.909292684843132</v>
      </c>
      <c r="E10" s="12">
        <v>27</v>
      </c>
      <c r="F10" s="40">
        <v>6.6904659932856506E-2</v>
      </c>
      <c r="G10" s="7">
        <v>-65.388843091733449</v>
      </c>
      <c r="H10" s="7">
        <v>34.247679054563505</v>
      </c>
      <c r="I10" s="7">
        <v>-135.6592760945033</v>
      </c>
      <c r="J10" s="8">
        <v>4.8815899110363858</v>
      </c>
      <c r="K10" s="1"/>
      <c r="L10" s="45" t="s">
        <v>29</v>
      </c>
      <c r="M10" s="42">
        <v>2.9656923864064006E-2</v>
      </c>
    </row>
    <row r="11" spans="1:13" x14ac:dyDescent="0.25">
      <c r="A11" s="44" t="s">
        <v>34</v>
      </c>
      <c r="B11" s="11">
        <v>0.1153181091236818</v>
      </c>
      <c r="C11" s="40">
        <v>0.73679635059463566</v>
      </c>
      <c r="D11" s="40">
        <v>2.4648621670993376</v>
      </c>
      <c r="E11" s="12">
        <v>27</v>
      </c>
      <c r="F11" s="40">
        <v>2.0356740560919826E-2</v>
      </c>
      <c r="G11" s="7">
        <v>70.802396527787877</v>
      </c>
      <c r="H11" s="7">
        <v>28.724687924886485</v>
      </c>
      <c r="I11" s="7">
        <v>11.864205267138267</v>
      </c>
      <c r="J11" s="8">
        <v>129.74058778843749</v>
      </c>
      <c r="K11" s="1"/>
      <c r="L11" s="44" t="s">
        <v>35</v>
      </c>
      <c r="M11" s="40">
        <v>3.0937112384686379E-2</v>
      </c>
    </row>
    <row r="12" spans="1:13" x14ac:dyDescent="0.25">
      <c r="A12" s="44" t="s">
        <v>35</v>
      </c>
      <c r="B12" s="11">
        <v>4.0952904492010417E-2</v>
      </c>
      <c r="C12" s="40">
        <v>0.84114601685211465</v>
      </c>
      <c r="D12" s="40">
        <v>2.2768597358005231</v>
      </c>
      <c r="E12" s="12">
        <v>27</v>
      </c>
      <c r="F12" s="40">
        <v>3.0937112384686379E-2</v>
      </c>
      <c r="G12" s="7">
        <v>52.984201415730894</v>
      </c>
      <c r="H12" s="7">
        <v>23.270735822073878</v>
      </c>
      <c r="I12" s="7">
        <v>5.2365955150530183</v>
      </c>
      <c r="J12" s="8">
        <v>100.73180731640878</v>
      </c>
      <c r="K12" s="1"/>
      <c r="L12" s="45" t="s">
        <v>30</v>
      </c>
      <c r="M12" s="42">
        <v>4.1489243472044648E-2</v>
      </c>
    </row>
    <row r="13" spans="1:13" x14ac:dyDescent="0.25">
      <c r="A13" s="6" t="s">
        <v>36</v>
      </c>
      <c r="B13" s="11">
        <v>0.46195614661164025</v>
      </c>
      <c r="C13" s="40">
        <v>0.50249726930090832</v>
      </c>
      <c r="D13" s="40">
        <v>-1.0287374508023082</v>
      </c>
      <c r="E13" s="12">
        <v>27</v>
      </c>
      <c r="F13" s="40">
        <v>0.312731291805248</v>
      </c>
      <c r="G13" s="7">
        <v>-19.878024778209085</v>
      </c>
      <c r="H13" s="7">
        <v>19.322738530327921</v>
      </c>
      <c r="I13" s="7">
        <v>-59.525009356701815</v>
      </c>
      <c r="J13" s="8">
        <v>19.768959800283643</v>
      </c>
      <c r="K13" s="1"/>
      <c r="L13" s="44" t="s">
        <v>46</v>
      </c>
      <c r="M13" s="40">
        <v>4.2765622743624762E-2</v>
      </c>
    </row>
    <row r="14" spans="1:13" x14ac:dyDescent="0.25">
      <c r="A14" s="6" t="s">
        <v>37</v>
      </c>
      <c r="B14" s="11">
        <v>1.7751244785792786</v>
      </c>
      <c r="C14" s="40">
        <v>0.19388583121722239</v>
      </c>
      <c r="D14" s="40">
        <v>0.51181198796113947</v>
      </c>
      <c r="E14" s="12">
        <v>27</v>
      </c>
      <c r="F14" s="40">
        <v>0.61294353233971366</v>
      </c>
      <c r="G14" s="7">
        <v>5.8880194658503004</v>
      </c>
      <c r="H14" s="7">
        <v>11.504262511133994</v>
      </c>
      <c r="I14" s="7">
        <v>-17.716777424092449</v>
      </c>
      <c r="J14" s="8">
        <v>29.492816355793053</v>
      </c>
      <c r="K14" s="1"/>
      <c r="L14" s="6" t="s">
        <v>44</v>
      </c>
      <c r="M14" s="40">
        <v>5.1706990497534605E-2</v>
      </c>
    </row>
    <row r="15" spans="1:13" x14ac:dyDescent="0.25">
      <c r="A15" s="6" t="s">
        <v>38</v>
      </c>
      <c r="B15" s="11">
        <v>3.4555468234494957E-2</v>
      </c>
      <c r="C15" s="40">
        <v>0.85391976532727143</v>
      </c>
      <c r="D15" s="40">
        <v>-1.9255931772162571</v>
      </c>
      <c r="E15" s="12">
        <v>27</v>
      </c>
      <c r="F15" s="40">
        <v>6.4747283574103934E-2</v>
      </c>
      <c r="G15" s="7">
        <v>-68.822312545873075</v>
      </c>
      <c r="H15" s="7">
        <v>35.740837348295123</v>
      </c>
      <c r="I15" s="7">
        <v>-142.15645330165682</v>
      </c>
      <c r="J15" s="8">
        <v>4.5118282099106608</v>
      </c>
      <c r="K15" s="1"/>
      <c r="L15" s="6" t="s">
        <v>27</v>
      </c>
      <c r="M15" s="40">
        <v>5.3398488657982565E-2</v>
      </c>
    </row>
    <row r="16" spans="1:13" x14ac:dyDescent="0.25">
      <c r="A16" s="44" t="s">
        <v>39</v>
      </c>
      <c r="B16" s="11">
        <v>0.13518391703849048</v>
      </c>
      <c r="C16" s="40">
        <v>0.71598314083029158</v>
      </c>
      <c r="D16" s="40">
        <v>2.6097900317875635</v>
      </c>
      <c r="E16" s="12">
        <v>27</v>
      </c>
      <c r="F16" s="40">
        <v>1.4598181823995034E-2</v>
      </c>
      <c r="G16" s="7">
        <v>79.203599523993319</v>
      </c>
      <c r="H16" s="7">
        <v>30.348648189809808</v>
      </c>
      <c r="I16" s="7">
        <v>16.933317034222917</v>
      </c>
      <c r="J16" s="8">
        <v>141.47388201376373</v>
      </c>
      <c r="K16" s="1"/>
      <c r="L16" s="6" t="s">
        <v>38</v>
      </c>
      <c r="M16" s="40">
        <v>6.4747283574103934E-2</v>
      </c>
    </row>
    <row r="17" spans="1:13" x14ac:dyDescent="0.25">
      <c r="A17" s="44" t="s">
        <v>40</v>
      </c>
      <c r="B17" s="11">
        <v>1.3934704996236143E-2</v>
      </c>
      <c r="C17" s="40">
        <v>0.90690554621526087</v>
      </c>
      <c r="D17" s="40">
        <v>2.5793302667734181</v>
      </c>
      <c r="E17" s="12">
        <v>27</v>
      </c>
      <c r="F17" s="40">
        <v>1.5665430516122431E-2</v>
      </c>
      <c r="G17" s="7">
        <v>62.273365058797587</v>
      </c>
      <c r="H17" s="7">
        <v>24.143230458307187</v>
      </c>
      <c r="I17" s="7">
        <v>12.735548038030998</v>
      </c>
      <c r="J17" s="8">
        <v>111.81118207956418</v>
      </c>
      <c r="K17" s="1"/>
      <c r="L17" s="6" t="s">
        <v>33</v>
      </c>
      <c r="M17" s="40">
        <v>6.6904659932856506E-2</v>
      </c>
    </row>
    <row r="18" spans="1:13" x14ac:dyDescent="0.25">
      <c r="A18" s="6" t="s">
        <v>41</v>
      </c>
      <c r="B18" s="11">
        <v>1.5274059365653734</v>
      </c>
      <c r="C18" s="40">
        <v>0.22714707020376643</v>
      </c>
      <c r="D18" s="40">
        <v>-1.363104488836488</v>
      </c>
      <c r="E18" s="12">
        <v>27</v>
      </c>
      <c r="F18" s="40">
        <v>0.18410987073009283</v>
      </c>
      <c r="G18" s="7">
        <v>-28.215587521220574</v>
      </c>
      <c r="H18" s="7">
        <v>20.699504515097516</v>
      </c>
      <c r="I18" s="7">
        <v>-70.687462561315328</v>
      </c>
      <c r="J18" s="8">
        <v>14.256287518874185</v>
      </c>
      <c r="K18" s="1"/>
      <c r="L18" s="6" t="s">
        <v>43</v>
      </c>
      <c r="M18" s="40">
        <v>9.8022621570043572E-2</v>
      </c>
    </row>
    <row r="19" spans="1:13" x14ac:dyDescent="0.25">
      <c r="A19" s="6" t="s">
        <v>42</v>
      </c>
      <c r="B19" s="11">
        <v>0.85364556039644057</v>
      </c>
      <c r="C19" s="40">
        <v>0.36370711262575206</v>
      </c>
      <c r="D19" s="40">
        <v>0.66154366869746339</v>
      </c>
      <c r="E19" s="12">
        <v>27</v>
      </c>
      <c r="F19" s="40">
        <v>0.51387025681180842</v>
      </c>
      <c r="G19" s="7">
        <v>8.0846639870212904</v>
      </c>
      <c r="H19" s="7">
        <v>12.220907507042535</v>
      </c>
      <c r="I19" s="7">
        <v>-16.990566975009362</v>
      </c>
      <c r="J19" s="8">
        <v>33.159894949051946</v>
      </c>
      <c r="K19" s="1"/>
      <c r="L19" s="6" t="s">
        <v>50</v>
      </c>
      <c r="M19" s="40">
        <v>0.13934751050452646</v>
      </c>
    </row>
    <row r="20" spans="1:13" x14ac:dyDescent="0.25">
      <c r="A20" s="6" t="s">
        <v>43</v>
      </c>
      <c r="B20" s="11">
        <v>0.70681492691943071</v>
      </c>
      <c r="C20" s="40">
        <v>0.40788723309732133</v>
      </c>
      <c r="D20" s="40">
        <v>-1.713816877924172</v>
      </c>
      <c r="E20" s="12">
        <v>27</v>
      </c>
      <c r="F20" s="40">
        <v>9.8022621570043572E-2</v>
      </c>
      <c r="G20" s="7">
        <v>-59.612362044142699</v>
      </c>
      <c r="H20" s="7">
        <v>34.783390694778916</v>
      </c>
      <c r="I20" s="7">
        <v>-130.98198453834013</v>
      </c>
      <c r="J20" s="8">
        <v>11.75726045005473</v>
      </c>
      <c r="K20" s="1"/>
      <c r="L20" s="6" t="s">
        <v>53</v>
      </c>
      <c r="M20" s="40">
        <v>0.14924343539638846</v>
      </c>
    </row>
    <row r="21" spans="1:13" x14ac:dyDescent="0.25">
      <c r="A21" s="6" t="s">
        <v>44</v>
      </c>
      <c r="B21" s="11">
        <v>2.3687728008468572</v>
      </c>
      <c r="C21" s="40">
        <v>0.13542300670818833</v>
      </c>
      <c r="D21" s="40">
        <v>-2.0356547920668064</v>
      </c>
      <c r="E21" s="12">
        <v>27</v>
      </c>
      <c r="F21" s="40">
        <v>5.1706990497534605E-2</v>
      </c>
      <c r="G21" s="7">
        <v>-61.54276993488017</v>
      </c>
      <c r="H21" s="7">
        <v>30.2324196493039</v>
      </c>
      <c r="I21" s="7">
        <v>-123.5745711583546</v>
      </c>
      <c r="J21" s="8">
        <v>0.48903128859426204</v>
      </c>
      <c r="K21" s="1"/>
      <c r="L21" s="6" t="s">
        <v>41</v>
      </c>
      <c r="M21" s="40">
        <v>0.18410987073009283</v>
      </c>
    </row>
    <row r="22" spans="1:13" x14ac:dyDescent="0.25">
      <c r="A22" s="6" t="s">
        <v>45</v>
      </c>
      <c r="B22" s="11">
        <v>0.3500155262015065</v>
      </c>
      <c r="C22" s="40">
        <v>0.55902584019336499</v>
      </c>
      <c r="D22" s="40">
        <v>-0.54140712759813781</v>
      </c>
      <c r="E22" s="12">
        <v>27</v>
      </c>
      <c r="F22" s="40">
        <v>0.59266678603880396</v>
      </c>
      <c r="G22" s="7">
        <v>-16.762561912170735</v>
      </c>
      <c r="H22" s="7">
        <v>30.961103128684393</v>
      </c>
      <c r="I22" s="7">
        <v>-80.289498135492963</v>
      </c>
      <c r="J22" s="8">
        <v>46.764374311151499</v>
      </c>
      <c r="K22" s="1"/>
      <c r="L22" s="6" t="s">
        <v>55</v>
      </c>
      <c r="M22" s="40">
        <v>0.23011526495345422</v>
      </c>
    </row>
    <row r="23" spans="1:13" x14ac:dyDescent="0.25">
      <c r="A23" s="44" t="s">
        <v>46</v>
      </c>
      <c r="B23" s="11">
        <v>6.5705565901654064E-2</v>
      </c>
      <c r="C23" s="40">
        <v>0.79963832798057433</v>
      </c>
      <c r="D23" s="40">
        <v>2.1263375236826567</v>
      </c>
      <c r="E23" s="12">
        <v>27</v>
      </c>
      <c r="F23" s="40">
        <v>4.2765622743624762E-2</v>
      </c>
      <c r="G23" s="7">
        <v>51.782746570167532</v>
      </c>
      <c r="H23" s="7">
        <v>24.353022976560986</v>
      </c>
      <c r="I23" s="7">
        <v>1.8144708583185931</v>
      </c>
      <c r="J23" s="8">
        <v>101.75102228201646</v>
      </c>
      <c r="K23" s="1"/>
      <c r="L23" s="6" t="s">
        <v>36</v>
      </c>
      <c r="M23" s="40">
        <v>0.312731291805248</v>
      </c>
    </row>
    <row r="24" spans="1:13" x14ac:dyDescent="0.25">
      <c r="A24" s="6" t="s">
        <v>47</v>
      </c>
      <c r="B24" s="11">
        <v>8.628421165249428E-2</v>
      </c>
      <c r="C24" s="40">
        <v>0.77120145944108254</v>
      </c>
      <c r="D24" s="40">
        <v>-0.27671981338718887</v>
      </c>
      <c r="E24" s="12">
        <v>27</v>
      </c>
      <c r="F24" s="40">
        <v>0.78410267024677827</v>
      </c>
      <c r="G24" s="7">
        <v>-6.0788685917853851</v>
      </c>
      <c r="H24" s="7">
        <v>21.967594287438235</v>
      </c>
      <c r="I24" s="7">
        <v>-51.152648924405142</v>
      </c>
      <c r="J24" s="8">
        <v>38.994911740834368</v>
      </c>
      <c r="K24" s="1"/>
      <c r="L24" s="6" t="s">
        <v>31</v>
      </c>
      <c r="M24" s="40">
        <v>0.48886352789749488</v>
      </c>
    </row>
    <row r="25" spans="1:13" x14ac:dyDescent="0.25">
      <c r="A25" s="44" t="s">
        <v>48</v>
      </c>
      <c r="B25" s="11">
        <v>6.9810369929624569E-2</v>
      </c>
      <c r="C25" s="40">
        <v>0.79361945836364178</v>
      </c>
      <c r="D25" s="40">
        <v>4.2296121747538065</v>
      </c>
      <c r="E25" s="12">
        <v>27</v>
      </c>
      <c r="F25" s="40">
        <v>2.404884087370422E-4</v>
      </c>
      <c r="G25" s="7">
        <v>128.8306861601192</v>
      </c>
      <c r="H25" s="7">
        <v>30.459219625170025</v>
      </c>
      <c r="I25" s="7">
        <v>66.333529825025693</v>
      </c>
      <c r="J25" s="8">
        <v>191.32784249521271</v>
      </c>
      <c r="K25" s="1"/>
      <c r="L25" s="6" t="s">
        <v>42</v>
      </c>
      <c r="M25" s="40">
        <v>0.51387025681180842</v>
      </c>
    </row>
    <row r="26" spans="1:13" x14ac:dyDescent="0.25">
      <c r="A26" s="6" t="s">
        <v>49</v>
      </c>
      <c r="B26" s="11">
        <v>3.8583314995422169E-2</v>
      </c>
      <c r="C26" s="40">
        <v>0.84574748216201778</v>
      </c>
      <c r="D26" s="40">
        <v>0.46071407728816594</v>
      </c>
      <c r="E26" s="12">
        <v>27</v>
      </c>
      <c r="F26" s="40">
        <v>0.64869322009810915</v>
      </c>
      <c r="G26" s="7">
        <v>16.140074437905255</v>
      </c>
      <c r="H26" s="7">
        <v>35.032735558913721</v>
      </c>
      <c r="I26" s="7">
        <v>-55.741161457651557</v>
      </c>
      <c r="J26" s="8">
        <v>88.021310333462068</v>
      </c>
      <c r="K26" s="1"/>
      <c r="L26" s="6" t="s">
        <v>45</v>
      </c>
      <c r="M26" s="40">
        <v>0.59266678603880396</v>
      </c>
    </row>
    <row r="27" spans="1:13" x14ac:dyDescent="0.25">
      <c r="A27" s="6" t="s">
        <v>50</v>
      </c>
      <c r="B27" s="11">
        <v>3.0114362422450188E-2</v>
      </c>
      <c r="C27" s="40">
        <v>0.86352549056955619</v>
      </c>
      <c r="D27" s="40">
        <v>1.5231559064610589</v>
      </c>
      <c r="E27" s="12">
        <v>27</v>
      </c>
      <c r="F27" s="40">
        <v>0.13934751050452646</v>
      </c>
      <c r="G27" s="7">
        <v>47.756733326211474</v>
      </c>
      <c r="H27" s="7">
        <v>31.353805033110987</v>
      </c>
      <c r="I27" s="7">
        <v>-16.575960648493094</v>
      </c>
      <c r="J27" s="8">
        <v>112.08942730091604</v>
      </c>
      <c r="K27" s="1"/>
      <c r="L27" s="6" t="s">
        <v>52</v>
      </c>
      <c r="M27" s="40">
        <v>0.60667342762796206</v>
      </c>
    </row>
    <row r="28" spans="1:13" x14ac:dyDescent="0.25">
      <c r="A28" s="6" t="s">
        <v>51</v>
      </c>
      <c r="B28" s="11">
        <v>5.3655489597547179</v>
      </c>
      <c r="C28" s="40">
        <v>2.8368207152848421E-2</v>
      </c>
      <c r="D28" s="40">
        <v>0.43651532317297631</v>
      </c>
      <c r="E28" s="12">
        <v>27</v>
      </c>
      <c r="F28" s="40">
        <v>0.66593379462284052</v>
      </c>
      <c r="G28" s="7">
        <v>10.638223418521976</v>
      </c>
      <c r="H28" s="7">
        <v>24.370790333759732</v>
      </c>
      <c r="I28" s="7">
        <v>-39.366507899024555</v>
      </c>
      <c r="J28" s="8">
        <v>60.642954736068504</v>
      </c>
      <c r="K28" s="1"/>
      <c r="L28" s="6" t="s">
        <v>37</v>
      </c>
      <c r="M28" s="40">
        <v>0.61294353233971366</v>
      </c>
    </row>
    <row r="29" spans="1:13" x14ac:dyDescent="0.25">
      <c r="A29" s="6" t="s">
        <v>52</v>
      </c>
      <c r="B29" s="11">
        <v>9.231434015237916E-2</v>
      </c>
      <c r="C29" s="40">
        <v>0.76358449114474081</v>
      </c>
      <c r="D29" s="40">
        <v>-0.52091330080798648</v>
      </c>
      <c r="E29" s="12">
        <v>27</v>
      </c>
      <c r="F29" s="40">
        <v>0.60667342762796206</v>
      </c>
      <c r="G29" s="7">
        <v>-10.563788038056646</v>
      </c>
      <c r="H29" s="7">
        <v>20.279359389885414</v>
      </c>
      <c r="I29" s="7">
        <v>-52.173596488890865</v>
      </c>
      <c r="J29" s="8">
        <v>31.046020412777569</v>
      </c>
      <c r="K29" s="1"/>
      <c r="L29" s="6" t="s">
        <v>32</v>
      </c>
      <c r="M29" s="40">
        <v>0.62247623413079545</v>
      </c>
    </row>
    <row r="30" spans="1:13" x14ac:dyDescent="0.25">
      <c r="A30" s="6" t="s">
        <v>53</v>
      </c>
      <c r="B30" s="11">
        <v>0.51983821336758018</v>
      </c>
      <c r="C30" s="40">
        <v>0.47710771147759967</v>
      </c>
      <c r="D30" s="40">
        <v>-1.4845565991144096</v>
      </c>
      <c r="E30" s="12">
        <v>27</v>
      </c>
      <c r="F30" s="40">
        <v>0.14924343539638846</v>
      </c>
      <c r="G30" s="7">
        <v>-83.251043263098978</v>
      </c>
      <c r="H30" s="7">
        <v>56.078052741647682</v>
      </c>
      <c r="I30" s="7">
        <v>-198.31370318319239</v>
      </c>
      <c r="J30" s="8">
        <v>31.811616656994431</v>
      </c>
      <c r="K30" s="1"/>
      <c r="L30" s="6" t="s">
        <v>54</v>
      </c>
      <c r="M30" s="40">
        <v>0.62893273568826258</v>
      </c>
    </row>
    <row r="31" spans="1:13" x14ac:dyDescent="0.25">
      <c r="A31" s="6" t="s">
        <v>54</v>
      </c>
      <c r="B31" s="11">
        <v>1.2778343452810823E-2</v>
      </c>
      <c r="C31" s="40">
        <v>0.91083409713486008</v>
      </c>
      <c r="D31" s="40">
        <v>0.48879648216526528</v>
      </c>
      <c r="E31" s="12">
        <v>27</v>
      </c>
      <c r="F31" s="40">
        <v>0.62893273568826258</v>
      </c>
      <c r="G31" s="7">
        <v>23.149607273409899</v>
      </c>
      <c r="H31" s="7">
        <v>47.360421193831066</v>
      </c>
      <c r="I31" s="7">
        <v>-74.025950205443706</v>
      </c>
      <c r="J31" s="8">
        <v>120.3251647522635</v>
      </c>
      <c r="K31" s="1"/>
      <c r="L31" s="6" t="s">
        <v>49</v>
      </c>
      <c r="M31" s="40">
        <v>0.64869322009810915</v>
      </c>
    </row>
    <row r="32" spans="1:13" x14ac:dyDescent="0.25">
      <c r="A32" s="6" t="s">
        <v>55</v>
      </c>
      <c r="B32" s="11">
        <v>1.0756855252501829</v>
      </c>
      <c r="C32" s="40">
        <v>0.30886463107572315</v>
      </c>
      <c r="D32" s="40">
        <v>1.2278097865036517</v>
      </c>
      <c r="E32" s="12">
        <v>27</v>
      </c>
      <c r="F32" s="40">
        <v>0.23011526495345422</v>
      </c>
      <c r="G32" s="7">
        <v>45.620027387066173</v>
      </c>
      <c r="H32" s="7">
        <v>37.155614728381622</v>
      </c>
      <c r="I32" s="7">
        <v>-30.616996771204811</v>
      </c>
      <c r="J32" s="8">
        <v>121.85705154533716</v>
      </c>
      <c r="K32" s="1"/>
      <c r="L32" s="6" t="s">
        <v>51</v>
      </c>
      <c r="M32" s="40">
        <v>0.66593379462284052</v>
      </c>
    </row>
    <row r="33" spans="1:13" x14ac:dyDescent="0.25">
      <c r="A33" s="44" t="s">
        <v>56</v>
      </c>
      <c r="B33" s="11">
        <v>0.60055125449947233</v>
      </c>
      <c r="C33" s="40">
        <v>0.44510206475685421</v>
      </c>
      <c r="D33" s="40">
        <v>-2.5088373638249566</v>
      </c>
      <c r="E33" s="12">
        <v>27</v>
      </c>
      <c r="F33" s="40">
        <v>1.84190866959556E-2</v>
      </c>
      <c r="G33" s="7">
        <v>-57.969990402300496</v>
      </c>
      <c r="H33" s="7">
        <v>23.106316590374689</v>
      </c>
      <c r="I33" s="7">
        <v>-105.38023590588176</v>
      </c>
      <c r="J33" s="8">
        <v>-10.559744898719224</v>
      </c>
      <c r="K33" s="1"/>
      <c r="L33" s="6" t="s">
        <v>47</v>
      </c>
      <c r="M33" s="40">
        <v>0.78410267024677827</v>
      </c>
    </row>
  </sheetData>
  <sortState ref="L5:M33">
    <sortCondition ref="M5:M33"/>
  </sortState>
  <mergeCells count="12">
    <mergeCell ref="A3:A4"/>
    <mergeCell ref="H3:H4"/>
    <mergeCell ref="I3:J3"/>
    <mergeCell ref="A1:J1"/>
    <mergeCell ref="B2:C2"/>
    <mergeCell ref="D2:J2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5698-44A2-4D0E-A8DC-6DAC06D4743A}">
  <dimension ref="A1:M33"/>
  <sheetViews>
    <sheetView workbookViewId="0">
      <selection activeCell="G39" sqref="G39"/>
    </sheetView>
  </sheetViews>
  <sheetFormatPr defaultRowHeight="15" x14ac:dyDescent="0.25"/>
  <cols>
    <col min="1" max="1" width="26.42578125" customWidth="1"/>
    <col min="12" max="12" width="20.85546875" customWidth="1"/>
  </cols>
  <sheetData>
    <row r="1" spans="1:13" x14ac:dyDescent="0.25">
      <c r="A1" s="113" t="s">
        <v>15</v>
      </c>
      <c r="B1" s="113"/>
      <c r="C1" s="113"/>
      <c r="D1" s="113"/>
      <c r="E1" s="113"/>
      <c r="F1" s="113"/>
      <c r="G1" s="113"/>
      <c r="H1" s="113"/>
      <c r="I1" s="113"/>
      <c r="J1" s="113"/>
      <c r="K1" s="48"/>
      <c r="L1" s="67"/>
      <c r="M1" s="67"/>
    </row>
    <row r="2" spans="1:13" x14ac:dyDescent="0.25">
      <c r="A2" s="64" t="s">
        <v>12</v>
      </c>
      <c r="B2" s="114" t="s">
        <v>16</v>
      </c>
      <c r="C2" s="115"/>
      <c r="D2" s="115" t="s">
        <v>17</v>
      </c>
      <c r="E2" s="115"/>
      <c r="F2" s="115"/>
      <c r="G2" s="115"/>
      <c r="H2" s="115"/>
      <c r="I2" s="115"/>
      <c r="J2" s="116"/>
      <c r="K2" s="48"/>
      <c r="L2" s="67"/>
      <c r="M2" s="67"/>
    </row>
    <row r="3" spans="1:13" x14ac:dyDescent="0.25">
      <c r="A3" s="64"/>
      <c r="B3" s="114" t="s">
        <v>4</v>
      </c>
      <c r="C3" s="115" t="s">
        <v>18</v>
      </c>
      <c r="D3" s="115" t="s">
        <v>19</v>
      </c>
      <c r="E3" s="115" t="s">
        <v>20</v>
      </c>
      <c r="F3" s="115" t="s">
        <v>21</v>
      </c>
      <c r="G3" s="115" t="s">
        <v>22</v>
      </c>
      <c r="H3" s="115" t="s">
        <v>23</v>
      </c>
      <c r="I3" s="115" t="s">
        <v>24</v>
      </c>
      <c r="J3" s="116"/>
      <c r="K3" s="48"/>
      <c r="L3" s="67"/>
      <c r="M3" s="67"/>
    </row>
    <row r="4" spans="1:13" x14ac:dyDescent="0.25">
      <c r="A4" s="65" t="s">
        <v>28</v>
      </c>
      <c r="B4" s="117"/>
      <c r="C4" s="118"/>
      <c r="D4" s="118"/>
      <c r="E4" s="118"/>
      <c r="F4" s="118"/>
      <c r="G4" s="118"/>
      <c r="H4" s="118"/>
      <c r="I4" s="49" t="s">
        <v>25</v>
      </c>
      <c r="J4" s="50" t="s">
        <v>26</v>
      </c>
      <c r="K4" s="48"/>
      <c r="L4" t="s">
        <v>57</v>
      </c>
      <c r="M4" t="s">
        <v>21</v>
      </c>
    </row>
    <row r="5" spans="1:13" x14ac:dyDescent="0.25">
      <c r="A5" s="63" t="s">
        <v>27</v>
      </c>
      <c r="B5" s="51">
        <v>3.3193188397821487</v>
      </c>
      <c r="C5" s="52">
        <v>7.9566512193951749E-2</v>
      </c>
      <c r="D5" s="52">
        <v>1.8506864355824895</v>
      </c>
      <c r="E5" s="53">
        <v>27</v>
      </c>
      <c r="F5" s="52">
        <v>7.5185103340860537E-2</v>
      </c>
      <c r="G5" s="54">
        <v>65.818157313097217</v>
      </c>
      <c r="H5" s="54">
        <v>35.56418637303161</v>
      </c>
      <c r="I5" s="54">
        <v>-7.1535255808748701</v>
      </c>
      <c r="J5" s="55">
        <v>138.78984020706929</v>
      </c>
      <c r="K5" s="48"/>
      <c r="L5" s="66" t="s">
        <v>41</v>
      </c>
      <c r="M5" s="52">
        <v>1.5918489162187067E-2</v>
      </c>
    </row>
    <row r="6" spans="1:13" x14ac:dyDescent="0.25">
      <c r="A6" s="56" t="s">
        <v>29</v>
      </c>
      <c r="B6" s="57">
        <v>1.258602027101013</v>
      </c>
      <c r="C6" s="58">
        <v>0.27179430714274583</v>
      </c>
      <c r="D6" s="58">
        <v>4.8356761346638799E-2</v>
      </c>
      <c r="E6" s="59">
        <v>27</v>
      </c>
      <c r="F6" s="58">
        <v>0.9617878523122867</v>
      </c>
      <c r="G6" s="60">
        <v>1.5371709231198203</v>
      </c>
      <c r="H6" s="60">
        <v>31.788128077908727</v>
      </c>
      <c r="I6" s="60">
        <v>-63.686680328911308</v>
      </c>
      <c r="J6" s="61">
        <v>66.761022175150941</v>
      </c>
      <c r="K6" s="48"/>
      <c r="L6" s="62" t="s">
        <v>56</v>
      </c>
      <c r="M6" s="58">
        <v>1.8802821112948179E-2</v>
      </c>
    </row>
    <row r="7" spans="1:13" x14ac:dyDescent="0.25">
      <c r="A7" s="56" t="s">
        <v>30</v>
      </c>
      <c r="B7" s="57">
        <v>0.72157060519285221</v>
      </c>
      <c r="C7" s="58">
        <v>0.40309859208227394</v>
      </c>
      <c r="D7" s="58">
        <v>-1.4094158318909975</v>
      </c>
      <c r="E7" s="59">
        <v>27</v>
      </c>
      <c r="F7" s="58">
        <v>0.17012688012407071</v>
      </c>
      <c r="G7" s="60">
        <v>-33.160280847494292</v>
      </c>
      <c r="H7" s="60">
        <v>23.52767728102182</v>
      </c>
      <c r="I7" s="60">
        <v>-81.435087074590484</v>
      </c>
      <c r="J7" s="61">
        <v>15.114525379601893</v>
      </c>
      <c r="K7" s="48"/>
      <c r="L7" s="62" t="s">
        <v>31</v>
      </c>
      <c r="M7" s="58">
        <v>2.9028658087268396E-2</v>
      </c>
    </row>
    <row r="8" spans="1:13" x14ac:dyDescent="0.25">
      <c r="A8" s="62" t="s">
        <v>31</v>
      </c>
      <c r="B8" s="57">
        <v>0.90797732250191632</v>
      </c>
      <c r="C8" s="58">
        <v>0.34910500413409906</v>
      </c>
      <c r="D8" s="58">
        <v>2.3059077716140561</v>
      </c>
      <c r="E8" s="59">
        <v>27</v>
      </c>
      <c r="F8" s="58">
        <v>2.9028658087268396E-2</v>
      </c>
      <c r="G8" s="60">
        <v>39.68895528035025</v>
      </c>
      <c r="H8" s="60">
        <v>17.211857199548508</v>
      </c>
      <c r="I8" s="60">
        <v>4.3731414330188585</v>
      </c>
      <c r="J8" s="61">
        <v>75.004769127681641</v>
      </c>
      <c r="K8" s="48"/>
      <c r="L8" s="62" t="s">
        <v>36</v>
      </c>
      <c r="M8" s="58">
        <v>2.9922176145411532E-2</v>
      </c>
    </row>
    <row r="9" spans="1:13" x14ac:dyDescent="0.25">
      <c r="A9" s="56" t="s">
        <v>32</v>
      </c>
      <c r="B9" s="57">
        <v>0.43654388849374132</v>
      </c>
      <c r="C9" s="58">
        <v>0.51439364982328795</v>
      </c>
      <c r="D9" s="58">
        <v>0.60266878015355041</v>
      </c>
      <c r="E9" s="59">
        <v>27</v>
      </c>
      <c r="F9" s="58">
        <v>0.55175781476320196</v>
      </c>
      <c r="G9" s="60">
        <v>7.768134140470508</v>
      </c>
      <c r="H9" s="60">
        <v>12.889557906900887</v>
      </c>
      <c r="I9" s="60">
        <v>-18.679054116846132</v>
      </c>
      <c r="J9" s="61">
        <v>34.215322397787148</v>
      </c>
      <c r="K9" s="48"/>
      <c r="L9" s="62" t="s">
        <v>52</v>
      </c>
      <c r="M9" s="58">
        <v>3.2134301650813553E-2</v>
      </c>
    </row>
    <row r="10" spans="1:13" x14ac:dyDescent="0.25">
      <c r="A10" s="56" t="s">
        <v>33</v>
      </c>
      <c r="B10" s="57">
        <v>2.7598139854000272</v>
      </c>
      <c r="C10" s="58">
        <v>0.1082292878682086</v>
      </c>
      <c r="D10" s="58">
        <v>1.628085256974042</v>
      </c>
      <c r="E10" s="59">
        <v>27</v>
      </c>
      <c r="F10" s="58">
        <v>0.11512154437443335</v>
      </c>
      <c r="G10" s="60">
        <v>58.099554683453988</v>
      </c>
      <c r="H10" s="60">
        <v>35.685818316073799</v>
      </c>
      <c r="I10" s="60">
        <v>-15.121696343030834</v>
      </c>
      <c r="J10" s="61">
        <v>131.32080570993881</v>
      </c>
      <c r="K10" s="48"/>
      <c r="L10" s="62" t="s">
        <v>46</v>
      </c>
      <c r="M10" s="58">
        <v>3.3446445542063816E-2</v>
      </c>
    </row>
    <row r="11" spans="1:13" x14ac:dyDescent="0.25">
      <c r="A11" s="56" t="s">
        <v>34</v>
      </c>
      <c r="B11" s="57">
        <v>0.40101575966050595</v>
      </c>
      <c r="C11" s="58">
        <v>0.53189292849144987</v>
      </c>
      <c r="D11" s="58">
        <v>-5.2077690524835282E-2</v>
      </c>
      <c r="E11" s="59">
        <v>27</v>
      </c>
      <c r="F11" s="58">
        <v>0.95885018217197537</v>
      </c>
      <c r="G11" s="60">
        <v>-1.6968987225997045</v>
      </c>
      <c r="H11" s="60">
        <v>32.583985685587805</v>
      </c>
      <c r="I11" s="60">
        <v>-68.553714900839609</v>
      </c>
      <c r="J11" s="61">
        <v>65.159917455640212</v>
      </c>
      <c r="K11" s="48"/>
      <c r="L11" s="56" t="s">
        <v>50</v>
      </c>
      <c r="M11" s="58">
        <v>5.9402707323332103E-2</v>
      </c>
    </row>
    <row r="12" spans="1:13" x14ac:dyDescent="0.25">
      <c r="A12" s="56" t="s">
        <v>35</v>
      </c>
      <c r="B12" s="57">
        <v>0.23308240799583552</v>
      </c>
      <c r="C12" s="58">
        <v>0.63313912789490112</v>
      </c>
      <c r="D12" s="58">
        <v>-1.6087733918469305</v>
      </c>
      <c r="E12" s="59">
        <v>27</v>
      </c>
      <c r="F12" s="58">
        <v>0.11929789894851722</v>
      </c>
      <c r="G12" s="60">
        <v>-40.01895670894902</v>
      </c>
      <c r="H12" s="60">
        <v>24.875446667479874</v>
      </c>
      <c r="I12" s="60">
        <v>-91.059157292357497</v>
      </c>
      <c r="J12" s="61">
        <v>11.021243874459465</v>
      </c>
      <c r="K12" s="48"/>
      <c r="L12" s="56" t="s">
        <v>47</v>
      </c>
      <c r="M12" s="58">
        <v>5.946701774760127E-2</v>
      </c>
    </row>
    <row r="13" spans="1:13" x14ac:dyDescent="0.25">
      <c r="A13" s="62" t="s">
        <v>36</v>
      </c>
      <c r="B13" s="57">
        <v>3.4715028322813035</v>
      </c>
      <c r="C13" s="58">
        <v>7.334677008231455E-2</v>
      </c>
      <c r="D13" s="58">
        <v>2.2920985712286086</v>
      </c>
      <c r="E13" s="59">
        <v>27</v>
      </c>
      <c r="F13" s="58">
        <v>2.9922176145411532E-2</v>
      </c>
      <c r="G13" s="60">
        <v>42.339121744947462</v>
      </c>
      <c r="H13" s="60">
        <v>18.471771797428801</v>
      </c>
      <c r="I13" s="60">
        <v>4.4381766775265277</v>
      </c>
      <c r="J13" s="61">
        <v>80.240066812368397</v>
      </c>
      <c r="K13" s="48"/>
      <c r="L13" s="56" t="s">
        <v>49</v>
      </c>
      <c r="M13" s="58">
        <v>6.3542208720607674E-2</v>
      </c>
    </row>
    <row r="14" spans="1:13" x14ac:dyDescent="0.25">
      <c r="A14" s="56" t="s">
        <v>37</v>
      </c>
      <c r="B14" s="57">
        <v>2.362000784521828</v>
      </c>
      <c r="C14" s="58">
        <v>0.1359600999295178</v>
      </c>
      <c r="D14" s="58">
        <v>0.26109164569930571</v>
      </c>
      <c r="E14" s="59">
        <v>27</v>
      </c>
      <c r="F14" s="58">
        <v>0.79600307746820376</v>
      </c>
      <c r="G14" s="60">
        <v>3.0895829746123584</v>
      </c>
      <c r="H14" s="60">
        <v>11.833327590154196</v>
      </c>
      <c r="I14" s="60">
        <v>-21.190399686371979</v>
      </c>
      <c r="J14" s="61">
        <v>27.369565635596697</v>
      </c>
      <c r="K14" s="48"/>
      <c r="L14" s="56" t="s">
        <v>44</v>
      </c>
      <c r="M14" s="58">
        <v>7.50445067672912E-2</v>
      </c>
    </row>
    <row r="15" spans="1:13" x14ac:dyDescent="0.25">
      <c r="A15" s="56" t="s">
        <v>38</v>
      </c>
      <c r="B15" s="57">
        <v>5.0323627865916176</v>
      </c>
      <c r="C15" s="58">
        <v>3.3283585118159854E-2</v>
      </c>
      <c r="D15" s="58">
        <v>1.7527355590915852</v>
      </c>
      <c r="E15" s="59">
        <v>27</v>
      </c>
      <c r="F15" s="58">
        <v>9.0997341235302731E-2</v>
      </c>
      <c r="G15" s="60">
        <v>64.881901318820482</v>
      </c>
      <c r="H15" s="60">
        <v>37.017507280132854</v>
      </c>
      <c r="I15" s="60">
        <v>-11.071749762580481</v>
      </c>
      <c r="J15" s="61">
        <v>140.83555240022145</v>
      </c>
      <c r="K15" s="48"/>
      <c r="L15" s="56" t="s">
        <v>27</v>
      </c>
      <c r="M15" s="58">
        <v>7.5185103340860537E-2</v>
      </c>
    </row>
    <row r="16" spans="1:13" x14ac:dyDescent="0.25">
      <c r="A16" s="56" t="s">
        <v>39</v>
      </c>
      <c r="B16" s="57">
        <v>0.12683783976411733</v>
      </c>
      <c r="C16" s="58">
        <v>0.72450134268148825</v>
      </c>
      <c r="D16" s="58">
        <v>-0.371397934270916</v>
      </c>
      <c r="E16" s="59">
        <v>27</v>
      </c>
      <c r="F16" s="58">
        <v>0.71323974788657885</v>
      </c>
      <c r="G16" s="60">
        <v>-12.894916393254748</v>
      </c>
      <c r="H16" s="60">
        <v>34.719946460037548</v>
      </c>
      <c r="I16" s="60">
        <v>-84.13436207051511</v>
      </c>
      <c r="J16" s="61">
        <v>58.344529284005617</v>
      </c>
      <c r="K16" s="48"/>
      <c r="L16" s="56" t="s">
        <v>38</v>
      </c>
      <c r="M16" s="58">
        <v>9.0997341235302731E-2</v>
      </c>
    </row>
    <row r="17" spans="1:13" x14ac:dyDescent="0.25">
      <c r="A17" s="56" t="s">
        <v>40</v>
      </c>
      <c r="B17" s="57">
        <v>0.14981874666737241</v>
      </c>
      <c r="C17" s="58">
        <v>0.70174278227724463</v>
      </c>
      <c r="D17" s="58">
        <v>-1.7385184322055394</v>
      </c>
      <c r="E17" s="59">
        <v>27</v>
      </c>
      <c r="F17" s="58">
        <v>9.3512540347529538E-2</v>
      </c>
      <c r="G17" s="60">
        <v>-45.547259217628451</v>
      </c>
      <c r="H17" s="60">
        <v>26.19889347957373</v>
      </c>
      <c r="I17" s="60">
        <v>-99.302948357029422</v>
      </c>
      <c r="J17" s="61">
        <v>8.2084299217725203</v>
      </c>
      <c r="K17" s="48"/>
      <c r="L17" s="56" t="s">
        <v>40</v>
      </c>
      <c r="M17" s="58">
        <v>9.3512540347529538E-2</v>
      </c>
    </row>
    <row r="18" spans="1:13" x14ac:dyDescent="0.25">
      <c r="A18" s="62" t="s">
        <v>41</v>
      </c>
      <c r="B18" s="57">
        <v>3.9903371122373077</v>
      </c>
      <c r="C18" s="58">
        <v>5.5929253038891444E-2</v>
      </c>
      <c r="D18" s="58">
        <v>2.5723912834159304</v>
      </c>
      <c r="E18" s="59">
        <v>27</v>
      </c>
      <c r="F18" s="58">
        <v>1.5918489162187067E-2</v>
      </c>
      <c r="G18" s="60">
        <v>50.564861520536596</v>
      </c>
      <c r="H18" s="60">
        <v>19.656753560986452</v>
      </c>
      <c r="I18" s="60">
        <v>10.23253470917566</v>
      </c>
      <c r="J18" s="61">
        <v>90.897188331897524</v>
      </c>
      <c r="K18" s="48"/>
      <c r="L18" s="56" t="s">
        <v>53</v>
      </c>
      <c r="M18" s="58">
        <v>0.10228736663158002</v>
      </c>
    </row>
    <row r="19" spans="1:13" x14ac:dyDescent="0.25">
      <c r="A19" s="56" t="s">
        <v>42</v>
      </c>
      <c r="B19" s="57">
        <v>0.41988420327637987</v>
      </c>
      <c r="C19" s="58">
        <v>0.52246751119072388</v>
      </c>
      <c r="D19" s="58">
        <v>0.25868257066393513</v>
      </c>
      <c r="E19" s="59">
        <v>27</v>
      </c>
      <c r="F19" s="58">
        <v>0.79784206736608487</v>
      </c>
      <c r="G19" s="60">
        <v>3.2622983891385111</v>
      </c>
      <c r="H19" s="60">
        <v>12.611202914697696</v>
      </c>
      <c r="I19" s="60">
        <v>-22.613752600761043</v>
      </c>
      <c r="J19" s="61">
        <v>29.138349379038065</v>
      </c>
      <c r="K19" s="48"/>
      <c r="L19" s="56" t="s">
        <v>55</v>
      </c>
      <c r="M19" s="58">
        <v>0.11046452058286908</v>
      </c>
    </row>
    <row r="20" spans="1:13" x14ac:dyDescent="0.25">
      <c r="A20" s="56" t="s">
        <v>43</v>
      </c>
      <c r="B20" s="57">
        <v>1.0092968837823992</v>
      </c>
      <c r="C20" s="58">
        <v>0.32399056813624627</v>
      </c>
      <c r="D20" s="58">
        <v>5.8330152890056886E-2</v>
      </c>
      <c r="E20" s="59">
        <v>27</v>
      </c>
      <c r="F20" s="58">
        <v>0.95391521954007541</v>
      </c>
      <c r="G20" s="60">
        <v>2.1895769733859045</v>
      </c>
      <c r="H20" s="60">
        <v>37.537651881573339</v>
      </c>
      <c r="I20" s="60">
        <v>-74.831322674233022</v>
      </c>
      <c r="J20" s="61">
        <v>79.210476621004844</v>
      </c>
      <c r="K20" s="48"/>
      <c r="L20" s="56" t="s">
        <v>33</v>
      </c>
      <c r="M20" s="58">
        <v>0.11512154437443335</v>
      </c>
    </row>
    <row r="21" spans="1:13" x14ac:dyDescent="0.25">
      <c r="A21" s="56" t="s">
        <v>44</v>
      </c>
      <c r="B21" s="57">
        <v>2.1178716089034175</v>
      </c>
      <c r="C21" s="58">
        <v>0.15711794134078363</v>
      </c>
      <c r="D21" s="58">
        <v>1.8516338695901651</v>
      </c>
      <c r="E21" s="59">
        <v>27</v>
      </c>
      <c r="F21" s="58">
        <v>7.50445067672912E-2</v>
      </c>
      <c r="G21" s="60">
        <v>58.046082239905687</v>
      </c>
      <c r="H21" s="60">
        <v>31.348574463456661</v>
      </c>
      <c r="I21" s="60">
        <v>-6.2758794923635577</v>
      </c>
      <c r="J21" s="61">
        <v>122.36804397217493</v>
      </c>
      <c r="K21" s="48"/>
      <c r="L21" s="56" t="s">
        <v>35</v>
      </c>
      <c r="M21" s="58">
        <v>0.11929789894851722</v>
      </c>
    </row>
    <row r="22" spans="1:13" x14ac:dyDescent="0.25">
      <c r="A22" s="56" t="s">
        <v>45</v>
      </c>
      <c r="B22" s="57">
        <v>0.95463664514330637</v>
      </c>
      <c r="C22" s="58">
        <v>0.33721552828260593</v>
      </c>
      <c r="D22" s="58">
        <v>-0.24587761022786495</v>
      </c>
      <c r="E22" s="59">
        <v>27</v>
      </c>
      <c r="F22" s="58">
        <v>0.80763651011998938</v>
      </c>
      <c r="G22" s="60">
        <v>-7.8359838762062353</v>
      </c>
      <c r="H22" s="60">
        <v>31.869448661650424</v>
      </c>
      <c r="I22" s="60">
        <v>-73.226691183576548</v>
      </c>
      <c r="J22" s="61">
        <v>57.554723431164085</v>
      </c>
      <c r="K22" s="48"/>
      <c r="L22" s="56" t="s">
        <v>48</v>
      </c>
      <c r="M22" s="58">
        <v>0.14950842391748762</v>
      </c>
    </row>
    <row r="23" spans="1:13" x14ac:dyDescent="0.25">
      <c r="A23" s="62" t="s">
        <v>46</v>
      </c>
      <c r="B23" s="57">
        <v>1.4743715182588764</v>
      </c>
      <c r="C23" s="58">
        <v>0.23517114792383159</v>
      </c>
      <c r="D23" s="58">
        <v>-2.2410433198017485</v>
      </c>
      <c r="E23" s="59">
        <v>27</v>
      </c>
      <c r="F23" s="58">
        <v>3.3446445542063816E-2</v>
      </c>
      <c r="G23" s="60">
        <v>-55.498116945950763</v>
      </c>
      <c r="H23" s="60">
        <v>24.764410600889384</v>
      </c>
      <c r="I23" s="60">
        <v>-106.31049033949895</v>
      </c>
      <c r="J23" s="61">
        <v>-4.6857435524025632</v>
      </c>
      <c r="K23" s="48"/>
      <c r="L23" s="56" t="s">
        <v>30</v>
      </c>
      <c r="M23" s="58">
        <v>0.17012688012407071</v>
      </c>
    </row>
    <row r="24" spans="1:13" x14ac:dyDescent="0.25">
      <c r="A24" s="56" t="s">
        <v>47</v>
      </c>
      <c r="B24" s="57">
        <v>1.691096069754181</v>
      </c>
      <c r="C24" s="58">
        <v>0.20444765356820008</v>
      </c>
      <c r="D24" s="58">
        <v>1.9675829902078292</v>
      </c>
      <c r="E24" s="59">
        <v>27</v>
      </c>
      <c r="F24" s="58">
        <v>5.946701774760127E-2</v>
      </c>
      <c r="G24" s="60">
        <v>41.489045561479493</v>
      </c>
      <c r="H24" s="60">
        <v>21.086300180454977</v>
      </c>
      <c r="I24" s="60">
        <v>-1.7764686284379323</v>
      </c>
      <c r="J24" s="61">
        <v>84.754559751396926</v>
      </c>
      <c r="K24" s="48"/>
      <c r="L24" s="56" t="s">
        <v>32</v>
      </c>
      <c r="M24" s="58">
        <v>0.55175781476320196</v>
      </c>
    </row>
    <row r="25" spans="1:13" x14ac:dyDescent="0.25">
      <c r="A25" s="56" t="s">
        <v>48</v>
      </c>
      <c r="B25" s="57">
        <v>5.4500757797823094E-4</v>
      </c>
      <c r="C25" s="58">
        <v>0.98154644275797898</v>
      </c>
      <c r="D25" s="58">
        <v>-1.4835518034425552</v>
      </c>
      <c r="E25" s="59">
        <v>27</v>
      </c>
      <c r="F25" s="58">
        <v>0.14950842391748762</v>
      </c>
      <c r="G25" s="60">
        <v>-57.424233833183898</v>
      </c>
      <c r="H25" s="60">
        <v>38.707265698394892</v>
      </c>
      <c r="I25" s="60">
        <v>-136.84498280265407</v>
      </c>
      <c r="J25" s="61">
        <v>21.99651513628627</v>
      </c>
      <c r="K25" s="48"/>
      <c r="L25" s="56" t="s">
        <v>39</v>
      </c>
      <c r="M25" s="58">
        <v>0.71323974788657885</v>
      </c>
    </row>
    <row r="26" spans="1:13" x14ac:dyDescent="0.25">
      <c r="A26" s="62" t="s">
        <v>49</v>
      </c>
      <c r="B26" s="57">
        <v>1.3191837669216511</v>
      </c>
      <c r="C26" s="58">
        <v>0.2608127136086329</v>
      </c>
      <c r="D26" s="58">
        <v>-1.9349054342455927</v>
      </c>
      <c r="E26" s="59">
        <v>27</v>
      </c>
      <c r="F26" s="58">
        <v>6.3542208720607674E-2</v>
      </c>
      <c r="G26" s="60">
        <v>-65.363599920899048</v>
      </c>
      <c r="H26" s="60">
        <v>33.781289133845398</v>
      </c>
      <c r="I26" s="60">
        <v>-134.67707985176074</v>
      </c>
      <c r="J26" s="61">
        <v>3.9498800099626408</v>
      </c>
      <c r="K26" s="48"/>
      <c r="L26" s="56" t="s">
        <v>37</v>
      </c>
      <c r="M26" s="58">
        <v>0.79600307746820376</v>
      </c>
    </row>
    <row r="27" spans="1:13" x14ac:dyDescent="0.25">
      <c r="A27" s="56" t="s">
        <v>50</v>
      </c>
      <c r="B27" s="57">
        <v>0.39473040087889993</v>
      </c>
      <c r="C27" s="58">
        <v>0.53510221761379517</v>
      </c>
      <c r="D27" s="58">
        <v>-1.9681141925182739</v>
      </c>
      <c r="E27" s="59">
        <v>27</v>
      </c>
      <c r="F27" s="58">
        <v>5.9402707323332103E-2</v>
      </c>
      <c r="G27" s="60">
        <v>-61.635210604275741</v>
      </c>
      <c r="H27" s="60">
        <v>31.316887423798942</v>
      </c>
      <c r="I27" s="60">
        <v>-125.89215590159837</v>
      </c>
      <c r="J27" s="61">
        <v>2.6217346930468892</v>
      </c>
      <c r="K27" s="48"/>
      <c r="L27" s="56" t="s">
        <v>42</v>
      </c>
      <c r="M27" s="58">
        <v>0.79784206736608487</v>
      </c>
    </row>
    <row r="28" spans="1:13" x14ac:dyDescent="0.25">
      <c r="A28" s="56" t="s">
        <v>51</v>
      </c>
      <c r="B28" s="57">
        <v>4.3977391516853457</v>
      </c>
      <c r="C28" s="58">
        <v>4.5487226711779211E-2</v>
      </c>
      <c r="D28" s="58">
        <v>-0.12834898389755856</v>
      </c>
      <c r="E28" s="59">
        <v>27</v>
      </c>
      <c r="F28" s="58">
        <v>0.89882405939953736</v>
      </c>
      <c r="G28" s="60">
        <v>-3.2162940886479099</v>
      </c>
      <c r="H28" s="60">
        <v>25.05897585613134</v>
      </c>
      <c r="I28" s="60">
        <v>-54.63306546199631</v>
      </c>
      <c r="J28" s="61">
        <v>48.200477284700483</v>
      </c>
      <c r="K28" s="48"/>
      <c r="L28" s="56" t="s">
        <v>45</v>
      </c>
      <c r="M28" s="58">
        <v>0.80763651011998938</v>
      </c>
    </row>
    <row r="29" spans="1:13" x14ac:dyDescent="0.25">
      <c r="A29" s="62" t="s">
        <v>52</v>
      </c>
      <c r="B29" s="57">
        <v>0.42686665952522262</v>
      </c>
      <c r="C29" s="58">
        <v>0.51905605258784315</v>
      </c>
      <c r="D29" s="58">
        <v>2.2594563629363158</v>
      </c>
      <c r="E29" s="59">
        <v>27</v>
      </c>
      <c r="F29" s="58">
        <v>3.2134301650813553E-2</v>
      </c>
      <c r="G29" s="60">
        <v>43.283590694776237</v>
      </c>
      <c r="H29" s="60">
        <v>19.156639360154003</v>
      </c>
      <c r="I29" s="60">
        <v>3.9774134624083786</v>
      </c>
      <c r="J29" s="61">
        <v>82.589767927144095</v>
      </c>
      <c r="K29" s="48"/>
      <c r="L29" s="56" t="s">
        <v>51</v>
      </c>
      <c r="M29" s="58">
        <v>0.89882405939953736</v>
      </c>
    </row>
    <row r="30" spans="1:13" x14ac:dyDescent="0.25">
      <c r="A30" s="56" t="s">
        <v>53</v>
      </c>
      <c r="B30" s="57">
        <v>1.2993896199693367</v>
      </c>
      <c r="C30" s="58">
        <v>0.26433645895226998</v>
      </c>
      <c r="D30" s="58">
        <v>1.6913259888522543</v>
      </c>
      <c r="E30" s="59">
        <v>27</v>
      </c>
      <c r="F30" s="58">
        <v>0.10228736663158002</v>
      </c>
      <c r="G30" s="60">
        <v>96.137021260567735</v>
      </c>
      <c r="H30" s="60">
        <v>56.84121328130658</v>
      </c>
      <c r="I30" s="60">
        <v>-20.491514743771233</v>
      </c>
      <c r="J30" s="61">
        <v>212.7655572649067</v>
      </c>
      <c r="K30" s="48"/>
      <c r="L30" s="56" t="s">
        <v>43</v>
      </c>
      <c r="M30" s="58">
        <v>0.95391521954007541</v>
      </c>
    </row>
    <row r="31" spans="1:13" x14ac:dyDescent="0.25">
      <c r="A31" s="56" t="s">
        <v>54</v>
      </c>
      <c r="B31" s="57">
        <v>0.19894201357316746</v>
      </c>
      <c r="C31" s="58">
        <v>0.65913264452067677</v>
      </c>
      <c r="D31" s="58">
        <v>-1.7274249946470532E-2</v>
      </c>
      <c r="E31" s="59">
        <v>27</v>
      </c>
      <c r="F31" s="58">
        <v>0.98634484811684664</v>
      </c>
      <c r="G31" s="60">
        <v>-0.84221797049271796</v>
      </c>
      <c r="H31" s="60">
        <v>48.755689717503458</v>
      </c>
      <c r="I31" s="60">
        <v>-100.88062998490147</v>
      </c>
      <c r="J31" s="61">
        <v>99.196194043916051</v>
      </c>
      <c r="K31" s="48"/>
      <c r="L31" s="56" t="s">
        <v>34</v>
      </c>
      <c r="M31" s="58">
        <v>0.95885018217197537</v>
      </c>
    </row>
    <row r="32" spans="1:13" x14ac:dyDescent="0.25">
      <c r="A32" s="56" t="s">
        <v>55</v>
      </c>
      <c r="B32" s="57">
        <v>1.7781246140761187</v>
      </c>
      <c r="C32" s="58">
        <v>0.19352127232620173</v>
      </c>
      <c r="D32" s="58">
        <v>1.6503186869745254</v>
      </c>
      <c r="E32" s="59">
        <v>27</v>
      </c>
      <c r="F32" s="58">
        <v>0.11046452058286908</v>
      </c>
      <c r="G32" s="60">
        <v>61.548955024875447</v>
      </c>
      <c r="H32" s="60">
        <v>37.295193656027195</v>
      </c>
      <c r="I32" s="60">
        <v>-14.974461436596293</v>
      </c>
      <c r="J32" s="61">
        <v>138.07237148634718</v>
      </c>
      <c r="K32" s="48"/>
      <c r="L32" s="56" t="s">
        <v>29</v>
      </c>
      <c r="M32" s="58">
        <v>0.9617878523122867</v>
      </c>
    </row>
    <row r="33" spans="1:13" x14ac:dyDescent="0.25">
      <c r="A33" s="62" t="s">
        <v>56</v>
      </c>
      <c r="B33" s="57">
        <v>1.9800160337736057</v>
      </c>
      <c r="C33" s="58">
        <v>0.17079664191580901</v>
      </c>
      <c r="D33" s="58">
        <v>2.4997999057010367</v>
      </c>
      <c r="E33" s="59">
        <v>27</v>
      </c>
      <c r="F33" s="58">
        <v>1.8802821112948179E-2</v>
      </c>
      <c r="G33" s="60">
        <v>59.242102534119482</v>
      </c>
      <c r="H33" s="60">
        <v>23.69873780657888</v>
      </c>
      <c r="I33" s="60">
        <v>10.616309100520198</v>
      </c>
      <c r="J33" s="61">
        <v>107.86789596771877</v>
      </c>
      <c r="K33" s="48"/>
      <c r="L33" s="56" t="s">
        <v>54</v>
      </c>
      <c r="M33" s="58">
        <v>0.98634484811684664</v>
      </c>
    </row>
  </sheetData>
  <sortState ref="L5:M33">
    <sortCondition ref="M5:M33"/>
  </sortState>
  <mergeCells count="11">
    <mergeCell ref="A1:J1"/>
    <mergeCell ref="B2:C2"/>
    <mergeCell ref="D2:J2"/>
    <mergeCell ref="B3:B4"/>
    <mergeCell ref="C3:C4"/>
    <mergeCell ref="D3:D4"/>
    <mergeCell ref="E3:E4"/>
    <mergeCell ref="F3:F4"/>
    <mergeCell ref="G3:G4"/>
    <mergeCell ref="H3:H4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BD96-4ACE-4B5D-BE3F-44AFA63A3F44}">
  <dimension ref="A1:AB37"/>
  <sheetViews>
    <sheetView topLeftCell="H1" workbookViewId="0">
      <selection activeCell="O39" sqref="O39"/>
    </sheetView>
  </sheetViews>
  <sheetFormatPr defaultRowHeight="15" x14ac:dyDescent="0.25"/>
  <cols>
    <col min="2" max="2" width="10.42578125" customWidth="1"/>
    <col min="3" max="3" width="11.5703125" customWidth="1"/>
    <col min="4" max="4" width="11.42578125" customWidth="1"/>
    <col min="14" max="14" width="10.28515625" customWidth="1"/>
    <col min="24" max="24" width="18.28515625" bestFit="1" customWidth="1"/>
    <col min="25" max="25" width="17.7109375" bestFit="1" customWidth="1"/>
    <col min="26" max="26" width="16.5703125" bestFit="1" customWidth="1"/>
    <col min="27" max="28" width="18.28515625" bestFit="1" customWidth="1"/>
  </cols>
  <sheetData>
    <row r="1" spans="1:28" x14ac:dyDescent="0.25">
      <c r="A1" s="87" t="s">
        <v>82</v>
      </c>
      <c r="J1" s="124" t="s">
        <v>58</v>
      </c>
      <c r="K1" s="124"/>
      <c r="L1" s="124"/>
      <c r="M1" s="124"/>
      <c r="N1" s="124"/>
      <c r="O1" s="124"/>
      <c r="P1" s="124"/>
      <c r="Q1" s="124"/>
      <c r="R1" s="124"/>
      <c r="T1" s="124" t="s">
        <v>58</v>
      </c>
      <c r="U1" s="124"/>
      <c r="V1" s="124"/>
      <c r="W1" s="124"/>
      <c r="X1" s="124"/>
      <c r="Y1" s="124"/>
      <c r="Z1" s="124"/>
      <c r="AA1" s="124"/>
      <c r="AB1" s="124"/>
    </row>
    <row r="2" spans="1:28" x14ac:dyDescent="0.25">
      <c r="A2" t="s">
        <v>83</v>
      </c>
      <c r="B2" t="s">
        <v>59</v>
      </c>
      <c r="C2" t="s">
        <v>84</v>
      </c>
      <c r="D2" t="s">
        <v>20</v>
      </c>
      <c r="E2" t="s">
        <v>85</v>
      </c>
      <c r="F2" t="s">
        <v>4</v>
      </c>
      <c r="G2" t="s">
        <v>18</v>
      </c>
      <c r="J2" s="125" t="s">
        <v>59</v>
      </c>
      <c r="K2" s="125"/>
      <c r="L2" s="125"/>
      <c r="M2" s="125"/>
      <c r="N2" s="127" t="s">
        <v>60</v>
      </c>
      <c r="O2" s="129" t="s">
        <v>61</v>
      </c>
      <c r="P2" s="129" t="s">
        <v>18</v>
      </c>
      <c r="Q2" s="129" t="s">
        <v>62</v>
      </c>
      <c r="R2" s="131"/>
      <c r="T2" s="125" t="s">
        <v>59</v>
      </c>
      <c r="U2" s="125"/>
      <c r="V2" s="125"/>
      <c r="W2" s="125"/>
      <c r="X2" s="127" t="s">
        <v>60</v>
      </c>
      <c r="Y2" s="129" t="s">
        <v>61</v>
      </c>
      <c r="Z2" s="129" t="s">
        <v>18</v>
      </c>
      <c r="AA2" s="129" t="s">
        <v>62</v>
      </c>
      <c r="AB2" s="131"/>
    </row>
    <row r="3" spans="1:28" ht="24.75" x14ac:dyDescent="0.25">
      <c r="A3" t="s">
        <v>86</v>
      </c>
      <c r="B3" t="s">
        <v>65</v>
      </c>
      <c r="C3" t="s">
        <v>87</v>
      </c>
      <c r="D3">
        <v>2</v>
      </c>
      <c r="E3">
        <v>5882.0720000000001</v>
      </c>
      <c r="F3">
        <v>0.61599999999999999</v>
      </c>
      <c r="G3">
        <v>0.54200000000000004</v>
      </c>
      <c r="J3" s="126"/>
      <c r="K3" s="126"/>
      <c r="L3" s="126"/>
      <c r="M3" s="126"/>
      <c r="N3" s="128"/>
      <c r="O3" s="130"/>
      <c r="P3" s="130"/>
      <c r="Q3" s="68" t="s">
        <v>63</v>
      </c>
      <c r="R3" s="69" t="s">
        <v>64</v>
      </c>
      <c r="T3" s="126"/>
      <c r="U3" s="126"/>
      <c r="V3" s="126"/>
      <c r="W3" s="126"/>
      <c r="X3" s="128"/>
      <c r="Y3" s="130"/>
      <c r="Z3" s="130"/>
      <c r="AA3" s="68" t="s">
        <v>63</v>
      </c>
      <c r="AB3" s="69" t="s">
        <v>64</v>
      </c>
    </row>
    <row r="4" spans="1:28" ht="15" customHeight="1" x14ac:dyDescent="0.25">
      <c r="B4" t="s">
        <v>70</v>
      </c>
      <c r="C4" t="s">
        <v>88</v>
      </c>
      <c r="D4">
        <v>2</v>
      </c>
      <c r="E4">
        <v>3323.538</v>
      </c>
      <c r="F4">
        <v>0.46100000000000002</v>
      </c>
      <c r="G4">
        <v>0.63200000000000001</v>
      </c>
      <c r="J4" s="132" t="s">
        <v>65</v>
      </c>
      <c r="K4" s="122" t="s">
        <v>69</v>
      </c>
      <c r="L4" s="122" t="s">
        <v>66</v>
      </c>
      <c r="M4" s="75" t="s">
        <v>67</v>
      </c>
      <c r="N4" s="76">
        <v>19.378714545310597</v>
      </c>
      <c r="O4" s="77">
        <v>25.658702231426204</v>
      </c>
      <c r="P4" s="78">
        <v>1</v>
      </c>
      <c r="Q4" s="77">
        <v>-43.302092079647565</v>
      </c>
      <c r="R4" s="79">
        <v>82.059521170268752</v>
      </c>
      <c r="T4" s="132" t="s">
        <v>65</v>
      </c>
      <c r="U4" s="122" t="s">
        <v>69</v>
      </c>
      <c r="V4" s="122" t="s">
        <v>66</v>
      </c>
      <c r="W4" s="75" t="s">
        <v>67</v>
      </c>
      <c r="X4" s="89">
        <v>19.378714545310597</v>
      </c>
      <c r="Y4" s="90">
        <v>25.658702231426204</v>
      </c>
      <c r="Z4" s="90">
        <v>1</v>
      </c>
      <c r="AA4" s="90">
        <v>-43.302092079647565</v>
      </c>
      <c r="AB4" s="91">
        <v>82.059521170268752</v>
      </c>
    </row>
    <row r="5" spans="1:28" x14ac:dyDescent="0.25">
      <c r="B5" t="s">
        <v>71</v>
      </c>
      <c r="C5" t="s">
        <v>89</v>
      </c>
      <c r="D5">
        <v>2</v>
      </c>
      <c r="E5">
        <v>5473.058</v>
      </c>
      <c r="F5">
        <v>1.2250000000000001</v>
      </c>
      <c r="G5">
        <v>0.29899999999999999</v>
      </c>
      <c r="J5" s="121"/>
      <c r="K5" s="121"/>
      <c r="L5" s="122"/>
      <c r="M5" s="70" t="s">
        <v>68</v>
      </c>
      <c r="N5" s="71">
        <v>27.768055005688524</v>
      </c>
      <c r="O5" s="72">
        <v>25.658702231426204</v>
      </c>
      <c r="P5" s="73">
        <v>0.8467710298743043</v>
      </c>
      <c r="Q5" s="72">
        <v>-34.912751619269635</v>
      </c>
      <c r="R5" s="74">
        <v>90.448861630646689</v>
      </c>
      <c r="T5" s="121"/>
      <c r="U5" s="121"/>
      <c r="V5" s="122"/>
      <c r="W5" s="70" t="s">
        <v>68</v>
      </c>
      <c r="X5" s="92">
        <v>27.768055005688524</v>
      </c>
      <c r="Y5" s="93">
        <v>25.658702231426204</v>
      </c>
      <c r="Z5" s="93">
        <v>0.8467710298743043</v>
      </c>
      <c r="AA5" s="93">
        <v>-34.912751619269635</v>
      </c>
      <c r="AB5" s="94">
        <v>90.448861630646689</v>
      </c>
    </row>
    <row r="6" spans="1:28" x14ac:dyDescent="0.25">
      <c r="B6" t="s">
        <v>72</v>
      </c>
      <c r="C6" t="s">
        <v>90</v>
      </c>
      <c r="D6">
        <v>2</v>
      </c>
      <c r="E6">
        <v>3447.4540000000002</v>
      </c>
      <c r="F6">
        <v>1.264</v>
      </c>
      <c r="G6">
        <v>0.28799999999999998</v>
      </c>
      <c r="J6" s="121"/>
      <c r="K6" s="121"/>
      <c r="L6" s="122" t="s">
        <v>67</v>
      </c>
      <c r="M6" s="75" t="s">
        <v>66</v>
      </c>
      <c r="N6" s="76">
        <v>-19.378714545310597</v>
      </c>
      <c r="O6" s="77">
        <v>25.658702231426204</v>
      </c>
      <c r="P6" s="78">
        <v>1</v>
      </c>
      <c r="Q6" s="77">
        <v>-82.059521170268752</v>
      </c>
      <c r="R6" s="79">
        <v>43.302092079647565</v>
      </c>
      <c r="T6" s="121"/>
      <c r="U6" s="121"/>
      <c r="V6" s="122" t="s">
        <v>67</v>
      </c>
      <c r="W6" s="75" t="s">
        <v>66</v>
      </c>
      <c r="X6" s="89">
        <v>-19.378714545310597</v>
      </c>
      <c r="Y6" s="90">
        <v>25.658702231426204</v>
      </c>
      <c r="Z6" s="90">
        <v>1</v>
      </c>
      <c r="AA6" s="90">
        <v>-82.059521170268752</v>
      </c>
      <c r="AB6" s="91">
        <v>43.302092079647565</v>
      </c>
    </row>
    <row r="7" spans="1:28" x14ac:dyDescent="0.25">
      <c r="B7" t="s">
        <v>73</v>
      </c>
      <c r="C7" t="s">
        <v>91</v>
      </c>
      <c r="D7">
        <v>2</v>
      </c>
      <c r="E7">
        <v>30424.742999999999</v>
      </c>
      <c r="F7">
        <v>29.611000000000001</v>
      </c>
      <c r="G7">
        <v>0</v>
      </c>
      <c r="J7" s="121"/>
      <c r="K7" s="121"/>
      <c r="L7" s="122"/>
      <c r="M7" s="70" t="s">
        <v>68</v>
      </c>
      <c r="N7" s="71">
        <v>8.3893404603779267</v>
      </c>
      <c r="O7" s="72">
        <v>25.658702231426204</v>
      </c>
      <c r="P7" s="73">
        <v>1</v>
      </c>
      <c r="Q7" s="72">
        <v>-54.291466164580228</v>
      </c>
      <c r="R7" s="74">
        <v>71.070147085336089</v>
      </c>
      <c r="T7" s="121"/>
      <c r="U7" s="121"/>
      <c r="V7" s="122"/>
      <c r="W7" s="70" t="s">
        <v>68</v>
      </c>
      <c r="X7" s="92">
        <v>8.3893404603779267</v>
      </c>
      <c r="Y7" s="93">
        <v>25.658702231426204</v>
      </c>
      <c r="Z7" s="93">
        <v>1</v>
      </c>
      <c r="AA7" s="93">
        <v>-54.291466164580228</v>
      </c>
      <c r="AB7" s="94">
        <v>71.070147085336089</v>
      </c>
    </row>
    <row r="8" spans="1:28" x14ac:dyDescent="0.25">
      <c r="A8" t="s">
        <v>92</v>
      </c>
      <c r="B8" t="s">
        <v>65</v>
      </c>
      <c r="C8">
        <v>0</v>
      </c>
      <c r="D8">
        <v>1</v>
      </c>
      <c r="E8">
        <v>0</v>
      </c>
      <c r="F8">
        <v>0</v>
      </c>
      <c r="G8">
        <v>1</v>
      </c>
      <c r="J8" s="121"/>
      <c r="K8" s="121"/>
      <c r="L8" s="122" t="s">
        <v>68</v>
      </c>
      <c r="M8" s="75" t="s">
        <v>66</v>
      </c>
      <c r="N8" s="76">
        <v>-27.768055005688524</v>
      </c>
      <c r="O8" s="77">
        <v>25.658702231426204</v>
      </c>
      <c r="P8" s="78">
        <v>0.8467710298743043</v>
      </c>
      <c r="Q8" s="77">
        <v>-90.448861630646689</v>
      </c>
      <c r="R8" s="79">
        <v>34.912751619269635</v>
      </c>
      <c r="T8" s="121"/>
      <c r="U8" s="121"/>
      <c r="V8" s="122" t="s">
        <v>68</v>
      </c>
      <c r="W8" s="75" t="s">
        <v>66</v>
      </c>
      <c r="X8" s="89">
        <v>-27.768055005688524</v>
      </c>
      <c r="Y8" s="90">
        <v>25.658702231426204</v>
      </c>
      <c r="Z8" s="90">
        <v>0.8467710298743043</v>
      </c>
      <c r="AA8" s="90">
        <v>-90.448861630646689</v>
      </c>
      <c r="AB8" s="91">
        <v>34.912751619269635</v>
      </c>
    </row>
    <row r="9" spans="1:28" x14ac:dyDescent="0.25">
      <c r="B9" t="s">
        <v>70</v>
      </c>
      <c r="C9">
        <v>0</v>
      </c>
      <c r="D9">
        <v>1</v>
      </c>
      <c r="E9">
        <v>0</v>
      </c>
      <c r="F9">
        <v>0</v>
      </c>
      <c r="G9">
        <v>1</v>
      </c>
      <c r="J9" s="121"/>
      <c r="K9" s="122"/>
      <c r="L9" s="122"/>
      <c r="M9" s="70" t="s">
        <v>67</v>
      </c>
      <c r="N9" s="71">
        <v>-8.3893404603779267</v>
      </c>
      <c r="O9" s="72">
        <v>25.658702231426204</v>
      </c>
      <c r="P9" s="73">
        <v>1</v>
      </c>
      <c r="Q9" s="72">
        <v>-71.070147085336089</v>
      </c>
      <c r="R9" s="74">
        <v>54.291466164580228</v>
      </c>
      <c r="T9" s="121"/>
      <c r="U9" s="122"/>
      <c r="V9" s="122"/>
      <c r="W9" s="70" t="s">
        <v>67</v>
      </c>
      <c r="X9" s="92">
        <v>-8.3893404603779267</v>
      </c>
      <c r="Y9" s="93">
        <v>25.658702231426204</v>
      </c>
      <c r="Z9" s="93">
        <v>1</v>
      </c>
      <c r="AA9" s="93">
        <v>-71.070147085336089</v>
      </c>
      <c r="AB9" s="94">
        <v>54.291466164580228</v>
      </c>
    </row>
    <row r="10" spans="1:28" ht="15" customHeight="1" x14ac:dyDescent="0.25">
      <c r="B10" t="s">
        <v>71</v>
      </c>
      <c r="C10">
        <v>0</v>
      </c>
      <c r="D10">
        <v>1</v>
      </c>
      <c r="E10">
        <v>0</v>
      </c>
      <c r="F10">
        <v>0</v>
      </c>
      <c r="G10">
        <v>1</v>
      </c>
      <c r="J10" s="122" t="s">
        <v>70</v>
      </c>
      <c r="K10" s="122" t="s">
        <v>69</v>
      </c>
      <c r="L10" s="122" t="s">
        <v>66</v>
      </c>
      <c r="M10" s="75" t="s">
        <v>67</v>
      </c>
      <c r="N10" s="76">
        <v>20.582198312777088</v>
      </c>
      <c r="O10" s="77">
        <v>22.294374638881948</v>
      </c>
      <c r="P10" s="78">
        <v>1</v>
      </c>
      <c r="Q10" s="77">
        <v>-33.880002189810703</v>
      </c>
      <c r="R10" s="79">
        <v>75.044398815364872</v>
      </c>
      <c r="T10" s="122" t="s">
        <v>70</v>
      </c>
      <c r="U10" s="122" t="s">
        <v>69</v>
      </c>
      <c r="V10" s="122" t="s">
        <v>66</v>
      </c>
      <c r="W10" s="75" t="s">
        <v>67</v>
      </c>
      <c r="X10" s="89">
        <v>20.582198312777088</v>
      </c>
      <c r="Y10" s="90">
        <v>22.294374638881948</v>
      </c>
      <c r="Z10" s="90">
        <v>1</v>
      </c>
      <c r="AA10" s="90">
        <v>-33.880002189810703</v>
      </c>
      <c r="AB10" s="91">
        <v>75.044398815364872</v>
      </c>
    </row>
    <row r="11" spans="1:28" x14ac:dyDescent="0.25">
      <c r="B11" t="s">
        <v>72</v>
      </c>
      <c r="C11">
        <v>0</v>
      </c>
      <c r="D11">
        <v>1</v>
      </c>
      <c r="E11">
        <v>0</v>
      </c>
      <c r="F11">
        <v>0</v>
      </c>
      <c r="G11">
        <v>1</v>
      </c>
      <c r="J11" s="121"/>
      <c r="K11" s="121"/>
      <c r="L11" s="122"/>
      <c r="M11" s="70" t="s">
        <v>68</v>
      </c>
      <c r="N11" s="71">
        <v>15.399342159964508</v>
      </c>
      <c r="O11" s="72">
        <v>22.294374638881948</v>
      </c>
      <c r="P11" s="73">
        <v>1</v>
      </c>
      <c r="Q11" s="72">
        <v>-39.062858342623286</v>
      </c>
      <c r="R11" s="74">
        <v>69.861542662552296</v>
      </c>
      <c r="T11" s="121"/>
      <c r="U11" s="121"/>
      <c r="V11" s="122"/>
      <c r="W11" s="70" t="s">
        <v>68</v>
      </c>
      <c r="X11" s="92">
        <v>15.399342159964508</v>
      </c>
      <c r="Y11" s="93">
        <v>22.294374638881948</v>
      </c>
      <c r="Z11" s="93">
        <v>1</v>
      </c>
      <c r="AA11" s="93">
        <v>-39.062858342623286</v>
      </c>
      <c r="AB11" s="94">
        <v>69.861542662552296</v>
      </c>
    </row>
    <row r="12" spans="1:28" x14ac:dyDescent="0.25">
      <c r="B12" t="s">
        <v>73</v>
      </c>
      <c r="C12">
        <v>0</v>
      </c>
      <c r="D12">
        <v>1</v>
      </c>
      <c r="E12">
        <v>0</v>
      </c>
      <c r="F12">
        <v>0</v>
      </c>
      <c r="G12">
        <v>1</v>
      </c>
      <c r="J12" s="121"/>
      <c r="K12" s="121"/>
      <c r="L12" s="122" t="s">
        <v>67</v>
      </c>
      <c r="M12" s="75" t="s">
        <v>66</v>
      </c>
      <c r="N12" s="76">
        <v>-20.582198312777088</v>
      </c>
      <c r="O12" s="77">
        <v>22.294374638881948</v>
      </c>
      <c r="P12" s="78">
        <v>1</v>
      </c>
      <c r="Q12" s="77">
        <v>-75.044398815364872</v>
      </c>
      <c r="R12" s="79">
        <v>33.880002189810703</v>
      </c>
      <c r="T12" s="121"/>
      <c r="U12" s="121"/>
      <c r="V12" s="122" t="s">
        <v>67</v>
      </c>
      <c r="W12" s="75" t="s">
        <v>66</v>
      </c>
      <c r="X12" s="89">
        <v>-20.582198312777088</v>
      </c>
      <c r="Y12" s="90">
        <v>22.294374638881948</v>
      </c>
      <c r="Z12" s="90">
        <v>1</v>
      </c>
      <c r="AA12" s="90">
        <v>-75.044398815364872</v>
      </c>
      <c r="AB12" s="91">
        <v>33.880002189810703</v>
      </c>
    </row>
    <row r="13" spans="1:28" x14ac:dyDescent="0.25">
      <c r="A13" t="s">
        <v>93</v>
      </c>
      <c r="B13" t="s">
        <v>65</v>
      </c>
      <c r="C13">
        <v>11764.145</v>
      </c>
      <c r="D13">
        <v>2</v>
      </c>
      <c r="E13">
        <v>5882.0720000000001</v>
      </c>
      <c r="F13">
        <v>0.61599999999999999</v>
      </c>
      <c r="G13">
        <v>0.54200000000000004</v>
      </c>
      <c r="J13" s="121"/>
      <c r="K13" s="121"/>
      <c r="L13" s="122"/>
      <c r="M13" s="70" t="s">
        <v>68</v>
      </c>
      <c r="N13" s="71">
        <v>-5.1828561528125778</v>
      </c>
      <c r="O13" s="72">
        <v>22.294374638881948</v>
      </c>
      <c r="P13" s="73">
        <v>1</v>
      </c>
      <c r="Q13" s="72">
        <v>-59.645056655400367</v>
      </c>
      <c r="R13" s="74">
        <v>49.279344349775215</v>
      </c>
      <c r="T13" s="121"/>
      <c r="U13" s="121"/>
      <c r="V13" s="122"/>
      <c r="W13" s="70" t="s">
        <v>68</v>
      </c>
      <c r="X13" s="92">
        <v>-5.1828561528125778</v>
      </c>
      <c r="Y13" s="93">
        <v>22.294374638881948</v>
      </c>
      <c r="Z13" s="93">
        <v>1</v>
      </c>
      <c r="AA13" s="93">
        <v>-59.645056655400367</v>
      </c>
      <c r="AB13" s="94">
        <v>49.279344349775215</v>
      </c>
    </row>
    <row r="14" spans="1:28" x14ac:dyDescent="0.25">
      <c r="B14" t="s">
        <v>70</v>
      </c>
      <c r="C14">
        <v>6647.0770000000002</v>
      </c>
      <c r="D14">
        <v>2</v>
      </c>
      <c r="E14">
        <v>3323.538</v>
      </c>
      <c r="F14">
        <v>0.46100000000000002</v>
      </c>
      <c r="G14">
        <v>0.63200000000000001</v>
      </c>
      <c r="J14" s="121"/>
      <c r="K14" s="121"/>
      <c r="L14" s="122" t="s">
        <v>68</v>
      </c>
      <c r="M14" s="75" t="s">
        <v>66</v>
      </c>
      <c r="N14" s="76">
        <v>-15.399342159964508</v>
      </c>
      <c r="O14" s="77">
        <v>22.294374638881948</v>
      </c>
      <c r="P14" s="78">
        <v>1</v>
      </c>
      <c r="Q14" s="77">
        <v>-69.861542662552296</v>
      </c>
      <c r="R14" s="79">
        <v>39.062858342623286</v>
      </c>
      <c r="T14" s="121"/>
      <c r="U14" s="121"/>
      <c r="V14" s="122" t="s">
        <v>68</v>
      </c>
      <c r="W14" s="75" t="s">
        <v>66</v>
      </c>
      <c r="X14" s="89">
        <v>-15.399342159964508</v>
      </c>
      <c r="Y14" s="90">
        <v>22.294374638881948</v>
      </c>
      <c r="Z14" s="90">
        <v>1</v>
      </c>
      <c r="AA14" s="90">
        <v>-69.861542662552296</v>
      </c>
      <c r="AB14" s="91">
        <v>39.062858342623286</v>
      </c>
    </row>
    <row r="15" spans="1:28" x14ac:dyDescent="0.25">
      <c r="B15" t="s">
        <v>71</v>
      </c>
      <c r="C15">
        <v>10946.117</v>
      </c>
      <c r="D15">
        <v>2</v>
      </c>
      <c r="E15">
        <v>5473.058</v>
      </c>
      <c r="F15">
        <v>1.2250000000000001</v>
      </c>
      <c r="G15">
        <v>0.29899999999999999</v>
      </c>
      <c r="J15" s="121"/>
      <c r="K15" s="122"/>
      <c r="L15" s="122"/>
      <c r="M15" s="70" t="s">
        <v>67</v>
      </c>
      <c r="N15" s="71">
        <v>5.1828561528125778</v>
      </c>
      <c r="O15" s="72">
        <v>22.294374638881948</v>
      </c>
      <c r="P15" s="73">
        <v>1</v>
      </c>
      <c r="Q15" s="72">
        <v>-49.279344349775215</v>
      </c>
      <c r="R15" s="74">
        <v>59.645056655400367</v>
      </c>
      <c r="T15" s="121"/>
      <c r="U15" s="122"/>
      <c r="V15" s="122"/>
      <c r="W15" s="70" t="s">
        <v>67</v>
      </c>
      <c r="X15" s="92">
        <v>5.1828561528125778</v>
      </c>
      <c r="Y15" s="93">
        <v>22.294374638881948</v>
      </c>
      <c r="Z15" s="93">
        <v>1</v>
      </c>
      <c r="AA15" s="93">
        <v>-49.279344349775215</v>
      </c>
      <c r="AB15" s="94">
        <v>59.645056655400367</v>
      </c>
    </row>
    <row r="16" spans="1:28" ht="15" customHeight="1" x14ac:dyDescent="0.25">
      <c r="B16" t="s">
        <v>72</v>
      </c>
      <c r="C16">
        <v>6894.9080000000004</v>
      </c>
      <c r="D16">
        <v>2</v>
      </c>
      <c r="E16">
        <v>3447.4540000000002</v>
      </c>
      <c r="F16">
        <v>1.264</v>
      </c>
      <c r="G16">
        <v>0.28799999999999998</v>
      </c>
      <c r="J16" s="122" t="s">
        <v>71</v>
      </c>
      <c r="K16" s="122" t="s">
        <v>69</v>
      </c>
      <c r="L16" s="122" t="s">
        <v>66</v>
      </c>
      <c r="M16" s="75" t="s">
        <v>67</v>
      </c>
      <c r="N16" s="76">
        <v>-12.23261448064904</v>
      </c>
      <c r="O16" s="77">
        <v>17.552455128189997</v>
      </c>
      <c r="P16" s="78">
        <v>1</v>
      </c>
      <c r="Q16" s="77">
        <v>-55.110934504793882</v>
      </c>
      <c r="R16" s="79">
        <v>30.645705543495801</v>
      </c>
      <c r="T16" s="122" t="s">
        <v>71</v>
      </c>
      <c r="U16" s="122" t="s">
        <v>69</v>
      </c>
      <c r="V16" s="122" t="s">
        <v>66</v>
      </c>
      <c r="W16" s="75" t="s">
        <v>67</v>
      </c>
      <c r="X16" s="89">
        <v>-12.23261448064904</v>
      </c>
      <c r="Y16" s="90">
        <v>17.552455128189997</v>
      </c>
      <c r="Z16" s="90">
        <v>1</v>
      </c>
      <c r="AA16" s="90">
        <v>-55.110934504793882</v>
      </c>
      <c r="AB16" s="91">
        <v>30.645705543495801</v>
      </c>
    </row>
    <row r="17" spans="1:28" x14ac:dyDescent="0.25">
      <c r="B17" s="88" t="s">
        <v>73</v>
      </c>
      <c r="C17" s="88">
        <v>60849.487000000001</v>
      </c>
      <c r="D17" s="88">
        <v>2</v>
      </c>
      <c r="E17" s="88">
        <v>30424.742999999999</v>
      </c>
      <c r="F17" s="88">
        <v>29.611000000000001</v>
      </c>
      <c r="G17" s="88">
        <v>0</v>
      </c>
      <c r="J17" s="121"/>
      <c r="K17" s="121"/>
      <c r="L17" s="122"/>
      <c r="M17" s="70" t="s">
        <v>68</v>
      </c>
      <c r="N17" s="71">
        <v>-27.422428610412208</v>
      </c>
      <c r="O17" s="72">
        <v>17.552455128189997</v>
      </c>
      <c r="P17" s="73">
        <v>0.36592222741273606</v>
      </c>
      <c r="Q17" s="72">
        <v>-70.300748634557053</v>
      </c>
      <c r="R17" s="74">
        <v>15.455891413732633</v>
      </c>
      <c r="T17" s="121"/>
      <c r="U17" s="121"/>
      <c r="V17" s="122"/>
      <c r="W17" s="70" t="s">
        <v>68</v>
      </c>
      <c r="X17" s="92">
        <v>-27.422428610412208</v>
      </c>
      <c r="Y17" s="93">
        <v>17.552455128189997</v>
      </c>
      <c r="Z17" s="93">
        <v>0.36592222741273606</v>
      </c>
      <c r="AA17" s="93">
        <v>-70.300748634557053</v>
      </c>
      <c r="AB17" s="94">
        <v>15.455891413732633</v>
      </c>
    </row>
    <row r="18" spans="1:28" x14ac:dyDescent="0.25">
      <c r="A18" t="s">
        <v>94</v>
      </c>
      <c r="B18" t="s">
        <v>65</v>
      </c>
      <c r="C18">
        <v>801893.44200000004</v>
      </c>
      <c r="D18">
        <v>84</v>
      </c>
      <c r="E18">
        <v>9546.3510000000006</v>
      </c>
      <c r="J18" s="121"/>
      <c r="K18" s="121"/>
      <c r="L18" s="122" t="s">
        <v>67</v>
      </c>
      <c r="M18" s="75" t="s">
        <v>66</v>
      </c>
      <c r="N18" s="76">
        <v>12.23261448064904</v>
      </c>
      <c r="O18" s="77">
        <v>17.552455128189997</v>
      </c>
      <c r="P18" s="78">
        <v>1</v>
      </c>
      <c r="Q18" s="77">
        <v>-30.645705543495801</v>
      </c>
      <c r="R18" s="79">
        <v>55.110934504793882</v>
      </c>
      <c r="T18" s="121"/>
      <c r="U18" s="121"/>
      <c r="V18" s="122" t="s">
        <v>67</v>
      </c>
      <c r="W18" s="75" t="s">
        <v>66</v>
      </c>
      <c r="X18" s="89">
        <v>12.23261448064904</v>
      </c>
      <c r="Y18" s="90">
        <v>17.552455128189997</v>
      </c>
      <c r="Z18" s="90">
        <v>1</v>
      </c>
      <c r="AA18" s="90">
        <v>-30.645705543495801</v>
      </c>
      <c r="AB18" s="91">
        <v>55.110934504793882</v>
      </c>
    </row>
    <row r="19" spans="1:28" x14ac:dyDescent="0.25">
      <c r="B19" t="s">
        <v>70</v>
      </c>
      <c r="C19">
        <v>605393.67299999995</v>
      </c>
      <c r="D19">
        <v>84</v>
      </c>
      <c r="E19">
        <v>7207.0680000000002</v>
      </c>
      <c r="J19" s="121"/>
      <c r="K19" s="121"/>
      <c r="L19" s="122"/>
      <c r="M19" s="70" t="s">
        <v>68</v>
      </c>
      <c r="N19" s="71">
        <v>-15.189814129763167</v>
      </c>
      <c r="O19" s="72">
        <v>17.552455128189997</v>
      </c>
      <c r="P19" s="73">
        <v>1</v>
      </c>
      <c r="Q19" s="72">
        <v>-58.068134153908005</v>
      </c>
      <c r="R19" s="74">
        <v>27.688505894381674</v>
      </c>
      <c r="T19" s="121"/>
      <c r="U19" s="121"/>
      <c r="V19" s="122"/>
      <c r="W19" s="70" t="s">
        <v>68</v>
      </c>
      <c r="X19" s="92">
        <v>-15.189814129763167</v>
      </c>
      <c r="Y19" s="93">
        <v>17.552455128189997</v>
      </c>
      <c r="Z19" s="93">
        <v>1</v>
      </c>
      <c r="AA19" s="93">
        <v>-58.068134153908005</v>
      </c>
      <c r="AB19" s="94">
        <v>27.688505894381674</v>
      </c>
    </row>
    <row r="20" spans="1:28" x14ac:dyDescent="0.25">
      <c r="B20" t="s">
        <v>71</v>
      </c>
      <c r="C20">
        <v>375252.01299999998</v>
      </c>
      <c r="D20">
        <v>84</v>
      </c>
      <c r="E20">
        <v>4467.2860000000001</v>
      </c>
      <c r="J20" s="121"/>
      <c r="K20" s="121"/>
      <c r="L20" s="122" t="s">
        <v>68</v>
      </c>
      <c r="M20" s="75" t="s">
        <v>66</v>
      </c>
      <c r="N20" s="76">
        <v>27.422428610412208</v>
      </c>
      <c r="O20" s="77">
        <v>17.552455128189997</v>
      </c>
      <c r="P20" s="78">
        <v>0.36592222741273606</v>
      </c>
      <c r="Q20" s="77">
        <v>-15.455891413732633</v>
      </c>
      <c r="R20" s="79">
        <v>70.300748634557053</v>
      </c>
      <c r="T20" s="121"/>
      <c r="U20" s="121"/>
      <c r="V20" s="122" t="s">
        <v>68</v>
      </c>
      <c r="W20" s="75" t="s">
        <v>66</v>
      </c>
      <c r="X20" s="89">
        <v>27.422428610412208</v>
      </c>
      <c r="Y20" s="90">
        <v>17.552455128189997</v>
      </c>
      <c r="Z20" s="90">
        <v>0.36592222741273606</v>
      </c>
      <c r="AA20" s="90">
        <v>-15.455891413732633</v>
      </c>
      <c r="AB20" s="91">
        <v>70.300748634557053</v>
      </c>
    </row>
    <row r="21" spans="1:28" x14ac:dyDescent="0.25">
      <c r="B21" t="s">
        <v>72</v>
      </c>
      <c r="C21">
        <v>229190.891</v>
      </c>
      <c r="D21">
        <v>84</v>
      </c>
      <c r="E21">
        <v>2728.4630000000002</v>
      </c>
      <c r="J21" s="121"/>
      <c r="K21" s="122"/>
      <c r="L21" s="122"/>
      <c r="M21" s="70" t="s">
        <v>67</v>
      </c>
      <c r="N21" s="71">
        <v>15.189814129763167</v>
      </c>
      <c r="O21" s="72">
        <v>17.552455128189997</v>
      </c>
      <c r="P21" s="73">
        <v>1</v>
      </c>
      <c r="Q21" s="72">
        <v>-27.688505894381674</v>
      </c>
      <c r="R21" s="74">
        <v>58.068134153908005</v>
      </c>
      <c r="T21" s="121"/>
      <c r="U21" s="122"/>
      <c r="V21" s="122"/>
      <c r="W21" s="70" t="s">
        <v>67</v>
      </c>
      <c r="X21" s="92">
        <v>15.189814129763167</v>
      </c>
      <c r="Y21" s="93">
        <v>17.552455128189997</v>
      </c>
      <c r="Z21" s="93">
        <v>1</v>
      </c>
      <c r="AA21" s="93">
        <v>-27.688505894381674</v>
      </c>
      <c r="AB21" s="94">
        <v>58.068134153908005</v>
      </c>
    </row>
    <row r="22" spans="1:28" ht="15" customHeight="1" x14ac:dyDescent="0.25">
      <c r="B22" t="s">
        <v>73</v>
      </c>
      <c r="C22">
        <v>86309.040999999997</v>
      </c>
      <c r="D22">
        <v>84</v>
      </c>
      <c r="E22">
        <v>1027.489</v>
      </c>
      <c r="J22" s="122" t="s">
        <v>72</v>
      </c>
      <c r="K22" s="122" t="s">
        <v>69</v>
      </c>
      <c r="L22" s="122" t="s">
        <v>66</v>
      </c>
      <c r="M22" s="75" t="s">
        <v>67</v>
      </c>
      <c r="N22" s="76">
        <v>-18.92303979894189</v>
      </c>
      <c r="O22" s="77">
        <v>13.717502012187186</v>
      </c>
      <c r="P22" s="78">
        <v>0.5142233986625887</v>
      </c>
      <c r="Q22" s="77">
        <v>-52.433077962535606</v>
      </c>
      <c r="R22" s="79">
        <v>14.586998364651823</v>
      </c>
      <c r="T22" s="122" t="s">
        <v>72</v>
      </c>
      <c r="U22" s="122" t="s">
        <v>69</v>
      </c>
      <c r="V22" s="122" t="s">
        <v>66</v>
      </c>
      <c r="W22" s="75" t="s">
        <v>67</v>
      </c>
      <c r="X22" s="89">
        <v>-18.92303979894189</v>
      </c>
      <c r="Y22" s="90">
        <v>13.717502012187186</v>
      </c>
      <c r="Z22" s="90">
        <v>0.5142233986625887</v>
      </c>
      <c r="AA22" s="90">
        <v>-52.433077962535606</v>
      </c>
      <c r="AB22" s="91">
        <v>14.586998364651823</v>
      </c>
    </row>
    <row r="23" spans="1:28" x14ac:dyDescent="0.25">
      <c r="A23" t="s">
        <v>8</v>
      </c>
      <c r="B23" t="s">
        <v>65</v>
      </c>
      <c r="C23">
        <v>813657.58700000006</v>
      </c>
      <c r="D23">
        <v>87</v>
      </c>
      <c r="J23" s="121"/>
      <c r="K23" s="121"/>
      <c r="L23" s="122"/>
      <c r="M23" s="70" t="s">
        <v>68</v>
      </c>
      <c r="N23" s="71">
        <v>-18.846192812238773</v>
      </c>
      <c r="O23" s="72">
        <v>13.717502012187186</v>
      </c>
      <c r="P23" s="73">
        <v>0.51940307020905618</v>
      </c>
      <c r="Q23" s="72">
        <v>-52.356230975832489</v>
      </c>
      <c r="R23" s="74">
        <v>14.66384535135494</v>
      </c>
      <c r="T23" s="121"/>
      <c r="U23" s="121"/>
      <c r="V23" s="122"/>
      <c r="W23" s="70" t="s">
        <v>68</v>
      </c>
      <c r="X23" s="92">
        <v>-18.846192812238773</v>
      </c>
      <c r="Y23" s="93">
        <v>13.717502012187186</v>
      </c>
      <c r="Z23" s="93">
        <v>0.51940307020905618</v>
      </c>
      <c r="AA23" s="93">
        <v>-52.356230975832489</v>
      </c>
      <c r="AB23" s="94">
        <v>14.66384535135494</v>
      </c>
    </row>
    <row r="24" spans="1:28" x14ac:dyDescent="0.25">
      <c r="B24" t="s">
        <v>70</v>
      </c>
      <c r="C24">
        <v>612040.75</v>
      </c>
      <c r="D24">
        <v>87</v>
      </c>
      <c r="J24" s="121"/>
      <c r="K24" s="121"/>
      <c r="L24" s="122" t="s">
        <v>67</v>
      </c>
      <c r="M24" s="75" t="s">
        <v>66</v>
      </c>
      <c r="N24" s="76">
        <v>18.92303979894189</v>
      </c>
      <c r="O24" s="77">
        <v>13.717502012187186</v>
      </c>
      <c r="P24" s="78">
        <v>0.5142233986625887</v>
      </c>
      <c r="Q24" s="77">
        <v>-14.586998364651823</v>
      </c>
      <c r="R24" s="79">
        <v>52.433077962535606</v>
      </c>
      <c r="T24" s="121"/>
      <c r="U24" s="121"/>
      <c r="V24" s="122" t="s">
        <v>67</v>
      </c>
      <c r="W24" s="75" t="s">
        <v>66</v>
      </c>
      <c r="X24" s="89">
        <v>18.92303979894189</v>
      </c>
      <c r="Y24" s="90">
        <v>13.717502012187186</v>
      </c>
      <c r="Z24" s="90">
        <v>0.5142233986625887</v>
      </c>
      <c r="AA24" s="90">
        <v>-14.586998364651823</v>
      </c>
      <c r="AB24" s="91">
        <v>52.433077962535606</v>
      </c>
    </row>
    <row r="25" spans="1:28" x14ac:dyDescent="0.25">
      <c r="B25" t="s">
        <v>71</v>
      </c>
      <c r="C25">
        <v>386198.13</v>
      </c>
      <c r="D25">
        <v>87</v>
      </c>
      <c r="J25" s="121"/>
      <c r="K25" s="121"/>
      <c r="L25" s="122"/>
      <c r="M25" s="70" t="s">
        <v>68</v>
      </c>
      <c r="N25" s="71">
        <v>7.684698670311807E-2</v>
      </c>
      <c r="O25" s="72">
        <v>13.717502012187186</v>
      </c>
      <c r="P25" s="73">
        <v>1</v>
      </c>
      <c r="Q25" s="72">
        <v>-33.433191176890595</v>
      </c>
      <c r="R25" s="74">
        <v>33.58688515029683</v>
      </c>
      <c r="T25" s="121"/>
      <c r="U25" s="121"/>
      <c r="V25" s="122"/>
      <c r="W25" s="70" t="s">
        <v>68</v>
      </c>
      <c r="X25" s="92">
        <v>7.684698670311807E-2</v>
      </c>
      <c r="Y25" s="93">
        <v>13.717502012187186</v>
      </c>
      <c r="Z25" s="93">
        <v>1</v>
      </c>
      <c r="AA25" s="93">
        <v>-33.433191176890595</v>
      </c>
      <c r="AB25" s="94">
        <v>33.58688515029683</v>
      </c>
    </row>
    <row r="26" spans="1:28" x14ac:dyDescent="0.25">
      <c r="B26" t="s">
        <v>72</v>
      </c>
      <c r="C26">
        <v>236085.799</v>
      </c>
      <c r="D26">
        <v>87</v>
      </c>
      <c r="J26" s="121"/>
      <c r="K26" s="121"/>
      <c r="L26" s="122" t="s">
        <v>68</v>
      </c>
      <c r="M26" s="75" t="s">
        <v>66</v>
      </c>
      <c r="N26" s="76">
        <v>18.846192812238773</v>
      </c>
      <c r="O26" s="77">
        <v>13.717502012187186</v>
      </c>
      <c r="P26" s="78">
        <v>0.51940307020905618</v>
      </c>
      <c r="Q26" s="77">
        <v>-14.66384535135494</v>
      </c>
      <c r="R26" s="79">
        <v>52.356230975832489</v>
      </c>
      <c r="T26" s="121"/>
      <c r="U26" s="121"/>
      <c r="V26" s="122" t="s">
        <v>68</v>
      </c>
      <c r="W26" s="75" t="s">
        <v>66</v>
      </c>
      <c r="X26" s="89">
        <v>18.846192812238773</v>
      </c>
      <c r="Y26" s="90">
        <v>13.717502012187186</v>
      </c>
      <c r="Z26" s="90">
        <v>0.51940307020905618</v>
      </c>
      <c r="AA26" s="90">
        <v>-14.66384535135494</v>
      </c>
      <c r="AB26" s="91">
        <v>52.356230975832489</v>
      </c>
    </row>
    <row r="27" spans="1:28" x14ac:dyDescent="0.25">
      <c r="B27" t="s">
        <v>73</v>
      </c>
      <c r="C27">
        <v>147158.52799999999</v>
      </c>
      <c r="D27">
        <v>87</v>
      </c>
      <c r="J27" s="121"/>
      <c r="K27" s="122"/>
      <c r="L27" s="122"/>
      <c r="M27" s="70" t="s">
        <v>67</v>
      </c>
      <c r="N27" s="71">
        <v>-7.684698670311807E-2</v>
      </c>
      <c r="O27" s="72">
        <v>13.717502012187186</v>
      </c>
      <c r="P27" s="73">
        <v>1</v>
      </c>
      <c r="Q27" s="72">
        <v>-33.58688515029683</v>
      </c>
      <c r="R27" s="74">
        <v>33.433191176890595</v>
      </c>
      <c r="T27" s="121"/>
      <c r="U27" s="122"/>
      <c r="V27" s="122"/>
      <c r="W27" s="70" t="s">
        <v>67</v>
      </c>
      <c r="X27" s="92">
        <v>-7.684698670311807E-2</v>
      </c>
      <c r="Y27" s="93">
        <v>13.717502012187186</v>
      </c>
      <c r="Z27" s="93">
        <v>1</v>
      </c>
      <c r="AA27" s="93">
        <v>-33.58688515029683</v>
      </c>
      <c r="AB27" s="94">
        <v>33.433191176890595</v>
      </c>
    </row>
    <row r="28" spans="1:28" ht="15" customHeight="1" x14ac:dyDescent="0.25">
      <c r="A28" t="s">
        <v>95</v>
      </c>
      <c r="B28" t="s">
        <v>65</v>
      </c>
      <c r="C28">
        <v>813657.58700000006</v>
      </c>
      <c r="D28">
        <v>86</v>
      </c>
      <c r="J28" s="120" t="s">
        <v>73</v>
      </c>
      <c r="K28" s="122" t="s">
        <v>69</v>
      </c>
      <c r="L28" s="122" t="s">
        <v>66</v>
      </c>
      <c r="M28" s="75" t="s">
        <v>67</v>
      </c>
      <c r="N28" s="80" t="s">
        <v>76</v>
      </c>
      <c r="O28" s="77">
        <v>8.4179143295037626</v>
      </c>
      <c r="P28" s="78">
        <v>1.3687157102954073E-4</v>
      </c>
      <c r="Q28" s="77">
        <v>15.642370116041313</v>
      </c>
      <c r="R28" s="79">
        <v>56.770066716911948</v>
      </c>
      <c r="T28" s="120" t="s">
        <v>73</v>
      </c>
      <c r="U28" s="122" t="s">
        <v>69</v>
      </c>
      <c r="V28" s="122" t="s">
        <v>66</v>
      </c>
      <c r="W28" s="75" t="s">
        <v>67</v>
      </c>
      <c r="X28" s="97" t="s">
        <v>101</v>
      </c>
      <c r="Y28" s="90">
        <v>8.4179143295037626</v>
      </c>
      <c r="Z28" s="90">
        <v>1.3687157102954073E-4</v>
      </c>
      <c r="AA28" s="90">
        <v>15.642370116041313</v>
      </c>
      <c r="AB28" s="91">
        <v>56.770066716911948</v>
      </c>
    </row>
    <row r="29" spans="1:28" x14ac:dyDescent="0.25">
      <c r="B29" t="s">
        <v>70</v>
      </c>
      <c r="C29">
        <v>612040.75</v>
      </c>
      <c r="D29">
        <v>86</v>
      </c>
      <c r="J29" s="121"/>
      <c r="K29" s="121"/>
      <c r="L29" s="122"/>
      <c r="M29" s="70" t="s">
        <v>68</v>
      </c>
      <c r="N29" s="81" t="s">
        <v>77</v>
      </c>
      <c r="O29" s="72">
        <v>8.4179143295037626</v>
      </c>
      <c r="P29" s="73">
        <v>8.032149531117576E-11</v>
      </c>
      <c r="Q29" s="72">
        <v>44.060434167486456</v>
      </c>
      <c r="R29" s="74">
        <v>85.188130768357098</v>
      </c>
      <c r="T29" s="121"/>
      <c r="U29" s="121"/>
      <c r="V29" s="122"/>
      <c r="W29" s="70" t="s">
        <v>68</v>
      </c>
      <c r="X29" s="98" t="s">
        <v>102</v>
      </c>
      <c r="Y29" s="93">
        <v>8.4179143295037626</v>
      </c>
      <c r="Z29" s="93">
        <v>8.032149531117576E-11</v>
      </c>
      <c r="AA29" s="93">
        <v>44.060434167486456</v>
      </c>
      <c r="AB29" s="94">
        <v>85.188130768357098</v>
      </c>
    </row>
    <row r="30" spans="1:28" x14ac:dyDescent="0.25">
      <c r="B30" t="s">
        <v>71</v>
      </c>
      <c r="C30">
        <v>386198.13</v>
      </c>
      <c r="D30">
        <v>86</v>
      </c>
      <c r="J30" s="121"/>
      <c r="K30" s="121"/>
      <c r="L30" s="122" t="s">
        <v>67</v>
      </c>
      <c r="M30" s="75" t="s">
        <v>66</v>
      </c>
      <c r="N30" s="80" t="s">
        <v>78</v>
      </c>
      <c r="O30" s="77">
        <v>8.4179143295037626</v>
      </c>
      <c r="P30" s="78">
        <v>1.3687157102954073E-4</v>
      </c>
      <c r="Q30" s="77">
        <v>-56.770066716911948</v>
      </c>
      <c r="R30" s="79">
        <v>-15.642370116041313</v>
      </c>
      <c r="T30" s="121"/>
      <c r="U30" s="121"/>
      <c r="V30" s="122" t="s">
        <v>67</v>
      </c>
      <c r="W30" s="75" t="s">
        <v>66</v>
      </c>
      <c r="X30" s="97">
        <v>-36.200000000000003</v>
      </c>
      <c r="Y30" s="90">
        <v>8.4179143295037626</v>
      </c>
      <c r="Z30" s="90">
        <v>1.3687157102954073E-4</v>
      </c>
      <c r="AA30" s="90">
        <v>-56.770066716911948</v>
      </c>
      <c r="AB30" s="91">
        <v>-15.642370116041313</v>
      </c>
    </row>
    <row r="31" spans="1:28" x14ac:dyDescent="0.25">
      <c r="B31" t="s">
        <v>72</v>
      </c>
      <c r="C31">
        <v>236085.799</v>
      </c>
      <c r="D31">
        <v>86</v>
      </c>
      <c r="J31" s="121"/>
      <c r="K31" s="121"/>
      <c r="L31" s="122"/>
      <c r="M31" s="70" t="s">
        <v>68</v>
      </c>
      <c r="N31" s="81" t="s">
        <v>79</v>
      </c>
      <c r="O31" s="72">
        <v>8.4179143295037626</v>
      </c>
      <c r="P31" s="73">
        <v>3.3482374403458544E-3</v>
      </c>
      <c r="Q31" s="72">
        <v>7.8542157510098249</v>
      </c>
      <c r="R31" s="74">
        <v>48.98191235188046</v>
      </c>
      <c r="T31" s="121"/>
      <c r="U31" s="121"/>
      <c r="V31" s="122"/>
      <c r="W31" s="70" t="s">
        <v>68</v>
      </c>
      <c r="X31" s="98" t="s">
        <v>103</v>
      </c>
      <c r="Y31" s="93">
        <v>8.4179143295037626</v>
      </c>
      <c r="Z31" s="93">
        <v>3.3482374403458544E-3</v>
      </c>
      <c r="AA31" s="93">
        <v>7.8542157510098249</v>
      </c>
      <c r="AB31" s="94">
        <v>48.98191235188046</v>
      </c>
    </row>
    <row r="32" spans="1:28" x14ac:dyDescent="0.25">
      <c r="B32" t="s">
        <v>73</v>
      </c>
      <c r="C32">
        <v>147158.52799999999</v>
      </c>
      <c r="D32">
        <v>86</v>
      </c>
      <c r="J32" s="121"/>
      <c r="K32" s="121"/>
      <c r="L32" s="122" t="s">
        <v>68</v>
      </c>
      <c r="M32" s="75" t="s">
        <v>66</v>
      </c>
      <c r="N32" s="80" t="s">
        <v>80</v>
      </c>
      <c r="O32" s="77">
        <v>8.4179143295037626</v>
      </c>
      <c r="P32" s="78">
        <v>8.032149531117576E-11</v>
      </c>
      <c r="Q32" s="77">
        <v>-85.188130768357098</v>
      </c>
      <c r="R32" s="79">
        <v>-44.060434167486456</v>
      </c>
      <c r="T32" s="121"/>
      <c r="U32" s="121"/>
      <c r="V32" s="122" t="s">
        <v>68</v>
      </c>
      <c r="W32" s="75" t="s">
        <v>66</v>
      </c>
      <c r="X32" s="97">
        <v>-64.62</v>
      </c>
      <c r="Y32" s="90">
        <v>8.4179143295037626</v>
      </c>
      <c r="Z32" s="90">
        <v>8.032149531117576E-11</v>
      </c>
      <c r="AA32" s="90">
        <v>-85.188130768357098</v>
      </c>
      <c r="AB32" s="91">
        <v>-44.060434167486456</v>
      </c>
    </row>
    <row r="33" spans="1:28" x14ac:dyDescent="0.25">
      <c r="A33" t="s">
        <v>96</v>
      </c>
      <c r="J33" s="121"/>
      <c r="K33" s="123"/>
      <c r="L33" s="123"/>
      <c r="M33" s="82" t="s">
        <v>67</v>
      </c>
      <c r="N33" s="83" t="s">
        <v>81</v>
      </c>
      <c r="O33" s="84">
        <v>8.4179143295037626</v>
      </c>
      <c r="P33" s="85">
        <v>3.3482374403458544E-3</v>
      </c>
      <c r="Q33" s="84">
        <v>-48.98191235188046</v>
      </c>
      <c r="R33" s="86">
        <v>-7.8542157510098249</v>
      </c>
      <c r="T33" s="121"/>
      <c r="U33" s="123"/>
      <c r="V33" s="123"/>
      <c r="W33" s="82" t="s">
        <v>67</v>
      </c>
      <c r="X33" s="99">
        <v>-28.41</v>
      </c>
      <c r="Y33" s="95">
        <v>8.4179143295037626</v>
      </c>
      <c r="Z33" s="95">
        <v>3.3482374403458544E-3</v>
      </c>
      <c r="AA33" s="95">
        <v>-48.98191235188046</v>
      </c>
      <c r="AB33" s="96">
        <v>-7.8542157510098249</v>
      </c>
    </row>
    <row r="34" spans="1:28" x14ac:dyDescent="0.25">
      <c r="A34" t="s">
        <v>97</v>
      </c>
      <c r="J34" s="119" t="s">
        <v>74</v>
      </c>
      <c r="K34" s="119"/>
      <c r="L34" s="119"/>
      <c r="M34" s="119"/>
      <c r="N34" s="119"/>
      <c r="O34" s="119"/>
      <c r="P34" s="119"/>
      <c r="Q34" s="119"/>
      <c r="R34" s="119"/>
      <c r="T34" s="119" t="s">
        <v>74</v>
      </c>
      <c r="U34" s="119"/>
      <c r="V34" s="119"/>
      <c r="W34" s="119"/>
      <c r="X34" s="119"/>
      <c r="Y34" s="119"/>
      <c r="Z34" s="119"/>
      <c r="AA34" s="119"/>
      <c r="AB34" s="119"/>
    </row>
    <row r="35" spans="1:28" x14ac:dyDescent="0.25">
      <c r="A35" t="s">
        <v>98</v>
      </c>
      <c r="J35" s="119" t="s">
        <v>75</v>
      </c>
      <c r="K35" s="119"/>
      <c r="L35" s="119"/>
      <c r="M35" s="119"/>
      <c r="N35" s="119"/>
      <c r="O35" s="119"/>
      <c r="P35" s="119"/>
      <c r="Q35" s="119"/>
      <c r="R35" s="119"/>
      <c r="T35" s="119" t="s">
        <v>75</v>
      </c>
      <c r="U35" s="119"/>
      <c r="V35" s="119"/>
      <c r="W35" s="119"/>
      <c r="X35" s="119"/>
      <c r="Y35" s="119"/>
      <c r="Z35" s="119"/>
      <c r="AA35" s="119"/>
      <c r="AB35" s="119"/>
    </row>
    <row r="36" spans="1:28" x14ac:dyDescent="0.25">
      <c r="A36" t="s">
        <v>99</v>
      </c>
    </row>
    <row r="37" spans="1:28" x14ac:dyDescent="0.25">
      <c r="A37" t="s">
        <v>100</v>
      </c>
    </row>
  </sheetData>
  <mergeCells count="66">
    <mergeCell ref="J1:R1"/>
    <mergeCell ref="J2:M3"/>
    <mergeCell ref="N2:N3"/>
    <mergeCell ref="O2:O3"/>
    <mergeCell ref="P2:P3"/>
    <mergeCell ref="Q2:R2"/>
    <mergeCell ref="J4:J9"/>
    <mergeCell ref="K4:K9"/>
    <mergeCell ref="L4:L5"/>
    <mergeCell ref="L6:L7"/>
    <mergeCell ref="L8:L9"/>
    <mergeCell ref="J10:J15"/>
    <mergeCell ref="K10:K15"/>
    <mergeCell ref="L10:L11"/>
    <mergeCell ref="L12:L13"/>
    <mergeCell ref="L14:L15"/>
    <mergeCell ref="K22:K27"/>
    <mergeCell ref="L22:L23"/>
    <mergeCell ref="L24:L25"/>
    <mergeCell ref="L26:L27"/>
    <mergeCell ref="J16:J21"/>
    <mergeCell ref="K16:K21"/>
    <mergeCell ref="L16:L17"/>
    <mergeCell ref="L18:L19"/>
    <mergeCell ref="L20:L21"/>
    <mergeCell ref="J34:R34"/>
    <mergeCell ref="J35:R35"/>
    <mergeCell ref="T1:AB1"/>
    <mergeCell ref="T2:W3"/>
    <mergeCell ref="X2:X3"/>
    <mergeCell ref="Y2:Y3"/>
    <mergeCell ref="Z2:Z3"/>
    <mergeCell ref="AA2:AB2"/>
    <mergeCell ref="T4:T9"/>
    <mergeCell ref="U4:U9"/>
    <mergeCell ref="J28:J33"/>
    <mergeCell ref="K28:K33"/>
    <mergeCell ref="L28:L29"/>
    <mergeCell ref="L30:L31"/>
    <mergeCell ref="L32:L33"/>
    <mergeCell ref="J22:J27"/>
    <mergeCell ref="V4:V5"/>
    <mergeCell ref="V6:V7"/>
    <mergeCell ref="V8:V9"/>
    <mergeCell ref="T10:T15"/>
    <mergeCell ref="U10:U15"/>
    <mergeCell ref="V10:V11"/>
    <mergeCell ref="V12:V13"/>
    <mergeCell ref="V14:V15"/>
    <mergeCell ref="T22:T27"/>
    <mergeCell ref="U22:U27"/>
    <mergeCell ref="V22:V23"/>
    <mergeCell ref="V24:V25"/>
    <mergeCell ref="V26:V27"/>
    <mergeCell ref="T16:T21"/>
    <mergeCell ref="U16:U21"/>
    <mergeCell ref="V16:V17"/>
    <mergeCell ref="V18:V19"/>
    <mergeCell ref="V20:V21"/>
    <mergeCell ref="T35:AB35"/>
    <mergeCell ref="T28:T33"/>
    <mergeCell ref="U28:U33"/>
    <mergeCell ref="V28:V29"/>
    <mergeCell ref="V30:V31"/>
    <mergeCell ref="V32:V33"/>
    <mergeCell ref="T34:AB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2791-0E12-4A51-8163-D6021F4799C8}">
  <dimension ref="A1:AM109"/>
  <sheetViews>
    <sheetView tabSelected="1" topLeftCell="A13" workbookViewId="0">
      <selection activeCell="M29" sqref="M29"/>
    </sheetView>
  </sheetViews>
  <sheetFormatPr defaultRowHeight="15" x14ac:dyDescent="0.25"/>
  <cols>
    <col min="1" max="2" width="14.85546875" customWidth="1"/>
    <col min="3" max="3" width="12.85546875" customWidth="1"/>
    <col min="4" max="4" width="12" customWidth="1"/>
    <col min="5" max="5" width="11.5703125" customWidth="1"/>
    <col min="7" max="7" width="11.85546875" customWidth="1"/>
    <col min="8" max="8" width="11.7109375" customWidth="1"/>
  </cols>
  <sheetData>
    <row r="1" spans="1:39" x14ac:dyDescent="0.25">
      <c r="A1" s="133" t="s">
        <v>104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4"/>
    </row>
    <row r="2" spans="1:39" ht="36.75" x14ac:dyDescent="0.25">
      <c r="A2" s="135" t="s">
        <v>12</v>
      </c>
      <c r="B2" s="135"/>
      <c r="C2" s="135"/>
      <c r="D2" s="136" t="s">
        <v>105</v>
      </c>
      <c r="E2" s="137" t="s">
        <v>106</v>
      </c>
      <c r="F2" s="137" t="s">
        <v>0</v>
      </c>
      <c r="G2" s="137" t="s">
        <v>1</v>
      </c>
      <c r="H2" s="137" t="s">
        <v>2</v>
      </c>
      <c r="I2" s="137" t="s">
        <v>3</v>
      </c>
      <c r="J2" s="137" t="s">
        <v>27</v>
      </c>
      <c r="K2" s="137" t="s">
        <v>29</v>
      </c>
      <c r="L2" s="137" t="s">
        <v>30</v>
      </c>
      <c r="M2" s="137" t="s">
        <v>31</v>
      </c>
      <c r="N2" s="137" t="s">
        <v>32</v>
      </c>
      <c r="O2" s="137" t="s">
        <v>33</v>
      </c>
      <c r="P2" s="137" t="s">
        <v>34</v>
      </c>
      <c r="Q2" s="137" t="s">
        <v>35</v>
      </c>
      <c r="R2" s="137" t="s">
        <v>36</v>
      </c>
      <c r="S2" s="137" t="s">
        <v>37</v>
      </c>
      <c r="T2" s="137" t="s">
        <v>38</v>
      </c>
      <c r="U2" s="137" t="s">
        <v>39</v>
      </c>
      <c r="V2" s="137" t="s">
        <v>40</v>
      </c>
      <c r="W2" s="137" t="s">
        <v>41</v>
      </c>
      <c r="X2" s="137" t="s">
        <v>42</v>
      </c>
      <c r="Y2" s="137" t="s">
        <v>43</v>
      </c>
      <c r="Z2" s="137" t="s">
        <v>44</v>
      </c>
      <c r="AA2" s="137" t="s">
        <v>45</v>
      </c>
      <c r="AB2" s="137" t="s">
        <v>46</v>
      </c>
      <c r="AC2" s="137" t="s">
        <v>47</v>
      </c>
      <c r="AD2" s="137" t="s">
        <v>48</v>
      </c>
      <c r="AE2" s="137" t="s">
        <v>49</v>
      </c>
      <c r="AF2" s="137" t="s">
        <v>50</v>
      </c>
      <c r="AG2" s="137" t="s">
        <v>51</v>
      </c>
      <c r="AH2" s="137" t="s">
        <v>52</v>
      </c>
      <c r="AI2" s="137" t="s">
        <v>53</v>
      </c>
      <c r="AJ2" s="137" t="s">
        <v>54</v>
      </c>
      <c r="AK2" s="137" t="s">
        <v>55</v>
      </c>
      <c r="AL2" s="138" t="s">
        <v>56</v>
      </c>
      <c r="AM2" s="134"/>
    </row>
    <row r="3" spans="1:39" ht="24" x14ac:dyDescent="0.25">
      <c r="A3" s="139" t="s">
        <v>107</v>
      </c>
      <c r="B3" s="139" t="s">
        <v>105</v>
      </c>
      <c r="C3" s="140" t="s">
        <v>108</v>
      </c>
      <c r="D3" s="141">
        <v>1</v>
      </c>
      <c r="E3" s="142" t="s">
        <v>111</v>
      </c>
      <c r="F3" s="143">
        <v>-0.35759424695004599</v>
      </c>
      <c r="G3" s="143">
        <v>0.17412160065917406</v>
      </c>
      <c r="H3" s="143">
        <v>6.6299354413179593E-2</v>
      </c>
      <c r="I3" s="142" t="s">
        <v>112</v>
      </c>
      <c r="J3" s="143">
        <v>0.3397841913675454</v>
      </c>
      <c r="K3" s="143">
        <v>-0.34807161066919284</v>
      </c>
      <c r="L3" s="142" t="s">
        <v>113</v>
      </c>
      <c r="M3" s="143">
        <v>0.11602387022306428</v>
      </c>
      <c r="N3" s="143">
        <v>7.458677371482704E-2</v>
      </c>
      <c r="O3" s="143">
        <v>0.3397841913675454</v>
      </c>
      <c r="P3" s="142" t="s">
        <v>114</v>
      </c>
      <c r="Q3" s="142" t="s">
        <v>115</v>
      </c>
      <c r="R3" s="143">
        <v>0.10773645092141683</v>
      </c>
      <c r="S3" s="143">
        <v>-0.15746096673130153</v>
      </c>
      <c r="T3" s="143">
        <v>0.30663451416095561</v>
      </c>
      <c r="U3" s="142" t="s">
        <v>116</v>
      </c>
      <c r="V3" s="142" t="s">
        <v>115</v>
      </c>
      <c r="W3" s="143">
        <v>0.19061064393789132</v>
      </c>
      <c r="X3" s="143">
        <v>-0.14917354742965408</v>
      </c>
      <c r="Y3" s="143">
        <v>0.25690999835107092</v>
      </c>
      <c r="Z3" s="143">
        <v>0.36464644927248774</v>
      </c>
      <c r="AA3" s="143">
        <v>0.10773645092141683</v>
      </c>
      <c r="AB3" s="143">
        <v>-0.36464644927248774</v>
      </c>
      <c r="AC3" s="143">
        <v>0</v>
      </c>
      <c r="AD3" s="142" t="s">
        <v>117</v>
      </c>
      <c r="AE3" s="143">
        <v>-5.8011935111532138E-2</v>
      </c>
      <c r="AF3" s="143">
        <v>-0.240335159747776</v>
      </c>
      <c r="AG3" s="143">
        <v>-0.11602387022306428</v>
      </c>
      <c r="AH3" s="143">
        <v>0.19889806323953876</v>
      </c>
      <c r="AI3" s="143">
        <v>0.240335159747776</v>
      </c>
      <c r="AJ3" s="143">
        <v>0</v>
      </c>
      <c r="AK3" s="143">
        <v>-0.15746096673130153</v>
      </c>
      <c r="AL3" s="144" t="s">
        <v>118</v>
      </c>
      <c r="AM3" s="134"/>
    </row>
    <row r="4" spans="1:39" x14ac:dyDescent="0.25">
      <c r="A4" s="145"/>
      <c r="B4" s="145"/>
      <c r="C4" s="146" t="s">
        <v>21</v>
      </c>
      <c r="D4" s="147"/>
      <c r="E4" s="148">
        <v>1.7322358893367407E-2</v>
      </c>
      <c r="F4" s="148">
        <v>5.6843070692823079E-2</v>
      </c>
      <c r="G4" s="148">
        <v>0.36633709246953083</v>
      </c>
      <c r="H4" s="148">
        <v>0.73257341434437551</v>
      </c>
      <c r="I4" s="148">
        <v>7.7240991642708884E-9</v>
      </c>
      <c r="J4" s="148">
        <v>7.132662775873469E-2</v>
      </c>
      <c r="K4" s="148">
        <v>6.4268514075488267E-2</v>
      </c>
      <c r="L4" s="148">
        <v>4.1308547440611423E-2</v>
      </c>
      <c r="M4" s="148">
        <v>0.54893689020756842</v>
      </c>
      <c r="N4" s="148">
        <v>0.70058535536862654</v>
      </c>
      <c r="O4" s="148">
        <v>7.132662775873469E-2</v>
      </c>
      <c r="P4" s="148">
        <v>3.2593573286458961E-2</v>
      </c>
      <c r="Q4" s="148">
        <v>1.713079875256434E-2</v>
      </c>
      <c r="R4" s="148">
        <v>0.57801847359231684</v>
      </c>
      <c r="S4" s="148">
        <v>0.41463652615945068</v>
      </c>
      <c r="T4" s="148">
        <v>0.10568632399500284</v>
      </c>
      <c r="U4" s="148">
        <v>2.2359677415517597E-2</v>
      </c>
      <c r="V4" s="148">
        <v>1.713079875256434E-2</v>
      </c>
      <c r="W4" s="148">
        <v>0.32196027083859763</v>
      </c>
      <c r="X4" s="148">
        <v>0.43992225391977624</v>
      </c>
      <c r="Y4" s="148">
        <v>0.17851024965891552</v>
      </c>
      <c r="Z4" s="148">
        <v>5.1791405909280358E-2</v>
      </c>
      <c r="AA4" s="148">
        <v>0.57801847359231684</v>
      </c>
      <c r="AB4" s="148">
        <v>5.1791405909280358E-2</v>
      </c>
      <c r="AC4" s="148">
        <v>1</v>
      </c>
      <c r="AD4" s="148">
        <v>1.9578288657579539E-4</v>
      </c>
      <c r="AE4" s="148">
        <v>0.76500581891025299</v>
      </c>
      <c r="AF4" s="148">
        <v>0.20918179840887766</v>
      </c>
      <c r="AG4" s="148">
        <v>0.54893689020756842</v>
      </c>
      <c r="AH4" s="148">
        <v>0.30096577225471577</v>
      </c>
      <c r="AI4" s="148">
        <v>0.20918179840887766</v>
      </c>
      <c r="AJ4" s="148">
        <v>1</v>
      </c>
      <c r="AK4" s="148">
        <v>0.41463652615945068</v>
      </c>
      <c r="AL4" s="149">
        <v>2.2359677415517597E-2</v>
      </c>
      <c r="AM4" s="134"/>
    </row>
    <row r="5" spans="1:39" x14ac:dyDescent="0.25">
      <c r="A5" s="145"/>
      <c r="B5" s="150"/>
      <c r="C5" s="151" t="s">
        <v>14</v>
      </c>
      <c r="D5" s="152">
        <v>29</v>
      </c>
      <c r="E5" s="153">
        <v>29</v>
      </c>
      <c r="F5" s="153">
        <v>29</v>
      </c>
      <c r="G5" s="153">
        <v>29</v>
      </c>
      <c r="H5" s="153">
        <v>29</v>
      </c>
      <c r="I5" s="153">
        <v>29</v>
      </c>
      <c r="J5" s="153">
        <v>29</v>
      </c>
      <c r="K5" s="153">
        <v>29</v>
      </c>
      <c r="L5" s="153">
        <v>29</v>
      </c>
      <c r="M5" s="153">
        <v>29</v>
      </c>
      <c r="N5" s="153">
        <v>29</v>
      </c>
      <c r="O5" s="153">
        <v>29</v>
      </c>
      <c r="P5" s="153">
        <v>29</v>
      </c>
      <c r="Q5" s="153">
        <v>29</v>
      </c>
      <c r="R5" s="153">
        <v>29</v>
      </c>
      <c r="S5" s="153">
        <v>29</v>
      </c>
      <c r="T5" s="153">
        <v>29</v>
      </c>
      <c r="U5" s="153">
        <v>29</v>
      </c>
      <c r="V5" s="153">
        <v>29</v>
      </c>
      <c r="W5" s="153">
        <v>29</v>
      </c>
      <c r="X5" s="153">
        <v>29</v>
      </c>
      <c r="Y5" s="153">
        <v>29</v>
      </c>
      <c r="Z5" s="153">
        <v>29</v>
      </c>
      <c r="AA5" s="153">
        <v>29</v>
      </c>
      <c r="AB5" s="153">
        <v>29</v>
      </c>
      <c r="AC5" s="153">
        <v>29</v>
      </c>
      <c r="AD5" s="153">
        <v>29</v>
      </c>
      <c r="AE5" s="153">
        <v>29</v>
      </c>
      <c r="AF5" s="153">
        <v>29</v>
      </c>
      <c r="AG5" s="153">
        <v>29</v>
      </c>
      <c r="AH5" s="153">
        <v>29</v>
      </c>
      <c r="AI5" s="153">
        <v>29</v>
      </c>
      <c r="AJ5" s="153">
        <v>29</v>
      </c>
      <c r="AK5" s="153">
        <v>29</v>
      </c>
      <c r="AL5" s="154">
        <v>29</v>
      </c>
      <c r="AM5" s="134"/>
    </row>
    <row r="6" spans="1:39" ht="24" x14ac:dyDescent="0.25">
      <c r="A6" s="145"/>
      <c r="B6" s="150" t="s">
        <v>106</v>
      </c>
      <c r="C6" s="146" t="s">
        <v>108</v>
      </c>
      <c r="D6" s="147" t="s">
        <v>111</v>
      </c>
      <c r="E6" s="148">
        <v>1</v>
      </c>
      <c r="F6" s="148">
        <v>-0.2386597444588012</v>
      </c>
      <c r="G6" s="155" t="s">
        <v>119</v>
      </c>
      <c r="H6" s="155" t="s">
        <v>120</v>
      </c>
      <c r="I6" s="155" t="s">
        <v>121</v>
      </c>
      <c r="J6" s="148">
        <v>0.32277655457716281</v>
      </c>
      <c r="K6" s="148">
        <v>-3.3976479429175033E-2</v>
      </c>
      <c r="L6" s="148">
        <v>-0.24632947586151899</v>
      </c>
      <c r="M6" s="155" t="s">
        <v>122</v>
      </c>
      <c r="N6" s="148">
        <v>9.343531843023134E-2</v>
      </c>
      <c r="O6" s="148">
        <v>0.29729419500528154</v>
      </c>
      <c r="P6" s="148">
        <v>-6.7952958858350065E-2</v>
      </c>
      <c r="Q6" s="148">
        <v>-0.33127067443445657</v>
      </c>
      <c r="R6" s="148">
        <v>0.35675303400633784</v>
      </c>
      <c r="S6" s="148">
        <v>-2.5482359571881275E-2</v>
      </c>
      <c r="T6" s="148">
        <v>0.28030595529069402</v>
      </c>
      <c r="U6" s="148">
        <v>-0.12741179785940637</v>
      </c>
      <c r="V6" s="148">
        <v>-0.30578831486257529</v>
      </c>
      <c r="W6" s="155" t="s">
        <v>123</v>
      </c>
      <c r="X6" s="148">
        <v>1.6988239714587516E-2</v>
      </c>
      <c r="Y6" s="148">
        <v>0</v>
      </c>
      <c r="Z6" s="148">
        <v>0.31428243471986905</v>
      </c>
      <c r="AA6" s="148">
        <v>-8.4941198572937582E-2</v>
      </c>
      <c r="AB6" s="155" t="s">
        <v>124</v>
      </c>
      <c r="AC6" s="148">
        <v>0.31428243471986905</v>
      </c>
      <c r="AD6" s="148">
        <v>-0.2633177155761065</v>
      </c>
      <c r="AE6" s="148">
        <v>-0.30578831486257529</v>
      </c>
      <c r="AF6" s="148">
        <v>-0.33976479429175033</v>
      </c>
      <c r="AG6" s="148">
        <v>0</v>
      </c>
      <c r="AH6" s="148">
        <v>0.3652471538636316</v>
      </c>
      <c r="AI6" s="148">
        <v>0.25482359571881275</v>
      </c>
      <c r="AJ6" s="148">
        <v>-1.6988239714587516E-2</v>
      </c>
      <c r="AK6" s="148">
        <v>0.35675303400633784</v>
      </c>
      <c r="AL6" s="156" t="s">
        <v>125</v>
      </c>
      <c r="AM6" s="134"/>
    </row>
    <row r="7" spans="1:39" x14ac:dyDescent="0.25">
      <c r="A7" s="145"/>
      <c r="B7" s="145"/>
      <c r="C7" s="146" t="s">
        <v>21</v>
      </c>
      <c r="D7" s="157">
        <v>1.7322358893367407E-2</v>
      </c>
      <c r="E7" s="155"/>
      <c r="F7" s="148">
        <v>0.2124707200452616</v>
      </c>
      <c r="G7" s="148">
        <v>4.2005694824883382E-4</v>
      </c>
      <c r="H7" s="148">
        <v>6.6252262794670976E-3</v>
      </c>
      <c r="I7" s="148">
        <v>9.8056640297553444E-3</v>
      </c>
      <c r="J7" s="148">
        <v>8.767351940572736E-2</v>
      </c>
      <c r="K7" s="148">
        <v>0.86110253183637497</v>
      </c>
      <c r="L7" s="148">
        <v>0.1977001541491514</v>
      </c>
      <c r="M7" s="148">
        <v>4.5807007120819143E-2</v>
      </c>
      <c r="N7" s="148">
        <v>0.62974294056430502</v>
      </c>
      <c r="O7" s="148">
        <v>0.1173002429820439</v>
      </c>
      <c r="P7" s="148">
        <v>0.72615370078908614</v>
      </c>
      <c r="Q7" s="148">
        <v>7.9186307149713267E-2</v>
      </c>
      <c r="R7" s="148">
        <v>5.7470582775676946E-2</v>
      </c>
      <c r="S7" s="148">
        <v>0.89560799008480507</v>
      </c>
      <c r="T7" s="148">
        <v>0.14080313244529261</v>
      </c>
      <c r="U7" s="148">
        <v>0.51012377740855253</v>
      </c>
      <c r="V7" s="148">
        <v>0.10670159639972419</v>
      </c>
      <c r="W7" s="148">
        <v>3.6107238454146914E-2</v>
      </c>
      <c r="X7" s="148">
        <v>0.93030077275945411</v>
      </c>
      <c r="Y7" s="148">
        <v>1</v>
      </c>
      <c r="Z7" s="148">
        <v>9.6835501130175083E-2</v>
      </c>
      <c r="AA7" s="148">
        <v>0.66131753727178499</v>
      </c>
      <c r="AB7" s="148">
        <v>4.0726830788945123E-2</v>
      </c>
      <c r="AC7" s="148">
        <v>9.6835501130175083E-2</v>
      </c>
      <c r="AD7" s="148">
        <v>0.16754542234789505</v>
      </c>
      <c r="AE7" s="148">
        <v>0.10670159639972419</v>
      </c>
      <c r="AF7" s="148">
        <v>7.134382219457587E-2</v>
      </c>
      <c r="AG7" s="148">
        <v>1</v>
      </c>
      <c r="AH7" s="148">
        <v>5.1378038763981074E-2</v>
      </c>
      <c r="AI7" s="148">
        <v>0.18218670501442144</v>
      </c>
      <c r="AJ7" s="148">
        <v>0.93030077275945411</v>
      </c>
      <c r="AK7" s="148">
        <v>5.7470582775676946E-2</v>
      </c>
      <c r="AL7" s="149">
        <v>2.165043201841442E-2</v>
      </c>
      <c r="AM7" s="134"/>
    </row>
    <row r="8" spans="1:39" x14ac:dyDescent="0.25">
      <c r="A8" s="145"/>
      <c r="B8" s="150"/>
      <c r="C8" s="151" t="s">
        <v>14</v>
      </c>
      <c r="D8" s="152">
        <v>29</v>
      </c>
      <c r="E8" s="153">
        <v>29</v>
      </c>
      <c r="F8" s="153">
        <v>29</v>
      </c>
      <c r="G8" s="153">
        <v>29</v>
      </c>
      <c r="H8" s="153">
        <v>29</v>
      </c>
      <c r="I8" s="153">
        <v>29</v>
      </c>
      <c r="J8" s="153">
        <v>29</v>
      </c>
      <c r="K8" s="153">
        <v>29</v>
      </c>
      <c r="L8" s="153">
        <v>29</v>
      </c>
      <c r="M8" s="153">
        <v>29</v>
      </c>
      <c r="N8" s="153">
        <v>29</v>
      </c>
      <c r="O8" s="153">
        <v>29</v>
      </c>
      <c r="P8" s="153">
        <v>29</v>
      </c>
      <c r="Q8" s="153">
        <v>29</v>
      </c>
      <c r="R8" s="153">
        <v>29</v>
      </c>
      <c r="S8" s="153">
        <v>29</v>
      </c>
      <c r="T8" s="153">
        <v>29</v>
      </c>
      <c r="U8" s="153">
        <v>29</v>
      </c>
      <c r="V8" s="153">
        <v>29</v>
      </c>
      <c r="W8" s="153">
        <v>29</v>
      </c>
      <c r="X8" s="153">
        <v>29</v>
      </c>
      <c r="Y8" s="153">
        <v>29</v>
      </c>
      <c r="Z8" s="153">
        <v>29</v>
      </c>
      <c r="AA8" s="153">
        <v>29</v>
      </c>
      <c r="AB8" s="153">
        <v>29</v>
      </c>
      <c r="AC8" s="153">
        <v>29</v>
      </c>
      <c r="AD8" s="153">
        <v>29</v>
      </c>
      <c r="AE8" s="153">
        <v>29</v>
      </c>
      <c r="AF8" s="153">
        <v>29</v>
      </c>
      <c r="AG8" s="153">
        <v>29</v>
      </c>
      <c r="AH8" s="153">
        <v>29</v>
      </c>
      <c r="AI8" s="153">
        <v>29</v>
      </c>
      <c r="AJ8" s="153">
        <v>29</v>
      </c>
      <c r="AK8" s="153">
        <v>29</v>
      </c>
      <c r="AL8" s="154">
        <v>29</v>
      </c>
      <c r="AM8" s="134"/>
    </row>
    <row r="9" spans="1:39" ht="24" x14ac:dyDescent="0.25">
      <c r="A9" s="145"/>
      <c r="B9" s="150" t="s">
        <v>0</v>
      </c>
      <c r="C9" s="146" t="s">
        <v>108</v>
      </c>
      <c r="D9" s="157">
        <v>-0.35759424695004599</v>
      </c>
      <c r="E9" s="148">
        <v>-0.2386597444588012</v>
      </c>
      <c r="F9" s="148">
        <v>1</v>
      </c>
      <c r="G9" s="148">
        <v>-8.8526601420559139E-2</v>
      </c>
      <c r="H9" s="155" t="s">
        <v>126</v>
      </c>
      <c r="I9" s="148">
        <v>0.22141285125468418</v>
      </c>
      <c r="J9" s="148">
        <v>-2.7434667451681952E-2</v>
      </c>
      <c r="K9" s="148">
        <v>0.10306537231848086</v>
      </c>
      <c r="L9" s="155" t="s">
        <v>127</v>
      </c>
      <c r="M9" s="148">
        <v>-0.12160230978583352</v>
      </c>
      <c r="N9" s="148">
        <v>-0.1003466214899358</v>
      </c>
      <c r="O9" s="148">
        <v>-0.14310515724796261</v>
      </c>
      <c r="P9" s="148">
        <v>9.6886393162696621E-2</v>
      </c>
      <c r="Q9" s="155" t="s">
        <v>128</v>
      </c>
      <c r="R9" s="148">
        <v>-0.10875003314180233</v>
      </c>
      <c r="S9" s="148">
        <v>-0.19352562715916188</v>
      </c>
      <c r="T9" s="148">
        <v>-9.9110825658778948E-2</v>
      </c>
      <c r="U9" s="148">
        <v>0.11122162480411603</v>
      </c>
      <c r="V9" s="155" t="s">
        <v>129</v>
      </c>
      <c r="W9" s="148">
        <v>-0.15299152389721737</v>
      </c>
      <c r="X9" s="148">
        <v>2.0019892464740886E-2</v>
      </c>
      <c r="Y9" s="148">
        <v>-5.9812518227991288E-2</v>
      </c>
      <c r="Z9" s="148">
        <v>-9.3426164835457459E-2</v>
      </c>
      <c r="AA9" s="148">
        <v>0.19179551299554229</v>
      </c>
      <c r="AB9" s="155" t="s">
        <v>130</v>
      </c>
      <c r="AC9" s="148">
        <v>0.1831449421774444</v>
      </c>
      <c r="AD9" s="155" t="s">
        <v>131</v>
      </c>
      <c r="AE9" s="148">
        <v>0.34923590188492432</v>
      </c>
      <c r="AF9" s="148">
        <v>-6.4261383220155927E-3</v>
      </c>
      <c r="AG9" s="148">
        <v>0.11468185313135519</v>
      </c>
      <c r="AH9" s="148">
        <v>6.8463089046089193E-2</v>
      </c>
      <c r="AI9" s="148">
        <v>-0.15645175222445654</v>
      </c>
      <c r="AJ9" s="148">
        <v>-0.1297585622714687</v>
      </c>
      <c r="AK9" s="148">
        <v>5.8823881563065811E-2</v>
      </c>
      <c r="AL9" s="156" t="s">
        <v>132</v>
      </c>
      <c r="AM9" s="134"/>
    </row>
    <row r="10" spans="1:39" x14ac:dyDescent="0.25">
      <c r="A10" s="145"/>
      <c r="B10" s="145"/>
      <c r="C10" s="146" t="s">
        <v>21</v>
      </c>
      <c r="D10" s="157">
        <v>5.6843070692823079E-2</v>
      </c>
      <c r="E10" s="148">
        <v>0.2124707200452616</v>
      </c>
      <c r="F10" s="155"/>
      <c r="G10" s="148">
        <v>0.64791640058634559</v>
      </c>
      <c r="H10" s="148">
        <v>6.571547369779167E-3</v>
      </c>
      <c r="I10" s="148">
        <v>0.24837987645643286</v>
      </c>
      <c r="J10" s="148">
        <v>0.88765836713226909</v>
      </c>
      <c r="K10" s="148">
        <v>0.59470495467045681</v>
      </c>
      <c r="L10" s="148">
        <v>6.8253101586003987E-3</v>
      </c>
      <c r="M10" s="148">
        <v>0.52975353925898072</v>
      </c>
      <c r="N10" s="148">
        <v>0.6045116149105102</v>
      </c>
      <c r="O10" s="148">
        <v>0.45895370561697435</v>
      </c>
      <c r="P10" s="148">
        <v>0.61709068820663415</v>
      </c>
      <c r="Q10" s="148">
        <v>3.5476883206924338E-3</v>
      </c>
      <c r="R10" s="148">
        <v>0.5744252932142323</v>
      </c>
      <c r="S10" s="148">
        <v>0.31447538980838458</v>
      </c>
      <c r="T10" s="148">
        <v>0.60899168528376246</v>
      </c>
      <c r="U10" s="148">
        <v>0.5657055082149447</v>
      </c>
      <c r="V10" s="148">
        <v>1.1003613298929847E-2</v>
      </c>
      <c r="W10" s="148">
        <v>0.42817108949306792</v>
      </c>
      <c r="X10" s="148">
        <v>0.91790088244369761</v>
      </c>
      <c r="Y10" s="148">
        <v>0.75792408490342456</v>
      </c>
      <c r="Z10" s="148">
        <v>0.62977663798408356</v>
      </c>
      <c r="AA10" s="148">
        <v>0.31890472995585561</v>
      </c>
      <c r="AB10" s="148">
        <v>1.5026283949512904E-2</v>
      </c>
      <c r="AC10" s="148">
        <v>0.3416251235868677</v>
      </c>
      <c r="AD10" s="148">
        <v>4.8361689085851714E-2</v>
      </c>
      <c r="AE10" s="148">
        <v>6.3322125472561538E-2</v>
      </c>
      <c r="AF10" s="148">
        <v>0.97360771674445812</v>
      </c>
      <c r="AG10" s="148">
        <v>0.55359960261665431</v>
      </c>
      <c r="AH10" s="148">
        <v>0.72417687880505144</v>
      </c>
      <c r="AI10" s="148">
        <v>0.4176716249473813</v>
      </c>
      <c r="AJ10" s="148">
        <v>0.50229740310792548</v>
      </c>
      <c r="AK10" s="148">
        <v>0.76181008327402522</v>
      </c>
      <c r="AL10" s="149">
        <v>4.9011613555354896E-2</v>
      </c>
      <c r="AM10" s="134"/>
    </row>
    <row r="11" spans="1:39" x14ac:dyDescent="0.25">
      <c r="A11" s="145"/>
      <c r="B11" s="150"/>
      <c r="C11" s="151" t="s">
        <v>14</v>
      </c>
      <c r="D11" s="152">
        <v>29</v>
      </c>
      <c r="E11" s="153">
        <v>29</v>
      </c>
      <c r="F11" s="153">
        <v>29</v>
      </c>
      <c r="G11" s="153">
        <v>29</v>
      </c>
      <c r="H11" s="153">
        <v>29</v>
      </c>
      <c r="I11" s="153">
        <v>29</v>
      </c>
      <c r="J11" s="153">
        <v>29</v>
      </c>
      <c r="K11" s="153">
        <v>29</v>
      </c>
      <c r="L11" s="153">
        <v>29</v>
      </c>
      <c r="M11" s="153">
        <v>29</v>
      </c>
      <c r="N11" s="153">
        <v>29</v>
      </c>
      <c r="O11" s="153">
        <v>29</v>
      </c>
      <c r="P11" s="153">
        <v>29</v>
      </c>
      <c r="Q11" s="153">
        <v>29</v>
      </c>
      <c r="R11" s="153">
        <v>29</v>
      </c>
      <c r="S11" s="153">
        <v>29</v>
      </c>
      <c r="T11" s="153">
        <v>29</v>
      </c>
      <c r="U11" s="153">
        <v>29</v>
      </c>
      <c r="V11" s="153">
        <v>29</v>
      </c>
      <c r="W11" s="153">
        <v>29</v>
      </c>
      <c r="X11" s="153">
        <v>29</v>
      </c>
      <c r="Y11" s="153">
        <v>29</v>
      </c>
      <c r="Z11" s="153">
        <v>29</v>
      </c>
      <c r="AA11" s="153">
        <v>29</v>
      </c>
      <c r="AB11" s="153">
        <v>29</v>
      </c>
      <c r="AC11" s="153">
        <v>29</v>
      </c>
      <c r="AD11" s="153">
        <v>29</v>
      </c>
      <c r="AE11" s="153">
        <v>29</v>
      </c>
      <c r="AF11" s="153">
        <v>29</v>
      </c>
      <c r="AG11" s="153">
        <v>29</v>
      </c>
      <c r="AH11" s="153">
        <v>29</v>
      </c>
      <c r="AI11" s="153">
        <v>29</v>
      </c>
      <c r="AJ11" s="153">
        <v>29</v>
      </c>
      <c r="AK11" s="153">
        <v>29</v>
      </c>
      <c r="AL11" s="154">
        <v>29</v>
      </c>
      <c r="AM11" s="134"/>
    </row>
    <row r="12" spans="1:39" ht="24" x14ac:dyDescent="0.25">
      <c r="A12" s="145"/>
      <c r="B12" s="150" t="s">
        <v>1</v>
      </c>
      <c r="C12" s="146" t="s">
        <v>108</v>
      </c>
      <c r="D12" s="157">
        <v>0.17412160065917406</v>
      </c>
      <c r="E12" s="155" t="s">
        <v>119</v>
      </c>
      <c r="F12" s="148">
        <v>-8.8526601420559139E-2</v>
      </c>
      <c r="G12" s="148">
        <v>1</v>
      </c>
      <c r="H12" s="155" t="s">
        <v>127</v>
      </c>
      <c r="I12" s="155" t="s">
        <v>133</v>
      </c>
      <c r="J12" s="148">
        <v>-0.18432727719230452</v>
      </c>
      <c r="K12" s="148">
        <v>1.5278464152303316E-2</v>
      </c>
      <c r="L12" s="148">
        <v>-0.1227205669007589</v>
      </c>
      <c r="M12" s="148">
        <v>0.24987681694250907</v>
      </c>
      <c r="N12" s="148">
        <v>3.9428294586589209E-3</v>
      </c>
      <c r="O12" s="148">
        <v>-0.22227701073189665</v>
      </c>
      <c r="P12" s="148">
        <v>2.8092659892944807E-2</v>
      </c>
      <c r="Q12" s="148">
        <v>-0.16855595935766884</v>
      </c>
      <c r="R12" s="148">
        <v>0.27008381791813607</v>
      </c>
      <c r="S12" s="148">
        <v>-0.16264171516968046</v>
      </c>
      <c r="T12" s="148">
        <v>-0.24494828011918543</v>
      </c>
      <c r="U12" s="148">
        <v>-2.4642684116618251E-2</v>
      </c>
      <c r="V12" s="148">
        <v>-0.19566291188594892</v>
      </c>
      <c r="W12" s="148">
        <v>0.253819646401168</v>
      </c>
      <c r="X12" s="148">
        <v>5.9142441879883809E-2</v>
      </c>
      <c r="Y12" s="148">
        <v>-0.15377034888769789</v>
      </c>
      <c r="Z12" s="148">
        <v>-3.0556928304606632E-2</v>
      </c>
      <c r="AA12" s="148">
        <v>-0.14588468997038007</v>
      </c>
      <c r="AB12" s="148">
        <v>-2.6121245163615348E-2</v>
      </c>
      <c r="AC12" s="148">
        <v>0.22868410860221738</v>
      </c>
      <c r="AD12" s="148">
        <v>-5.2242490327230696E-2</v>
      </c>
      <c r="AE12" s="148">
        <v>-0.28388372102344228</v>
      </c>
      <c r="AF12" s="148">
        <v>0.12863481108874728</v>
      </c>
      <c r="AG12" s="148">
        <v>9.314934596081699E-2</v>
      </c>
      <c r="AH12" s="148">
        <v>0.34647613867965266</v>
      </c>
      <c r="AI12" s="148">
        <v>-0.21094137603825225</v>
      </c>
      <c r="AJ12" s="148">
        <v>0.1256776889947531</v>
      </c>
      <c r="AK12" s="148">
        <v>0.34696899236198497</v>
      </c>
      <c r="AL12" s="156" t="s">
        <v>134</v>
      </c>
      <c r="AM12" s="134"/>
    </row>
    <row r="13" spans="1:39" x14ac:dyDescent="0.25">
      <c r="A13" s="145"/>
      <c r="B13" s="145"/>
      <c r="C13" s="146" t="s">
        <v>21</v>
      </c>
      <c r="D13" s="157">
        <v>0.36633709246953083</v>
      </c>
      <c r="E13" s="148">
        <v>4.2005694824883382E-4</v>
      </c>
      <c r="F13" s="148">
        <v>0.64791640058634559</v>
      </c>
      <c r="G13" s="155"/>
      <c r="H13" s="148">
        <v>6.8544431382354587E-3</v>
      </c>
      <c r="I13" s="148">
        <v>4.5819587813310157E-2</v>
      </c>
      <c r="J13" s="148">
        <v>0.33846349720624236</v>
      </c>
      <c r="K13" s="148">
        <v>0.93730122695509466</v>
      </c>
      <c r="L13" s="148">
        <v>0.52594710921466015</v>
      </c>
      <c r="M13" s="148">
        <v>0.19111422629886651</v>
      </c>
      <c r="N13" s="148">
        <v>0.98380498038857489</v>
      </c>
      <c r="O13" s="148">
        <v>0.24649091276761864</v>
      </c>
      <c r="P13" s="148">
        <v>0.88498144231936393</v>
      </c>
      <c r="Q13" s="148">
        <v>0.38208985211901125</v>
      </c>
      <c r="R13" s="148">
        <v>0.15649451458085736</v>
      </c>
      <c r="S13" s="148">
        <v>0.39925095622651785</v>
      </c>
      <c r="T13" s="148">
        <v>0.20030631034445925</v>
      </c>
      <c r="U13" s="148">
        <v>0.8990301615936559</v>
      </c>
      <c r="V13" s="148">
        <v>0.30905659039812</v>
      </c>
      <c r="W13" s="148">
        <v>0.18397450707360688</v>
      </c>
      <c r="X13" s="148">
        <v>0.76055730600400884</v>
      </c>
      <c r="Y13" s="148">
        <v>0.42579533519646351</v>
      </c>
      <c r="Z13" s="148">
        <v>0.87496723533790943</v>
      </c>
      <c r="AA13" s="148">
        <v>0.45018314491708256</v>
      </c>
      <c r="AB13" s="148">
        <v>0.89300537901565746</v>
      </c>
      <c r="AC13" s="148">
        <v>0.23278203583504772</v>
      </c>
      <c r="AD13" s="148">
        <v>0.78781967298049782</v>
      </c>
      <c r="AE13" s="148">
        <v>0.13559046425289464</v>
      </c>
      <c r="AF13" s="148">
        <v>0.50603758112737429</v>
      </c>
      <c r="AG13" s="148">
        <v>0.63079604318916227</v>
      </c>
      <c r="AH13" s="148">
        <v>6.5583223182095529E-2</v>
      </c>
      <c r="AI13" s="148">
        <v>0.27202821857650455</v>
      </c>
      <c r="AJ13" s="148">
        <v>0.51594535865381241</v>
      </c>
      <c r="AK13" s="148">
        <v>6.5174887513998345E-2</v>
      </c>
      <c r="AL13" s="149">
        <v>1.7439244465389879E-2</v>
      </c>
      <c r="AM13" s="134"/>
    </row>
    <row r="14" spans="1:39" x14ac:dyDescent="0.25">
      <c r="A14" s="145"/>
      <c r="B14" s="150"/>
      <c r="C14" s="151" t="s">
        <v>14</v>
      </c>
      <c r="D14" s="152">
        <v>29</v>
      </c>
      <c r="E14" s="153">
        <v>29</v>
      </c>
      <c r="F14" s="153">
        <v>29</v>
      </c>
      <c r="G14" s="153">
        <v>29</v>
      </c>
      <c r="H14" s="153">
        <v>29</v>
      </c>
      <c r="I14" s="153">
        <v>29</v>
      </c>
      <c r="J14" s="153">
        <v>29</v>
      </c>
      <c r="K14" s="153">
        <v>29</v>
      </c>
      <c r="L14" s="153">
        <v>29</v>
      </c>
      <c r="M14" s="153">
        <v>29</v>
      </c>
      <c r="N14" s="153">
        <v>29</v>
      </c>
      <c r="O14" s="153">
        <v>29</v>
      </c>
      <c r="P14" s="153">
        <v>29</v>
      </c>
      <c r="Q14" s="153">
        <v>29</v>
      </c>
      <c r="R14" s="153">
        <v>29</v>
      </c>
      <c r="S14" s="153">
        <v>29</v>
      </c>
      <c r="T14" s="153">
        <v>29</v>
      </c>
      <c r="U14" s="153">
        <v>29</v>
      </c>
      <c r="V14" s="153">
        <v>29</v>
      </c>
      <c r="W14" s="153">
        <v>29</v>
      </c>
      <c r="X14" s="153">
        <v>29</v>
      </c>
      <c r="Y14" s="153">
        <v>29</v>
      </c>
      <c r="Z14" s="153">
        <v>29</v>
      </c>
      <c r="AA14" s="153">
        <v>29</v>
      </c>
      <c r="AB14" s="153">
        <v>29</v>
      </c>
      <c r="AC14" s="153">
        <v>29</v>
      </c>
      <c r="AD14" s="153">
        <v>29</v>
      </c>
      <c r="AE14" s="153">
        <v>29</v>
      </c>
      <c r="AF14" s="153">
        <v>29</v>
      </c>
      <c r="AG14" s="153">
        <v>29</v>
      </c>
      <c r="AH14" s="153">
        <v>29</v>
      </c>
      <c r="AI14" s="153">
        <v>29</v>
      </c>
      <c r="AJ14" s="153">
        <v>29</v>
      </c>
      <c r="AK14" s="153">
        <v>29</v>
      </c>
      <c r="AL14" s="154">
        <v>29</v>
      </c>
      <c r="AM14" s="134"/>
    </row>
    <row r="15" spans="1:39" ht="24" x14ac:dyDescent="0.25">
      <c r="A15" s="145"/>
      <c r="B15" s="150" t="s">
        <v>2</v>
      </c>
      <c r="C15" s="146" t="s">
        <v>108</v>
      </c>
      <c r="D15" s="157">
        <v>6.6299354413179593E-2</v>
      </c>
      <c r="E15" s="155" t="s">
        <v>120</v>
      </c>
      <c r="F15" s="155" t="s">
        <v>126</v>
      </c>
      <c r="G15" s="155" t="s">
        <v>127</v>
      </c>
      <c r="H15" s="148">
        <v>1</v>
      </c>
      <c r="I15" s="148">
        <v>-9.60946228008E-3</v>
      </c>
      <c r="J15" s="148">
        <v>-7.093596059113301E-2</v>
      </c>
      <c r="K15" s="148">
        <v>7.7832512315270941E-2</v>
      </c>
      <c r="L15" s="148">
        <v>-0.2620689655172414</v>
      </c>
      <c r="M15" s="148">
        <v>0.15320197044334977</v>
      </c>
      <c r="N15" s="148">
        <v>2.2660098522167486E-2</v>
      </c>
      <c r="O15" s="148">
        <v>-3.4482758620689655E-3</v>
      </c>
      <c r="P15" s="148">
        <v>0.10541871921182266</v>
      </c>
      <c r="Q15" s="148">
        <v>-0.33201970443349754</v>
      </c>
      <c r="R15" s="148">
        <v>0.1665024630541872</v>
      </c>
      <c r="S15" s="148">
        <v>2.7093596059113302E-2</v>
      </c>
      <c r="T15" s="148">
        <v>-5.123152709359606E-2</v>
      </c>
      <c r="U15" s="148">
        <v>9.7044334975369462E-2</v>
      </c>
      <c r="V15" s="148">
        <v>-0.27339901477832512</v>
      </c>
      <c r="W15" s="148">
        <v>0.14532019704433496</v>
      </c>
      <c r="X15" s="148">
        <v>6.1083743842364535E-2</v>
      </c>
      <c r="Y15" s="148">
        <v>-0.16551724137931034</v>
      </c>
      <c r="Z15" s="148">
        <v>-6.8472906403940881E-2</v>
      </c>
      <c r="AA15" s="148">
        <v>-0.30935960591133005</v>
      </c>
      <c r="AB15" s="148">
        <v>-0.19261083743842364</v>
      </c>
      <c r="AC15" s="148">
        <v>0.18817733990147784</v>
      </c>
      <c r="AD15" s="148">
        <v>5.9113300492610835E-2</v>
      </c>
      <c r="AE15" s="148">
        <v>-0.32906403940886697</v>
      </c>
      <c r="AF15" s="148">
        <v>5.7142857142857141E-2</v>
      </c>
      <c r="AG15" s="148">
        <v>-7.1428571428571425E-2</v>
      </c>
      <c r="AH15" s="148">
        <v>6.5517241379310351E-2</v>
      </c>
      <c r="AI15" s="148">
        <v>0.21280788177339902</v>
      </c>
      <c r="AJ15" s="148">
        <v>2.2167487684729065E-2</v>
      </c>
      <c r="AK15" s="155" t="s">
        <v>135</v>
      </c>
      <c r="AL15" s="149">
        <v>0.34975369458128081</v>
      </c>
      <c r="AM15" s="134"/>
    </row>
    <row r="16" spans="1:39" x14ac:dyDescent="0.25">
      <c r="A16" s="145"/>
      <c r="B16" s="145"/>
      <c r="C16" s="146" t="s">
        <v>21</v>
      </c>
      <c r="D16" s="157">
        <v>0.73257341434437551</v>
      </c>
      <c r="E16" s="148">
        <v>6.6252262794670976E-3</v>
      </c>
      <c r="F16" s="148">
        <v>6.571547369779167E-3</v>
      </c>
      <c r="G16" s="148">
        <v>6.8544431382354587E-3</v>
      </c>
      <c r="H16" s="155"/>
      <c r="I16" s="148">
        <v>0.96054213108506625</v>
      </c>
      <c r="J16" s="148">
        <v>0.71461895032366129</v>
      </c>
      <c r="K16" s="148">
        <v>0.68818912032464963</v>
      </c>
      <c r="L16" s="148">
        <v>0.16964389470940466</v>
      </c>
      <c r="M16" s="148">
        <v>0.42752841989052626</v>
      </c>
      <c r="N16" s="148">
        <v>0.907117287708886</v>
      </c>
      <c r="O16" s="148">
        <v>0.98583612446025448</v>
      </c>
      <c r="P16" s="148">
        <v>0.5862721394649778</v>
      </c>
      <c r="Q16" s="148">
        <v>7.8469262187900027E-2</v>
      </c>
      <c r="R16" s="148">
        <v>0.38799940145749245</v>
      </c>
      <c r="S16" s="148">
        <v>0.88904643289154994</v>
      </c>
      <c r="T16" s="148">
        <v>0.79183560184796487</v>
      </c>
      <c r="U16" s="148">
        <v>0.61651416702772788</v>
      </c>
      <c r="V16" s="148">
        <v>0.15127451155579721</v>
      </c>
      <c r="W16" s="148">
        <v>0.45195706543856162</v>
      </c>
      <c r="X16" s="148">
        <v>0.75293580313496589</v>
      </c>
      <c r="Y16" s="148">
        <v>0.39085320892070707</v>
      </c>
      <c r="Z16" s="148">
        <v>0.72413885220760554</v>
      </c>
      <c r="AA16" s="148">
        <v>0.10246583497614718</v>
      </c>
      <c r="AB16" s="148">
        <v>0.31681260682709761</v>
      </c>
      <c r="AC16" s="148">
        <v>0.32829155893394257</v>
      </c>
      <c r="AD16" s="148">
        <v>0.76067188350465209</v>
      </c>
      <c r="AE16" s="148">
        <v>8.1327935139028362E-2</v>
      </c>
      <c r="AF16" s="148">
        <v>0.76843060314278255</v>
      </c>
      <c r="AG16" s="148">
        <v>0.71271993314972781</v>
      </c>
      <c r="AH16" s="148">
        <v>0.73561596526080764</v>
      </c>
      <c r="AI16" s="148">
        <v>0.26771010956847374</v>
      </c>
      <c r="AJ16" s="148">
        <v>0.90912812779297691</v>
      </c>
      <c r="AK16" s="148">
        <v>2.2429948045707255E-3</v>
      </c>
      <c r="AL16" s="149">
        <v>6.2904744450572397E-2</v>
      </c>
      <c r="AM16" s="134"/>
    </row>
    <row r="17" spans="1:39" x14ac:dyDescent="0.25">
      <c r="A17" s="145"/>
      <c r="B17" s="150"/>
      <c r="C17" s="151" t="s">
        <v>14</v>
      </c>
      <c r="D17" s="152">
        <v>29</v>
      </c>
      <c r="E17" s="153">
        <v>29</v>
      </c>
      <c r="F17" s="153">
        <v>29</v>
      </c>
      <c r="G17" s="153">
        <v>29</v>
      </c>
      <c r="H17" s="153">
        <v>29</v>
      </c>
      <c r="I17" s="153">
        <v>29</v>
      </c>
      <c r="J17" s="153">
        <v>29</v>
      </c>
      <c r="K17" s="153">
        <v>29</v>
      </c>
      <c r="L17" s="153">
        <v>29</v>
      </c>
      <c r="M17" s="153">
        <v>29</v>
      </c>
      <c r="N17" s="153">
        <v>29</v>
      </c>
      <c r="O17" s="153">
        <v>29</v>
      </c>
      <c r="P17" s="153">
        <v>29</v>
      </c>
      <c r="Q17" s="153">
        <v>29</v>
      </c>
      <c r="R17" s="153">
        <v>29</v>
      </c>
      <c r="S17" s="153">
        <v>29</v>
      </c>
      <c r="T17" s="153">
        <v>29</v>
      </c>
      <c r="U17" s="153">
        <v>29</v>
      </c>
      <c r="V17" s="153">
        <v>29</v>
      </c>
      <c r="W17" s="153">
        <v>29</v>
      </c>
      <c r="X17" s="153">
        <v>29</v>
      </c>
      <c r="Y17" s="153">
        <v>29</v>
      </c>
      <c r="Z17" s="153">
        <v>29</v>
      </c>
      <c r="AA17" s="153">
        <v>29</v>
      </c>
      <c r="AB17" s="153">
        <v>29</v>
      </c>
      <c r="AC17" s="153">
        <v>29</v>
      </c>
      <c r="AD17" s="153">
        <v>29</v>
      </c>
      <c r="AE17" s="153">
        <v>29</v>
      </c>
      <c r="AF17" s="153">
        <v>29</v>
      </c>
      <c r="AG17" s="153">
        <v>29</v>
      </c>
      <c r="AH17" s="153">
        <v>29</v>
      </c>
      <c r="AI17" s="153">
        <v>29</v>
      </c>
      <c r="AJ17" s="153">
        <v>29</v>
      </c>
      <c r="AK17" s="153">
        <v>29</v>
      </c>
      <c r="AL17" s="154">
        <v>29</v>
      </c>
      <c r="AM17" s="134"/>
    </row>
    <row r="18" spans="1:39" ht="24" x14ac:dyDescent="0.25">
      <c r="A18" s="145"/>
      <c r="B18" s="150" t="s">
        <v>3</v>
      </c>
      <c r="C18" s="146" t="s">
        <v>108</v>
      </c>
      <c r="D18" s="147" t="s">
        <v>112</v>
      </c>
      <c r="E18" s="155" t="s">
        <v>121</v>
      </c>
      <c r="F18" s="148">
        <v>0.22141285125468418</v>
      </c>
      <c r="G18" s="155" t="s">
        <v>133</v>
      </c>
      <c r="H18" s="148">
        <v>-9.60946228008E-3</v>
      </c>
      <c r="I18" s="148">
        <v>1</v>
      </c>
      <c r="J18" s="148">
        <v>-0.22693114769111999</v>
      </c>
      <c r="K18" s="148">
        <v>0.17297032104144</v>
      </c>
      <c r="L18" s="148">
        <v>0.22200321831671999</v>
      </c>
      <c r="M18" s="148">
        <v>-0.1182703049856</v>
      </c>
      <c r="N18" s="148">
        <v>-4.6568932588080002E-2</v>
      </c>
      <c r="O18" s="148">
        <v>-0.23999016053327998</v>
      </c>
      <c r="P18" s="148">
        <v>0.22274240772288001</v>
      </c>
      <c r="Q18" s="148">
        <v>0.29518296952655998</v>
      </c>
      <c r="R18" s="148">
        <v>-0.17839104335327999</v>
      </c>
      <c r="S18" s="148">
        <v>0.1219662520164</v>
      </c>
      <c r="T18" s="148">
        <v>-0.20327708669399999</v>
      </c>
      <c r="U18" s="148">
        <v>0.29863252008864</v>
      </c>
      <c r="V18" s="148">
        <v>0.32056180580471999</v>
      </c>
      <c r="W18" s="148">
        <v>-0.26536899681143999</v>
      </c>
      <c r="X18" s="148">
        <v>7.5397319428319995E-2</v>
      </c>
      <c r="Y18" s="148">
        <v>-7.1947768866240006E-2</v>
      </c>
      <c r="Z18" s="148">
        <v>-0.24565727931383999</v>
      </c>
      <c r="AA18" s="148">
        <v>-0.15794013644951999</v>
      </c>
      <c r="AB18" s="148">
        <v>0.30306765652559997</v>
      </c>
      <c r="AC18" s="148">
        <v>-0.23506223115888</v>
      </c>
      <c r="AD18" s="155" t="s">
        <v>136</v>
      </c>
      <c r="AE18" s="148">
        <v>0.10028336276904</v>
      </c>
      <c r="AF18" s="148">
        <v>0.21953925362952001</v>
      </c>
      <c r="AG18" s="148">
        <v>5.2482447837360002E-2</v>
      </c>
      <c r="AH18" s="155" t="s">
        <v>137</v>
      </c>
      <c r="AI18" s="148">
        <v>-0.10890723917424</v>
      </c>
      <c r="AJ18" s="148">
        <v>-9.7819398081839995E-2</v>
      </c>
      <c r="AK18" s="148">
        <v>1.626216693552E-2</v>
      </c>
      <c r="AL18" s="156" t="s">
        <v>138</v>
      </c>
      <c r="AM18" s="134"/>
    </row>
    <row r="19" spans="1:39" x14ac:dyDescent="0.25">
      <c r="A19" s="145"/>
      <c r="B19" s="145"/>
      <c r="C19" s="146" t="s">
        <v>21</v>
      </c>
      <c r="D19" s="157">
        <v>7.7240991642708884E-9</v>
      </c>
      <c r="E19" s="148">
        <v>9.8056640297553444E-3</v>
      </c>
      <c r="F19" s="148">
        <v>0.24837987645643286</v>
      </c>
      <c r="G19" s="148">
        <v>4.5819587813310157E-2</v>
      </c>
      <c r="H19" s="148">
        <v>0.96054213108506625</v>
      </c>
      <c r="I19" s="155"/>
      <c r="J19" s="148">
        <v>0.23648093214673979</v>
      </c>
      <c r="K19" s="148">
        <v>0.36956385774749234</v>
      </c>
      <c r="L19" s="148">
        <v>0.24708836435364082</v>
      </c>
      <c r="M19" s="148">
        <v>0.54117302924639388</v>
      </c>
      <c r="N19" s="148">
        <v>0.81042319530564577</v>
      </c>
      <c r="O19" s="148">
        <v>0.20985618788134089</v>
      </c>
      <c r="P19" s="148">
        <v>0.2454775467210685</v>
      </c>
      <c r="Q19" s="148">
        <v>0.12005142223644756</v>
      </c>
      <c r="R19" s="148">
        <v>0.3545163056609193</v>
      </c>
      <c r="S19" s="148">
        <v>0.52851326998875192</v>
      </c>
      <c r="T19" s="148">
        <v>0.29022830797044497</v>
      </c>
      <c r="U19" s="148">
        <v>0.11558058533181025</v>
      </c>
      <c r="V19" s="148">
        <v>8.9996171093845292E-2</v>
      </c>
      <c r="W19" s="148">
        <v>0.16413835501356822</v>
      </c>
      <c r="X19" s="148">
        <v>0.69748249062498358</v>
      </c>
      <c r="Y19" s="148">
        <v>0.71072024133337774</v>
      </c>
      <c r="Z19" s="148">
        <v>0.19896557264492162</v>
      </c>
      <c r="AA19" s="148">
        <v>0.41319979538998242</v>
      </c>
      <c r="AB19" s="148">
        <v>0.11001525835705912</v>
      </c>
      <c r="AC19" s="148">
        <v>0.21965135980941639</v>
      </c>
      <c r="AD19" s="148">
        <v>9.7612604254515515E-3</v>
      </c>
      <c r="AE19" s="148">
        <v>0.60474060460908641</v>
      </c>
      <c r="AF19" s="148">
        <v>0.25250809123952495</v>
      </c>
      <c r="AG19" s="148">
        <v>0.78686724754461679</v>
      </c>
      <c r="AH19" s="148">
        <v>3.7635293743177194E-2</v>
      </c>
      <c r="AI19" s="148">
        <v>0.57386888758306687</v>
      </c>
      <c r="AJ19" s="148">
        <v>0.61368825913417291</v>
      </c>
      <c r="AK19" s="148">
        <v>0.93327299208462189</v>
      </c>
      <c r="AL19" s="149">
        <v>3.3962338198198438E-2</v>
      </c>
      <c r="AM19" s="134"/>
    </row>
    <row r="20" spans="1:39" x14ac:dyDescent="0.25">
      <c r="A20" s="145"/>
      <c r="B20" s="150"/>
      <c r="C20" s="151" t="s">
        <v>14</v>
      </c>
      <c r="D20" s="152">
        <v>29</v>
      </c>
      <c r="E20" s="153">
        <v>29</v>
      </c>
      <c r="F20" s="153">
        <v>29</v>
      </c>
      <c r="G20" s="153">
        <v>29</v>
      </c>
      <c r="H20" s="153">
        <v>29</v>
      </c>
      <c r="I20" s="153">
        <v>29</v>
      </c>
      <c r="J20" s="153">
        <v>29</v>
      </c>
      <c r="K20" s="153">
        <v>29</v>
      </c>
      <c r="L20" s="153">
        <v>29</v>
      </c>
      <c r="M20" s="153">
        <v>29</v>
      </c>
      <c r="N20" s="153">
        <v>29</v>
      </c>
      <c r="O20" s="153">
        <v>29</v>
      </c>
      <c r="P20" s="153">
        <v>29</v>
      </c>
      <c r="Q20" s="153">
        <v>29</v>
      </c>
      <c r="R20" s="153">
        <v>29</v>
      </c>
      <c r="S20" s="153">
        <v>29</v>
      </c>
      <c r="T20" s="153">
        <v>29</v>
      </c>
      <c r="U20" s="153">
        <v>29</v>
      </c>
      <c r="V20" s="153">
        <v>29</v>
      </c>
      <c r="W20" s="153">
        <v>29</v>
      </c>
      <c r="X20" s="153">
        <v>29</v>
      </c>
      <c r="Y20" s="153">
        <v>29</v>
      </c>
      <c r="Z20" s="153">
        <v>29</v>
      </c>
      <c r="AA20" s="153">
        <v>29</v>
      </c>
      <c r="AB20" s="153">
        <v>29</v>
      </c>
      <c r="AC20" s="153">
        <v>29</v>
      </c>
      <c r="AD20" s="153">
        <v>29</v>
      </c>
      <c r="AE20" s="153">
        <v>29</v>
      </c>
      <c r="AF20" s="153">
        <v>29</v>
      </c>
      <c r="AG20" s="153">
        <v>29</v>
      </c>
      <c r="AH20" s="153">
        <v>29</v>
      </c>
      <c r="AI20" s="153">
        <v>29</v>
      </c>
      <c r="AJ20" s="153">
        <v>29</v>
      </c>
      <c r="AK20" s="153">
        <v>29</v>
      </c>
      <c r="AL20" s="154">
        <v>29</v>
      </c>
      <c r="AM20" s="134"/>
    </row>
    <row r="21" spans="1:39" ht="24" x14ac:dyDescent="0.25">
      <c r="A21" s="145"/>
      <c r="B21" s="150" t="s">
        <v>27</v>
      </c>
      <c r="C21" s="146" t="s">
        <v>108</v>
      </c>
      <c r="D21" s="209">
        <v>0.3397841913675454</v>
      </c>
      <c r="E21" s="210">
        <v>0.32277655457716281</v>
      </c>
      <c r="F21" s="210">
        <v>-2.7434667451681952E-2</v>
      </c>
      <c r="G21" s="210">
        <v>-0.18432727719230452</v>
      </c>
      <c r="H21" s="210">
        <v>-7.093596059113301E-2</v>
      </c>
      <c r="I21" s="210">
        <v>-0.22693114769111999</v>
      </c>
      <c r="J21" s="148">
        <v>1</v>
      </c>
      <c r="K21" s="148">
        <v>2.9556650246305421E-3</v>
      </c>
      <c r="L21" s="148">
        <v>-0.12216748768472907</v>
      </c>
      <c r="M21" s="148">
        <v>-0.19458128078817735</v>
      </c>
      <c r="N21" s="148">
        <v>1.2807881773399015E-2</v>
      </c>
      <c r="O21" s="155" t="s">
        <v>139</v>
      </c>
      <c r="P21" s="148">
        <v>-9.3596059113300496E-3</v>
      </c>
      <c r="Q21" s="148">
        <v>-0.10197044334975369</v>
      </c>
      <c r="R21" s="148">
        <v>-0.24679802955665026</v>
      </c>
      <c r="S21" s="148">
        <v>-0.14039408866995073</v>
      </c>
      <c r="T21" s="155" t="s">
        <v>140</v>
      </c>
      <c r="U21" s="148">
        <v>-2.6600985221674877E-2</v>
      </c>
      <c r="V21" s="148">
        <v>-6.9458128078817738E-2</v>
      </c>
      <c r="W21" s="148">
        <v>-0.18423645320197043</v>
      </c>
      <c r="X21" s="148">
        <v>-0.21576354679802956</v>
      </c>
      <c r="Y21" s="148">
        <v>-0.11428571428571428</v>
      </c>
      <c r="Z21" s="155" t="s">
        <v>141</v>
      </c>
      <c r="AA21" s="155" t="s">
        <v>142</v>
      </c>
      <c r="AB21" s="155" t="s">
        <v>121</v>
      </c>
      <c r="AC21" s="148">
        <v>-1.7733990147783252E-2</v>
      </c>
      <c r="AD21" s="148">
        <v>-4.5320197044334973E-2</v>
      </c>
      <c r="AE21" s="148">
        <v>0.15566502463054188</v>
      </c>
      <c r="AF21" s="155" t="s">
        <v>143</v>
      </c>
      <c r="AG21" s="148">
        <v>-0.29014778325123153</v>
      </c>
      <c r="AH21" s="148">
        <v>-6.7487684729064037E-2</v>
      </c>
      <c r="AI21" s="148">
        <v>0.16600985221674877</v>
      </c>
      <c r="AJ21" s="148">
        <v>7.9802955665024627E-2</v>
      </c>
      <c r="AK21" s="148">
        <v>-2.7093596059113302E-2</v>
      </c>
      <c r="AL21" s="149">
        <v>0.29556650246305421</v>
      </c>
      <c r="AM21" s="134"/>
    </row>
    <row r="22" spans="1:39" x14ac:dyDescent="0.25">
      <c r="A22" s="145"/>
      <c r="B22" s="145"/>
      <c r="C22" s="146" t="s">
        <v>21</v>
      </c>
      <c r="D22" s="209">
        <v>7.132662775873469E-2</v>
      </c>
      <c r="E22" s="210">
        <v>8.767351940572736E-2</v>
      </c>
      <c r="F22" s="210">
        <v>0.88765836713226909</v>
      </c>
      <c r="G22" s="210">
        <v>0.33846349720624236</v>
      </c>
      <c r="H22" s="210">
        <v>0.71461895032366129</v>
      </c>
      <c r="I22" s="210">
        <v>0.23648093214673979</v>
      </c>
      <c r="J22" s="155"/>
      <c r="K22" s="148">
        <v>0.9878593756762406</v>
      </c>
      <c r="L22" s="148">
        <v>0.52782808350792365</v>
      </c>
      <c r="M22" s="148">
        <v>0.31179160244243936</v>
      </c>
      <c r="N22" s="148">
        <v>0.94742465282088106</v>
      </c>
      <c r="O22" s="148">
        <v>6.0582639369559368E-13</v>
      </c>
      <c r="P22" s="148">
        <v>0.96156731939525508</v>
      </c>
      <c r="Q22" s="148">
        <v>0.59864617031308975</v>
      </c>
      <c r="R22" s="148">
        <v>0.1968213874518461</v>
      </c>
      <c r="S22" s="148">
        <v>0.46759445330111971</v>
      </c>
      <c r="T22" s="148">
        <v>1.8594854639868594E-14</v>
      </c>
      <c r="U22" s="148">
        <v>0.89105178754866154</v>
      </c>
      <c r="V22" s="148">
        <v>0.72032596938566473</v>
      </c>
      <c r="W22" s="148">
        <v>0.33870573513856828</v>
      </c>
      <c r="X22" s="148">
        <v>0.26096364162004343</v>
      </c>
      <c r="Y22" s="148">
        <v>0.55497943839931729</v>
      </c>
      <c r="Z22" s="148">
        <v>2.3184426378026176E-3</v>
      </c>
      <c r="AA22" s="148">
        <v>4.1869739504546864E-3</v>
      </c>
      <c r="AB22" s="148">
        <v>9.6621284857316709E-3</v>
      </c>
      <c r="AC22" s="148">
        <v>0.92724895648702632</v>
      </c>
      <c r="AD22" s="148">
        <v>0.81541893597689996</v>
      </c>
      <c r="AE22" s="148">
        <v>0.42004615682293822</v>
      </c>
      <c r="AF22" s="148">
        <v>2.6597158328908254E-8</v>
      </c>
      <c r="AG22" s="148">
        <v>0.12680477692907174</v>
      </c>
      <c r="AH22" s="148">
        <v>0.72795820130954692</v>
      </c>
      <c r="AI22" s="148">
        <v>0.38942480523133916</v>
      </c>
      <c r="AJ22" s="148">
        <v>0.68070165842170194</v>
      </c>
      <c r="AK22" s="148">
        <v>0.88904643289154994</v>
      </c>
      <c r="AL22" s="149">
        <v>0.11954812472368882</v>
      </c>
      <c r="AM22" s="134"/>
    </row>
    <row r="23" spans="1:39" x14ac:dyDescent="0.25">
      <c r="A23" s="145"/>
      <c r="B23" s="150"/>
      <c r="C23" s="151" t="s">
        <v>14</v>
      </c>
      <c r="D23" s="211">
        <v>29</v>
      </c>
      <c r="E23" s="212">
        <v>29</v>
      </c>
      <c r="F23" s="212">
        <v>29</v>
      </c>
      <c r="G23" s="212">
        <v>29</v>
      </c>
      <c r="H23" s="212">
        <v>29</v>
      </c>
      <c r="I23" s="212">
        <v>29</v>
      </c>
      <c r="J23" s="153">
        <v>29</v>
      </c>
      <c r="K23" s="153">
        <v>29</v>
      </c>
      <c r="L23" s="153">
        <v>29</v>
      </c>
      <c r="M23" s="153">
        <v>29</v>
      </c>
      <c r="N23" s="153">
        <v>29</v>
      </c>
      <c r="O23" s="153">
        <v>29</v>
      </c>
      <c r="P23" s="153">
        <v>29</v>
      </c>
      <c r="Q23" s="153">
        <v>29</v>
      </c>
      <c r="R23" s="153">
        <v>29</v>
      </c>
      <c r="S23" s="153">
        <v>29</v>
      </c>
      <c r="T23" s="153">
        <v>29</v>
      </c>
      <c r="U23" s="153">
        <v>29</v>
      </c>
      <c r="V23" s="153">
        <v>29</v>
      </c>
      <c r="W23" s="153">
        <v>29</v>
      </c>
      <c r="X23" s="153">
        <v>29</v>
      </c>
      <c r="Y23" s="153">
        <v>29</v>
      </c>
      <c r="Z23" s="153">
        <v>29</v>
      </c>
      <c r="AA23" s="153">
        <v>29</v>
      </c>
      <c r="AB23" s="153">
        <v>29</v>
      </c>
      <c r="AC23" s="153">
        <v>29</v>
      </c>
      <c r="AD23" s="153">
        <v>29</v>
      </c>
      <c r="AE23" s="153">
        <v>29</v>
      </c>
      <c r="AF23" s="153">
        <v>29</v>
      </c>
      <c r="AG23" s="153">
        <v>29</v>
      </c>
      <c r="AH23" s="153">
        <v>29</v>
      </c>
      <c r="AI23" s="153">
        <v>29</v>
      </c>
      <c r="AJ23" s="153">
        <v>29</v>
      </c>
      <c r="AK23" s="153">
        <v>29</v>
      </c>
      <c r="AL23" s="154">
        <v>29</v>
      </c>
      <c r="AM23" s="134"/>
    </row>
    <row r="24" spans="1:39" ht="24" x14ac:dyDescent="0.25">
      <c r="A24" s="145"/>
      <c r="B24" s="150" t="s">
        <v>29</v>
      </c>
      <c r="C24" s="146" t="s">
        <v>108</v>
      </c>
      <c r="D24" s="209">
        <v>-0.34807161066919284</v>
      </c>
      <c r="E24" s="210">
        <v>-3.3976479429175033E-2</v>
      </c>
      <c r="F24" s="210">
        <v>0.10306537231848086</v>
      </c>
      <c r="G24" s="210">
        <v>1.5278464152303316E-2</v>
      </c>
      <c r="H24" s="210">
        <v>7.7832512315270941E-2</v>
      </c>
      <c r="I24" s="210">
        <v>0.17297032104144</v>
      </c>
      <c r="J24" s="148">
        <v>2.9556650246305421E-3</v>
      </c>
      <c r="K24" s="148">
        <v>1</v>
      </c>
      <c r="L24" s="148">
        <v>2.2660098522167486E-2</v>
      </c>
      <c r="M24" s="148">
        <v>-9.8522167487684722E-4</v>
      </c>
      <c r="N24" s="148">
        <v>-0.10295566502463054</v>
      </c>
      <c r="O24" s="148">
        <v>-4.8275862068965517E-2</v>
      </c>
      <c r="P24" s="155" t="s">
        <v>144</v>
      </c>
      <c r="Q24" s="148">
        <v>3.6453201970443348E-2</v>
      </c>
      <c r="R24" s="148">
        <v>2.8571428571428571E-2</v>
      </c>
      <c r="S24" s="148">
        <v>-3.0541871921182268E-2</v>
      </c>
      <c r="T24" s="148">
        <v>3.4482758620689655E-3</v>
      </c>
      <c r="U24" s="155" t="s">
        <v>145</v>
      </c>
      <c r="V24" s="148">
        <v>-4.9261083743842361E-4</v>
      </c>
      <c r="W24" s="148">
        <v>8.8669950738916262E-3</v>
      </c>
      <c r="X24" s="148">
        <v>0.18177339901477832</v>
      </c>
      <c r="Y24" s="155" t="s">
        <v>146</v>
      </c>
      <c r="Z24" s="148">
        <v>-0.25862068965517243</v>
      </c>
      <c r="AA24" s="148">
        <v>-0.27389162561576352</v>
      </c>
      <c r="AB24" s="148">
        <v>-4.6798029556650245E-2</v>
      </c>
      <c r="AC24" s="148">
        <v>9.8029556650246305E-2</v>
      </c>
      <c r="AD24" s="155" t="s">
        <v>147</v>
      </c>
      <c r="AE24" s="155" t="s">
        <v>148</v>
      </c>
      <c r="AF24" s="148">
        <v>-7.1921182266009853E-2</v>
      </c>
      <c r="AG24" s="148">
        <v>9.8029556650246305E-2</v>
      </c>
      <c r="AH24" s="148">
        <v>-0.18669950738916255</v>
      </c>
      <c r="AI24" s="148">
        <v>-0.34334975369458126</v>
      </c>
      <c r="AJ24" s="155" t="s">
        <v>149</v>
      </c>
      <c r="AK24" s="155" t="s">
        <v>150</v>
      </c>
      <c r="AL24" s="149">
        <v>-0.19014778325123152</v>
      </c>
      <c r="AM24" s="134"/>
    </row>
    <row r="25" spans="1:39" x14ac:dyDescent="0.25">
      <c r="A25" s="145"/>
      <c r="B25" s="145"/>
      <c r="C25" s="146" t="s">
        <v>21</v>
      </c>
      <c r="D25" s="209">
        <v>6.4268514075488267E-2</v>
      </c>
      <c r="E25" s="210">
        <v>0.86110253183637497</v>
      </c>
      <c r="F25" s="210">
        <v>0.59470495467045681</v>
      </c>
      <c r="G25" s="210">
        <v>0.93730122695509466</v>
      </c>
      <c r="H25" s="210">
        <v>0.68818912032464963</v>
      </c>
      <c r="I25" s="210">
        <v>0.36956385774749234</v>
      </c>
      <c r="J25" s="148">
        <v>0.9878593756762406</v>
      </c>
      <c r="K25" s="155"/>
      <c r="L25" s="148">
        <v>0.907117287708886</v>
      </c>
      <c r="M25" s="148">
        <v>0.99595299428681405</v>
      </c>
      <c r="N25" s="148">
        <v>0.59509934355673733</v>
      </c>
      <c r="O25" s="148">
        <v>0.80360618858817745</v>
      </c>
      <c r="P25" s="148">
        <v>1.3854142621267429E-13</v>
      </c>
      <c r="Q25" s="148">
        <v>0.85108547655949462</v>
      </c>
      <c r="R25" s="148">
        <v>0.88303443373101242</v>
      </c>
      <c r="S25" s="148">
        <v>0.87502836521376492</v>
      </c>
      <c r="T25" s="148">
        <v>0.98583612446025448</v>
      </c>
      <c r="U25" s="148">
        <v>2.0365834631012406E-13</v>
      </c>
      <c r="V25" s="148">
        <v>0.99797649100548036</v>
      </c>
      <c r="W25" s="148">
        <v>0.96358873021442548</v>
      </c>
      <c r="X25" s="148">
        <v>0.34531495034912152</v>
      </c>
      <c r="Y25" s="148">
        <v>1.8851115914387182E-5</v>
      </c>
      <c r="Z25" s="148">
        <v>0.17553492183705519</v>
      </c>
      <c r="AA25" s="148">
        <v>0.15050967045097668</v>
      </c>
      <c r="AB25" s="148">
        <v>0.8095074450604085</v>
      </c>
      <c r="AC25" s="148">
        <v>0.61292294316107998</v>
      </c>
      <c r="AD25" s="148">
        <v>1.4980784502312451E-4</v>
      </c>
      <c r="AE25" s="148">
        <v>6.506965811750913E-3</v>
      </c>
      <c r="AF25" s="148">
        <v>0.71082259429334138</v>
      </c>
      <c r="AG25" s="148">
        <v>0.61292294316107998</v>
      </c>
      <c r="AH25" s="148">
        <v>0.33217367857022806</v>
      </c>
      <c r="AI25" s="148">
        <v>6.821997665337258E-2</v>
      </c>
      <c r="AJ25" s="148">
        <v>4.0614565063906488E-3</v>
      </c>
      <c r="AK25" s="148">
        <v>1.6943304668389916E-2</v>
      </c>
      <c r="AL25" s="149">
        <v>0.32315877405373439</v>
      </c>
      <c r="AM25" s="134"/>
    </row>
    <row r="26" spans="1:39" x14ac:dyDescent="0.25">
      <c r="A26" s="145"/>
      <c r="B26" s="150"/>
      <c r="C26" s="151" t="s">
        <v>14</v>
      </c>
      <c r="D26" s="211">
        <v>29</v>
      </c>
      <c r="E26" s="212">
        <v>29</v>
      </c>
      <c r="F26" s="212">
        <v>29</v>
      </c>
      <c r="G26" s="212">
        <v>29</v>
      </c>
      <c r="H26" s="212">
        <v>29</v>
      </c>
      <c r="I26" s="212">
        <v>29</v>
      </c>
      <c r="J26" s="153">
        <v>29</v>
      </c>
      <c r="K26" s="153">
        <v>29</v>
      </c>
      <c r="L26" s="153">
        <v>29</v>
      </c>
      <c r="M26" s="153">
        <v>29</v>
      </c>
      <c r="N26" s="153">
        <v>29</v>
      </c>
      <c r="O26" s="153">
        <v>29</v>
      </c>
      <c r="P26" s="153">
        <v>29</v>
      </c>
      <c r="Q26" s="153">
        <v>29</v>
      </c>
      <c r="R26" s="153">
        <v>29</v>
      </c>
      <c r="S26" s="153">
        <v>29</v>
      </c>
      <c r="T26" s="153">
        <v>29</v>
      </c>
      <c r="U26" s="153">
        <v>29</v>
      </c>
      <c r="V26" s="153">
        <v>29</v>
      </c>
      <c r="W26" s="153">
        <v>29</v>
      </c>
      <c r="X26" s="153">
        <v>29</v>
      </c>
      <c r="Y26" s="153">
        <v>29</v>
      </c>
      <c r="Z26" s="153">
        <v>29</v>
      </c>
      <c r="AA26" s="153">
        <v>29</v>
      </c>
      <c r="AB26" s="153">
        <v>29</v>
      </c>
      <c r="AC26" s="153">
        <v>29</v>
      </c>
      <c r="AD26" s="153">
        <v>29</v>
      </c>
      <c r="AE26" s="153">
        <v>29</v>
      </c>
      <c r="AF26" s="153">
        <v>29</v>
      </c>
      <c r="AG26" s="153">
        <v>29</v>
      </c>
      <c r="AH26" s="153">
        <v>29</v>
      </c>
      <c r="AI26" s="153">
        <v>29</v>
      </c>
      <c r="AJ26" s="153">
        <v>29</v>
      </c>
      <c r="AK26" s="153">
        <v>29</v>
      </c>
      <c r="AL26" s="154">
        <v>29</v>
      </c>
      <c r="AM26" s="134"/>
    </row>
    <row r="27" spans="1:39" ht="24" x14ac:dyDescent="0.25">
      <c r="A27" s="145"/>
      <c r="B27" s="150" t="s">
        <v>30</v>
      </c>
      <c r="C27" s="146" t="s">
        <v>108</v>
      </c>
      <c r="D27" s="217" t="s">
        <v>319</v>
      </c>
      <c r="E27" s="210">
        <v>-0.24632947586151899</v>
      </c>
      <c r="F27" s="216" t="s">
        <v>336</v>
      </c>
      <c r="G27" s="210">
        <v>-0.1227205669007589</v>
      </c>
      <c r="H27" s="210">
        <v>-0.2620689655172414</v>
      </c>
      <c r="I27" s="210">
        <v>0.22200321831671999</v>
      </c>
      <c r="J27" s="148">
        <v>-0.12216748768472907</v>
      </c>
      <c r="K27" s="148">
        <v>2.2660098522167486E-2</v>
      </c>
      <c r="L27" s="148">
        <v>1</v>
      </c>
      <c r="M27" s="148">
        <v>-9.3596059113300496E-3</v>
      </c>
      <c r="N27" s="148">
        <v>-0.158128078817734</v>
      </c>
      <c r="O27" s="148">
        <v>-3.6453201970443348E-2</v>
      </c>
      <c r="P27" s="148">
        <v>0.14384236453201971</v>
      </c>
      <c r="Q27" s="155" t="s">
        <v>151</v>
      </c>
      <c r="R27" s="148">
        <v>2.4630541871921183E-3</v>
      </c>
      <c r="S27" s="148">
        <v>0.1793103448275862</v>
      </c>
      <c r="T27" s="148">
        <v>-1.9704433497536944E-3</v>
      </c>
      <c r="U27" s="148">
        <v>0.14679802955665025</v>
      </c>
      <c r="V27" s="155" t="s">
        <v>152</v>
      </c>
      <c r="W27" s="148">
        <v>-2.561576354679803E-2</v>
      </c>
      <c r="X27" s="148">
        <v>0.25665024630541872</v>
      </c>
      <c r="Y27" s="148">
        <v>-0.10049261083743842</v>
      </c>
      <c r="Z27" s="148">
        <v>-0.3645320197044335</v>
      </c>
      <c r="AA27" s="155" t="s">
        <v>153</v>
      </c>
      <c r="AB27" s="155" t="s">
        <v>154</v>
      </c>
      <c r="AC27" s="155" t="s">
        <v>155</v>
      </c>
      <c r="AD27" s="155" t="s">
        <v>156</v>
      </c>
      <c r="AE27" s="155" t="s">
        <v>147</v>
      </c>
      <c r="AF27" s="148">
        <v>0.15024630541871922</v>
      </c>
      <c r="AG27" s="148">
        <v>0.23300492610837439</v>
      </c>
      <c r="AH27" s="148">
        <v>0.30837438423645319</v>
      </c>
      <c r="AI27" s="148">
        <v>1.2807881773399015E-2</v>
      </c>
      <c r="AJ27" s="148">
        <v>-0.20295566502463055</v>
      </c>
      <c r="AK27" s="148">
        <v>6.1083743842364535E-2</v>
      </c>
      <c r="AL27" s="156" t="s">
        <v>157</v>
      </c>
      <c r="AM27" s="134"/>
    </row>
    <row r="28" spans="1:39" x14ac:dyDescent="0.25">
      <c r="A28" s="145"/>
      <c r="B28" s="145"/>
      <c r="C28" s="146" t="s">
        <v>21</v>
      </c>
      <c r="D28" s="209">
        <v>4.1308547440611423E-2</v>
      </c>
      <c r="E28" s="210">
        <v>0.1977001541491514</v>
      </c>
      <c r="F28" s="210">
        <v>6.8253101586003987E-3</v>
      </c>
      <c r="G28" s="210">
        <v>0.52594710921466015</v>
      </c>
      <c r="H28" s="210">
        <v>0.16964389470940466</v>
      </c>
      <c r="I28" s="210">
        <v>0.24708836435364082</v>
      </c>
      <c r="J28" s="148">
        <v>0.52782808350792365</v>
      </c>
      <c r="K28" s="148">
        <v>0.907117287708886</v>
      </c>
      <c r="L28" s="155"/>
      <c r="M28" s="148">
        <v>0.96156731939525508</v>
      </c>
      <c r="N28" s="148">
        <v>0.41263703382933525</v>
      </c>
      <c r="O28" s="148">
        <v>0.85108547655949462</v>
      </c>
      <c r="P28" s="148">
        <v>0.45661875852547595</v>
      </c>
      <c r="Q28" s="148">
        <v>3.9173192137266477E-20</v>
      </c>
      <c r="R28" s="148">
        <v>0.98988270054015326</v>
      </c>
      <c r="S28" s="148">
        <v>0.35200111362749797</v>
      </c>
      <c r="T28" s="148">
        <v>0.9919060867792221</v>
      </c>
      <c r="U28" s="148">
        <v>0.44732087072362692</v>
      </c>
      <c r="V28" s="148">
        <v>1.1913336632786979E-17</v>
      </c>
      <c r="W28" s="148">
        <v>0.89506445745010099</v>
      </c>
      <c r="X28" s="148">
        <v>0.17896509982586017</v>
      </c>
      <c r="Y28" s="148">
        <v>0.60398328946345547</v>
      </c>
      <c r="Z28" s="148">
        <v>5.1870445786870188E-2</v>
      </c>
      <c r="AA28" s="148">
        <v>5.6904299996634634E-3</v>
      </c>
      <c r="AB28" s="148">
        <v>2.5580731078902351E-3</v>
      </c>
      <c r="AC28" s="148">
        <v>3.1556105800201878E-2</v>
      </c>
      <c r="AD28" s="148">
        <v>1.2340744148615671E-2</v>
      </c>
      <c r="AE28" s="148">
        <v>1.4980784502312451E-4</v>
      </c>
      <c r="AF28" s="148">
        <v>0.43660296162229117</v>
      </c>
      <c r="AG28" s="148">
        <v>0.22383072036314119</v>
      </c>
      <c r="AH28" s="148">
        <v>0.10362154967305935</v>
      </c>
      <c r="AI28" s="148">
        <v>0.94742465282088106</v>
      </c>
      <c r="AJ28" s="148">
        <v>0.29100806360577286</v>
      </c>
      <c r="AK28" s="148">
        <v>0.75293580313496589</v>
      </c>
      <c r="AL28" s="149">
        <v>1.2935433210307505E-3</v>
      </c>
      <c r="AM28" s="134"/>
    </row>
    <row r="29" spans="1:39" x14ac:dyDescent="0.25">
      <c r="A29" s="145"/>
      <c r="B29" s="150"/>
      <c r="C29" s="151" t="s">
        <v>14</v>
      </c>
      <c r="D29" s="211">
        <v>29</v>
      </c>
      <c r="E29" s="212">
        <v>29</v>
      </c>
      <c r="F29" s="212">
        <v>29</v>
      </c>
      <c r="G29" s="212">
        <v>29</v>
      </c>
      <c r="H29" s="212">
        <v>29</v>
      </c>
      <c r="I29" s="212">
        <v>29</v>
      </c>
      <c r="J29" s="153">
        <v>29</v>
      </c>
      <c r="K29" s="153">
        <v>29</v>
      </c>
      <c r="L29" s="153">
        <v>29</v>
      </c>
      <c r="M29" s="153">
        <v>29</v>
      </c>
      <c r="N29" s="153">
        <v>29</v>
      </c>
      <c r="O29" s="153">
        <v>29</v>
      </c>
      <c r="P29" s="153">
        <v>29</v>
      </c>
      <c r="Q29" s="153">
        <v>29</v>
      </c>
      <c r="R29" s="153">
        <v>29</v>
      </c>
      <c r="S29" s="153">
        <v>29</v>
      </c>
      <c r="T29" s="153">
        <v>29</v>
      </c>
      <c r="U29" s="153">
        <v>29</v>
      </c>
      <c r="V29" s="153">
        <v>29</v>
      </c>
      <c r="W29" s="153">
        <v>29</v>
      </c>
      <c r="X29" s="153">
        <v>29</v>
      </c>
      <c r="Y29" s="153">
        <v>29</v>
      </c>
      <c r="Z29" s="153">
        <v>29</v>
      </c>
      <c r="AA29" s="153">
        <v>29</v>
      </c>
      <c r="AB29" s="153">
        <v>29</v>
      </c>
      <c r="AC29" s="153">
        <v>29</v>
      </c>
      <c r="AD29" s="153">
        <v>29</v>
      </c>
      <c r="AE29" s="153">
        <v>29</v>
      </c>
      <c r="AF29" s="153">
        <v>29</v>
      </c>
      <c r="AG29" s="153">
        <v>29</v>
      </c>
      <c r="AH29" s="153">
        <v>29</v>
      </c>
      <c r="AI29" s="153">
        <v>29</v>
      </c>
      <c r="AJ29" s="153">
        <v>29</v>
      </c>
      <c r="AK29" s="153">
        <v>29</v>
      </c>
      <c r="AL29" s="154">
        <v>29</v>
      </c>
      <c r="AM29" s="134"/>
    </row>
    <row r="30" spans="1:39" ht="24" x14ac:dyDescent="0.25">
      <c r="A30" s="145"/>
      <c r="B30" s="150" t="s">
        <v>31</v>
      </c>
      <c r="C30" s="146" t="s">
        <v>108</v>
      </c>
      <c r="D30" s="209">
        <v>0.11602387022306428</v>
      </c>
      <c r="E30" s="218" t="s">
        <v>345</v>
      </c>
      <c r="F30" s="210">
        <v>-0.12160230978583352</v>
      </c>
      <c r="G30" s="210">
        <v>0.24987681694250907</v>
      </c>
      <c r="H30" s="210">
        <v>0.15320197044334977</v>
      </c>
      <c r="I30" s="210">
        <v>-0.1182703049856</v>
      </c>
      <c r="J30" s="148">
        <v>-0.19458128078817735</v>
      </c>
      <c r="K30" s="148">
        <v>-9.8522167487684722E-4</v>
      </c>
      <c r="L30" s="148">
        <v>-9.3596059113300496E-3</v>
      </c>
      <c r="M30" s="148">
        <v>1</v>
      </c>
      <c r="N30" s="148">
        <v>-0.2852216748768473</v>
      </c>
      <c r="O30" s="148">
        <v>-0.20147783251231527</v>
      </c>
      <c r="P30" s="148">
        <v>-1.1330049261083743E-2</v>
      </c>
      <c r="Q30" s="148">
        <v>-4.7783251231527095E-2</v>
      </c>
      <c r="R30" s="155" t="s">
        <v>158</v>
      </c>
      <c r="S30" s="148">
        <v>2.4630541871921183E-3</v>
      </c>
      <c r="T30" s="148">
        <v>-0.170935960591133</v>
      </c>
      <c r="U30" s="148">
        <v>-7.8817733990147777E-3</v>
      </c>
      <c r="V30" s="148">
        <v>-6.0591133004926107E-2</v>
      </c>
      <c r="W30" s="155" t="s">
        <v>159</v>
      </c>
      <c r="X30" s="148">
        <v>0.21330049261083744</v>
      </c>
      <c r="Y30" s="148">
        <v>0.10344827586206896</v>
      </c>
      <c r="Z30" s="148">
        <v>3.793103448275862E-2</v>
      </c>
      <c r="AA30" s="155" t="s">
        <v>160</v>
      </c>
      <c r="AB30" s="148">
        <v>-0.22709359605911331</v>
      </c>
      <c r="AC30" s="155" t="s">
        <v>161</v>
      </c>
      <c r="AD30" s="148">
        <v>-0.11083743842364532</v>
      </c>
      <c r="AE30" s="155" t="s">
        <v>162</v>
      </c>
      <c r="AF30" s="148">
        <v>0.10098522167487685</v>
      </c>
      <c r="AG30" s="148">
        <v>0.1793103448275862</v>
      </c>
      <c r="AH30" s="155" t="s">
        <v>163</v>
      </c>
      <c r="AI30" s="148">
        <v>0.24236453201970443</v>
      </c>
      <c r="AJ30" s="148">
        <v>-0.15320197044334977</v>
      </c>
      <c r="AK30" s="148">
        <v>0.24630541871921183</v>
      </c>
      <c r="AL30" s="149">
        <v>-2.4630541871921183E-3</v>
      </c>
      <c r="AM30" s="134"/>
    </row>
    <row r="31" spans="1:39" x14ac:dyDescent="0.25">
      <c r="A31" s="145"/>
      <c r="B31" s="145"/>
      <c r="C31" s="146" t="s">
        <v>21</v>
      </c>
      <c r="D31" s="209">
        <v>0.54893689020756842</v>
      </c>
      <c r="E31" s="210">
        <v>4.5807007120819143E-2</v>
      </c>
      <c r="F31" s="210">
        <v>0.52975353925898072</v>
      </c>
      <c r="G31" s="210">
        <v>0.19111422629886651</v>
      </c>
      <c r="H31" s="210">
        <v>0.42752841989052626</v>
      </c>
      <c r="I31" s="210">
        <v>0.54117302924639388</v>
      </c>
      <c r="J31" s="148">
        <v>0.31179160244243936</v>
      </c>
      <c r="K31" s="148">
        <v>0.99595299428681405</v>
      </c>
      <c r="L31" s="148">
        <v>0.96156731939525508</v>
      </c>
      <c r="M31" s="155"/>
      <c r="N31" s="148">
        <v>0.13367769159882359</v>
      </c>
      <c r="O31" s="148">
        <v>0.29461030588698123</v>
      </c>
      <c r="P31" s="148">
        <v>0.95348412853615905</v>
      </c>
      <c r="Q31" s="148">
        <v>0.80557211799100648</v>
      </c>
      <c r="R31" s="148">
        <v>6.8546020192311534E-14</v>
      </c>
      <c r="S31" s="148">
        <v>0.98988270054015326</v>
      </c>
      <c r="T31" s="148">
        <v>0.37530625802031381</v>
      </c>
      <c r="U31" s="148">
        <v>0.96763220190714849</v>
      </c>
      <c r="V31" s="148">
        <v>0.75486766291574059</v>
      </c>
      <c r="W31" s="148">
        <v>1.4466170265488671E-10</v>
      </c>
      <c r="X31" s="148">
        <v>0.26657792178035183</v>
      </c>
      <c r="Y31" s="148">
        <v>0.59332933069315841</v>
      </c>
      <c r="Z31" s="148">
        <v>0.84511908936535352</v>
      </c>
      <c r="AA31" s="148">
        <v>3.1327901873081127E-2</v>
      </c>
      <c r="AB31" s="148">
        <v>0.23613651439257299</v>
      </c>
      <c r="AC31" s="148">
        <v>1.473412741782313E-2</v>
      </c>
      <c r="AD31" s="148">
        <v>0.5670569745825853</v>
      </c>
      <c r="AE31" s="148">
        <v>2.7037156155682772E-2</v>
      </c>
      <c r="AF31" s="148">
        <v>0.6022020102529555</v>
      </c>
      <c r="AG31" s="148">
        <v>0.35200111362749797</v>
      </c>
      <c r="AH31" s="148">
        <v>2.4224396244706251E-3</v>
      </c>
      <c r="AI31" s="148">
        <v>0.2052448385443876</v>
      </c>
      <c r="AJ31" s="148">
        <v>0.42752841989052626</v>
      </c>
      <c r="AK31" s="148">
        <v>0.19774534597208018</v>
      </c>
      <c r="AL31" s="149">
        <v>0.98988270054015326</v>
      </c>
      <c r="AM31" s="134"/>
    </row>
    <row r="32" spans="1:39" x14ac:dyDescent="0.25">
      <c r="A32" s="145"/>
      <c r="B32" s="150"/>
      <c r="C32" s="151" t="s">
        <v>14</v>
      </c>
      <c r="D32" s="211">
        <v>29</v>
      </c>
      <c r="E32" s="212">
        <v>29</v>
      </c>
      <c r="F32" s="212">
        <v>29</v>
      </c>
      <c r="G32" s="212">
        <v>29</v>
      </c>
      <c r="H32" s="212">
        <v>29</v>
      </c>
      <c r="I32" s="212">
        <v>29</v>
      </c>
      <c r="J32" s="153">
        <v>29</v>
      </c>
      <c r="K32" s="153">
        <v>29</v>
      </c>
      <c r="L32" s="153">
        <v>29</v>
      </c>
      <c r="M32" s="153">
        <v>29</v>
      </c>
      <c r="N32" s="153">
        <v>29</v>
      </c>
      <c r="O32" s="153">
        <v>29</v>
      </c>
      <c r="P32" s="153">
        <v>29</v>
      </c>
      <c r="Q32" s="153">
        <v>29</v>
      </c>
      <c r="R32" s="153">
        <v>29</v>
      </c>
      <c r="S32" s="153">
        <v>29</v>
      </c>
      <c r="T32" s="153">
        <v>29</v>
      </c>
      <c r="U32" s="153">
        <v>29</v>
      </c>
      <c r="V32" s="153">
        <v>29</v>
      </c>
      <c r="W32" s="153">
        <v>29</v>
      </c>
      <c r="X32" s="153">
        <v>29</v>
      </c>
      <c r="Y32" s="153">
        <v>29</v>
      </c>
      <c r="Z32" s="153">
        <v>29</v>
      </c>
      <c r="AA32" s="153">
        <v>29</v>
      </c>
      <c r="AB32" s="153">
        <v>29</v>
      </c>
      <c r="AC32" s="153">
        <v>29</v>
      </c>
      <c r="AD32" s="153">
        <v>29</v>
      </c>
      <c r="AE32" s="153">
        <v>29</v>
      </c>
      <c r="AF32" s="153">
        <v>29</v>
      </c>
      <c r="AG32" s="153">
        <v>29</v>
      </c>
      <c r="AH32" s="153">
        <v>29</v>
      </c>
      <c r="AI32" s="153">
        <v>29</v>
      </c>
      <c r="AJ32" s="153">
        <v>29</v>
      </c>
      <c r="AK32" s="153">
        <v>29</v>
      </c>
      <c r="AL32" s="154">
        <v>29</v>
      </c>
      <c r="AM32" s="134"/>
    </row>
    <row r="33" spans="1:39" ht="24" x14ac:dyDescent="0.25">
      <c r="A33" s="145"/>
      <c r="B33" s="150" t="s">
        <v>32</v>
      </c>
      <c r="C33" s="146" t="s">
        <v>108</v>
      </c>
      <c r="D33" s="209">
        <v>7.458677371482704E-2</v>
      </c>
      <c r="E33" s="210">
        <v>9.343531843023134E-2</v>
      </c>
      <c r="F33" s="210">
        <v>-0.1003466214899358</v>
      </c>
      <c r="G33" s="210">
        <v>3.9428294586589209E-3</v>
      </c>
      <c r="H33" s="210">
        <v>2.2660098522167486E-2</v>
      </c>
      <c r="I33" s="210">
        <v>-4.6568932588080002E-2</v>
      </c>
      <c r="J33" s="148">
        <v>1.2807881773399015E-2</v>
      </c>
      <c r="K33" s="148">
        <v>-0.10295566502463054</v>
      </c>
      <c r="L33" s="148">
        <v>-0.158128078817734</v>
      </c>
      <c r="M33" s="148">
        <v>-0.2852216748768473</v>
      </c>
      <c r="N33" s="148">
        <v>1</v>
      </c>
      <c r="O33" s="148">
        <v>6.354679802955665E-2</v>
      </c>
      <c r="P33" s="148">
        <v>-0.16945812807881774</v>
      </c>
      <c r="Q33" s="148">
        <v>-0.13300492610837439</v>
      </c>
      <c r="R33" s="148">
        <v>-0.27487684729064038</v>
      </c>
      <c r="S33" s="155" t="s">
        <v>164</v>
      </c>
      <c r="T33" s="148">
        <v>-2.3152709359605912E-2</v>
      </c>
      <c r="U33" s="148">
        <v>-0.21083743842364533</v>
      </c>
      <c r="V33" s="148">
        <v>-0.10788177339901478</v>
      </c>
      <c r="W33" s="148">
        <v>-0.14729064039408868</v>
      </c>
      <c r="X33" s="155" t="s">
        <v>165</v>
      </c>
      <c r="Y33" s="148">
        <v>0.12610837438423644</v>
      </c>
      <c r="Z33" s="155" t="s">
        <v>166</v>
      </c>
      <c r="AA33" s="148">
        <v>-0.12807881773399016</v>
      </c>
      <c r="AB33" s="148">
        <v>0.36305418719211824</v>
      </c>
      <c r="AC33" s="148">
        <v>-0.1103448275862069</v>
      </c>
      <c r="AD33" s="148">
        <v>-6.5024630541871922E-2</v>
      </c>
      <c r="AE33" s="148">
        <v>7.1428571428571425E-2</v>
      </c>
      <c r="AF33" s="148">
        <v>7.2906403940886697E-2</v>
      </c>
      <c r="AG33" s="155" t="s">
        <v>167</v>
      </c>
      <c r="AH33" s="148">
        <v>0.10147783251231528</v>
      </c>
      <c r="AI33" s="148">
        <v>0.21822660098522167</v>
      </c>
      <c r="AJ33" s="148">
        <v>-0.14827586206896551</v>
      </c>
      <c r="AK33" s="148">
        <v>-6.6502463054187194E-2</v>
      </c>
      <c r="AL33" s="149">
        <v>0.15517241379310345</v>
      </c>
      <c r="AM33" s="134"/>
    </row>
    <row r="34" spans="1:39" x14ac:dyDescent="0.25">
      <c r="A34" s="145"/>
      <c r="B34" s="145"/>
      <c r="C34" s="146" t="s">
        <v>21</v>
      </c>
      <c r="D34" s="209">
        <v>0.70058535536862654</v>
      </c>
      <c r="E34" s="210">
        <v>0.62974294056430502</v>
      </c>
      <c r="F34" s="210">
        <v>0.6045116149105102</v>
      </c>
      <c r="G34" s="210">
        <v>0.98380498038857489</v>
      </c>
      <c r="H34" s="210">
        <v>0.907117287708886</v>
      </c>
      <c r="I34" s="210">
        <v>0.81042319530564577</v>
      </c>
      <c r="J34" s="148">
        <v>0.94742465282088106</v>
      </c>
      <c r="K34" s="148">
        <v>0.59509934355673733</v>
      </c>
      <c r="L34" s="148">
        <v>0.41263703382933525</v>
      </c>
      <c r="M34" s="148">
        <v>0.13367769159882359</v>
      </c>
      <c r="N34" s="155"/>
      <c r="O34" s="148">
        <v>0.74329859092790707</v>
      </c>
      <c r="P34" s="148">
        <v>0.37951014654959259</v>
      </c>
      <c r="Q34" s="148">
        <v>0.49157054811333478</v>
      </c>
      <c r="R34" s="148">
        <v>0.14898833587776353</v>
      </c>
      <c r="S34" s="148">
        <v>6.3883878752008017E-6</v>
      </c>
      <c r="T34" s="148">
        <v>0.905107008990093</v>
      </c>
      <c r="U34" s="148">
        <v>0.2722699893378514</v>
      </c>
      <c r="V34" s="148">
        <v>0.57750268900763146</v>
      </c>
      <c r="W34" s="148">
        <v>0.44578116117809885</v>
      </c>
      <c r="X34" s="148">
        <v>1.5610819472886813E-3</v>
      </c>
      <c r="Y34" s="148">
        <v>0.51449647630333462</v>
      </c>
      <c r="Z34" s="148">
        <v>2.3596427687196293E-2</v>
      </c>
      <c r="AA34" s="148">
        <v>0.50789318842104525</v>
      </c>
      <c r="AB34" s="148">
        <v>5.2899801479936205E-2</v>
      </c>
      <c r="AC34" s="148">
        <v>0.56879198148159937</v>
      </c>
      <c r="AD34" s="148">
        <v>0.73753431721958806</v>
      </c>
      <c r="AE34" s="148">
        <v>0.71271993314972781</v>
      </c>
      <c r="AF34" s="148">
        <v>0.70703299228885907</v>
      </c>
      <c r="AG34" s="148">
        <v>9.3177753715885977E-4</v>
      </c>
      <c r="AH34" s="148">
        <v>0.60042296776692627</v>
      </c>
      <c r="AI34" s="148">
        <v>0.25542705104725066</v>
      </c>
      <c r="AJ34" s="148">
        <v>0.4427103033545593</v>
      </c>
      <c r="AK34" s="148">
        <v>0.73178393352226079</v>
      </c>
      <c r="AL34" s="149">
        <v>0.42153677415339641</v>
      </c>
      <c r="AM34" s="134"/>
    </row>
    <row r="35" spans="1:39" x14ac:dyDescent="0.25">
      <c r="A35" s="145"/>
      <c r="B35" s="150"/>
      <c r="C35" s="151" t="s">
        <v>14</v>
      </c>
      <c r="D35" s="211">
        <v>29</v>
      </c>
      <c r="E35" s="212">
        <v>29</v>
      </c>
      <c r="F35" s="212">
        <v>29</v>
      </c>
      <c r="G35" s="212">
        <v>29</v>
      </c>
      <c r="H35" s="212">
        <v>29</v>
      </c>
      <c r="I35" s="212">
        <v>29</v>
      </c>
      <c r="J35" s="153">
        <v>29</v>
      </c>
      <c r="K35" s="153">
        <v>29</v>
      </c>
      <c r="L35" s="153">
        <v>29</v>
      </c>
      <c r="M35" s="153">
        <v>29</v>
      </c>
      <c r="N35" s="153">
        <v>29</v>
      </c>
      <c r="O35" s="153">
        <v>29</v>
      </c>
      <c r="P35" s="153">
        <v>29</v>
      </c>
      <c r="Q35" s="153">
        <v>29</v>
      </c>
      <c r="R35" s="153">
        <v>29</v>
      </c>
      <c r="S35" s="153">
        <v>29</v>
      </c>
      <c r="T35" s="153">
        <v>29</v>
      </c>
      <c r="U35" s="153">
        <v>29</v>
      </c>
      <c r="V35" s="153">
        <v>29</v>
      </c>
      <c r="W35" s="153">
        <v>29</v>
      </c>
      <c r="X35" s="153">
        <v>29</v>
      </c>
      <c r="Y35" s="153">
        <v>29</v>
      </c>
      <c r="Z35" s="153">
        <v>29</v>
      </c>
      <c r="AA35" s="153">
        <v>29</v>
      </c>
      <c r="AB35" s="153">
        <v>29</v>
      </c>
      <c r="AC35" s="153">
        <v>29</v>
      </c>
      <c r="AD35" s="153">
        <v>29</v>
      </c>
      <c r="AE35" s="153">
        <v>29</v>
      </c>
      <c r="AF35" s="153">
        <v>29</v>
      </c>
      <c r="AG35" s="153">
        <v>29</v>
      </c>
      <c r="AH35" s="153">
        <v>29</v>
      </c>
      <c r="AI35" s="153">
        <v>29</v>
      </c>
      <c r="AJ35" s="153">
        <v>29</v>
      </c>
      <c r="AK35" s="153">
        <v>29</v>
      </c>
      <c r="AL35" s="154">
        <v>29</v>
      </c>
      <c r="AM35" s="134"/>
    </row>
    <row r="36" spans="1:39" ht="24" x14ac:dyDescent="0.25">
      <c r="A36" s="145"/>
      <c r="B36" s="150" t="s">
        <v>33</v>
      </c>
      <c r="C36" s="146" t="s">
        <v>108</v>
      </c>
      <c r="D36" s="209">
        <v>0.3397841913675454</v>
      </c>
      <c r="E36" s="210">
        <v>0.29729419500528154</v>
      </c>
      <c r="F36" s="210">
        <v>-0.14310515724796261</v>
      </c>
      <c r="G36" s="210">
        <v>-0.22227701073189665</v>
      </c>
      <c r="H36" s="210">
        <v>-3.4482758620689655E-3</v>
      </c>
      <c r="I36" s="210">
        <v>-0.23999016053327998</v>
      </c>
      <c r="J36" s="155" t="s">
        <v>139</v>
      </c>
      <c r="K36" s="148">
        <v>-4.8275862068965517E-2</v>
      </c>
      <c r="L36" s="148">
        <v>-3.6453201970443348E-2</v>
      </c>
      <c r="M36" s="148">
        <v>-0.20147783251231527</v>
      </c>
      <c r="N36" s="148">
        <v>6.354679802955665E-2</v>
      </c>
      <c r="O36" s="148">
        <v>1</v>
      </c>
      <c r="P36" s="148">
        <v>1.5763546798029555E-2</v>
      </c>
      <c r="Q36" s="148">
        <v>-2.7586206896551724E-2</v>
      </c>
      <c r="R36" s="148">
        <v>-0.28226600985221673</v>
      </c>
      <c r="S36" s="148">
        <v>-1.3300492610837438E-2</v>
      </c>
      <c r="T36" s="155" t="s">
        <v>168</v>
      </c>
      <c r="U36" s="148">
        <v>-2.0689655172413793E-2</v>
      </c>
      <c r="V36" s="148">
        <v>2.6600985221674877E-2</v>
      </c>
      <c r="W36" s="148">
        <v>-0.21133004926108373</v>
      </c>
      <c r="X36" s="148">
        <v>-0.12315270935960591</v>
      </c>
      <c r="Y36" s="148">
        <v>-0.14384236453201971</v>
      </c>
      <c r="Z36" s="155" t="s">
        <v>169</v>
      </c>
      <c r="AA36" s="155" t="s">
        <v>170</v>
      </c>
      <c r="AB36" s="155" t="s">
        <v>171</v>
      </c>
      <c r="AC36" s="148">
        <v>4.4334975369458129E-2</v>
      </c>
      <c r="AD36" s="148">
        <v>-7.8817733990147777E-3</v>
      </c>
      <c r="AE36" s="148">
        <v>0.23596059113300494</v>
      </c>
      <c r="AF36" s="155" t="s">
        <v>172</v>
      </c>
      <c r="AG36" s="148">
        <v>-0.28817733990147781</v>
      </c>
      <c r="AH36" s="148">
        <v>-2.1182266009852218E-2</v>
      </c>
      <c r="AI36" s="148">
        <v>0.2773399014778325</v>
      </c>
      <c r="AJ36" s="148">
        <v>6.4039408866995075E-3</v>
      </c>
      <c r="AK36" s="148">
        <v>-4.9261083743842365E-3</v>
      </c>
      <c r="AL36" s="149">
        <v>0.17389162561576355</v>
      </c>
      <c r="AM36" s="134"/>
    </row>
    <row r="37" spans="1:39" x14ac:dyDescent="0.25">
      <c r="A37" s="145"/>
      <c r="B37" s="145"/>
      <c r="C37" s="146" t="s">
        <v>21</v>
      </c>
      <c r="D37" s="209">
        <v>7.132662775873469E-2</v>
      </c>
      <c r="E37" s="210">
        <v>0.1173002429820439</v>
      </c>
      <c r="F37" s="210">
        <v>0.45895370561697435</v>
      </c>
      <c r="G37" s="210">
        <v>0.24649091276761864</v>
      </c>
      <c r="H37" s="210">
        <v>0.98583612446025448</v>
      </c>
      <c r="I37" s="210">
        <v>0.20985618788134089</v>
      </c>
      <c r="J37" s="148">
        <v>6.0582639369559368E-13</v>
      </c>
      <c r="K37" s="148">
        <v>0.80360618858817745</v>
      </c>
      <c r="L37" s="148">
        <v>0.85108547655949462</v>
      </c>
      <c r="M37" s="148">
        <v>0.29461030588698123</v>
      </c>
      <c r="N37" s="148">
        <v>0.74329859092790707</v>
      </c>
      <c r="O37" s="155"/>
      <c r="P37" s="148">
        <v>0.93531463207257493</v>
      </c>
      <c r="Q37" s="148">
        <v>0.887041747730547</v>
      </c>
      <c r="R37" s="148">
        <v>0.13792971320111247</v>
      </c>
      <c r="S37" s="148">
        <v>0.94540544844485663</v>
      </c>
      <c r="T37" s="148">
        <v>7.4907090258190098E-21</v>
      </c>
      <c r="U37" s="148">
        <v>0.91516389555092115</v>
      </c>
      <c r="V37" s="148">
        <v>0.89105178754866154</v>
      </c>
      <c r="W37" s="148">
        <v>0.27112534890123363</v>
      </c>
      <c r="X37" s="148">
        <v>0.52447968303204218</v>
      </c>
      <c r="Y37" s="148">
        <v>0.45661875852547595</v>
      </c>
      <c r="Z37" s="148">
        <v>3.7810357069827391E-3</v>
      </c>
      <c r="AA37" s="148">
        <v>2.121955242574268E-3</v>
      </c>
      <c r="AB37" s="148">
        <v>9.4911565286304039E-3</v>
      </c>
      <c r="AC37" s="148">
        <v>0.81936546386821085</v>
      </c>
      <c r="AD37" s="148">
        <v>0.96763220190714849</v>
      </c>
      <c r="AE37" s="148">
        <v>0.21784304412989419</v>
      </c>
      <c r="AF37" s="148">
        <v>4.9448515354501141E-7</v>
      </c>
      <c r="AG37" s="148">
        <v>0.12952210702716763</v>
      </c>
      <c r="AH37" s="148">
        <v>0.9131514437916961</v>
      </c>
      <c r="AI37" s="148">
        <v>0.14523348978014025</v>
      </c>
      <c r="AJ37" s="148">
        <v>0.97369885086468855</v>
      </c>
      <c r="AK37" s="148">
        <v>0.979766935407831</v>
      </c>
      <c r="AL37" s="149">
        <v>0.36698032979562356</v>
      </c>
      <c r="AM37" s="134"/>
    </row>
    <row r="38" spans="1:39" x14ac:dyDescent="0.25">
      <c r="A38" s="145"/>
      <c r="B38" s="150"/>
      <c r="C38" s="151" t="s">
        <v>14</v>
      </c>
      <c r="D38" s="211">
        <v>29</v>
      </c>
      <c r="E38" s="212">
        <v>29</v>
      </c>
      <c r="F38" s="212">
        <v>29</v>
      </c>
      <c r="G38" s="212">
        <v>29</v>
      </c>
      <c r="H38" s="212">
        <v>29</v>
      </c>
      <c r="I38" s="212">
        <v>29</v>
      </c>
      <c r="J38" s="153">
        <v>29</v>
      </c>
      <c r="K38" s="153">
        <v>29</v>
      </c>
      <c r="L38" s="153">
        <v>29</v>
      </c>
      <c r="M38" s="153">
        <v>29</v>
      </c>
      <c r="N38" s="153">
        <v>29</v>
      </c>
      <c r="O38" s="153">
        <v>29</v>
      </c>
      <c r="P38" s="153">
        <v>29</v>
      </c>
      <c r="Q38" s="153">
        <v>29</v>
      </c>
      <c r="R38" s="153">
        <v>29</v>
      </c>
      <c r="S38" s="153">
        <v>29</v>
      </c>
      <c r="T38" s="153">
        <v>29</v>
      </c>
      <c r="U38" s="153">
        <v>29</v>
      </c>
      <c r="V38" s="153">
        <v>29</v>
      </c>
      <c r="W38" s="153">
        <v>29</v>
      </c>
      <c r="X38" s="153">
        <v>29</v>
      </c>
      <c r="Y38" s="153">
        <v>29</v>
      </c>
      <c r="Z38" s="153">
        <v>29</v>
      </c>
      <c r="AA38" s="153">
        <v>29</v>
      </c>
      <c r="AB38" s="153">
        <v>29</v>
      </c>
      <c r="AC38" s="153">
        <v>29</v>
      </c>
      <c r="AD38" s="153">
        <v>29</v>
      </c>
      <c r="AE38" s="153">
        <v>29</v>
      </c>
      <c r="AF38" s="153">
        <v>29</v>
      </c>
      <c r="AG38" s="153">
        <v>29</v>
      </c>
      <c r="AH38" s="153">
        <v>29</v>
      </c>
      <c r="AI38" s="153">
        <v>29</v>
      </c>
      <c r="AJ38" s="153">
        <v>29</v>
      </c>
      <c r="AK38" s="153">
        <v>29</v>
      </c>
      <c r="AL38" s="154">
        <v>29</v>
      </c>
      <c r="AM38" s="134"/>
    </row>
    <row r="39" spans="1:39" ht="24" x14ac:dyDescent="0.25">
      <c r="A39" s="145"/>
      <c r="B39" s="150" t="s">
        <v>34</v>
      </c>
      <c r="C39" s="146" t="s">
        <v>108</v>
      </c>
      <c r="D39" s="217" t="s">
        <v>342</v>
      </c>
      <c r="E39" s="210">
        <v>-6.7952958858350065E-2</v>
      </c>
      <c r="F39" s="210">
        <v>9.6886393162696621E-2</v>
      </c>
      <c r="G39" s="210">
        <v>2.8092659892944807E-2</v>
      </c>
      <c r="H39" s="210">
        <v>0.10541871921182266</v>
      </c>
      <c r="I39" s="210">
        <v>0.22274240772288001</v>
      </c>
      <c r="J39" s="148">
        <v>-9.3596059113300496E-3</v>
      </c>
      <c r="K39" s="155" t="s">
        <v>144</v>
      </c>
      <c r="L39" s="148">
        <v>0.14384236453201971</v>
      </c>
      <c r="M39" s="148">
        <v>-1.1330049261083743E-2</v>
      </c>
      <c r="N39" s="148">
        <v>-0.16945812807881774</v>
      </c>
      <c r="O39" s="148">
        <v>1.5763546798029555E-2</v>
      </c>
      <c r="P39" s="148">
        <v>1</v>
      </c>
      <c r="Q39" s="148">
        <v>0.14827586206896551</v>
      </c>
      <c r="R39" s="148">
        <v>-2.167487684729064E-2</v>
      </c>
      <c r="S39" s="148">
        <v>-5.2216748768472904E-2</v>
      </c>
      <c r="T39" s="148">
        <v>5.763546798029557E-2</v>
      </c>
      <c r="U39" s="155" t="s">
        <v>173</v>
      </c>
      <c r="V39" s="148">
        <v>0.12807881773399016</v>
      </c>
      <c r="W39" s="148">
        <v>-4.9753694581280788E-2</v>
      </c>
      <c r="X39" s="148">
        <v>0.14926108374384237</v>
      </c>
      <c r="Y39" s="155" t="s">
        <v>174</v>
      </c>
      <c r="Z39" s="148">
        <v>-0.31428571428571428</v>
      </c>
      <c r="AA39" s="148">
        <v>-0.14384236453201971</v>
      </c>
      <c r="AB39" s="148">
        <v>-6.354679802955665E-2</v>
      </c>
      <c r="AC39" s="148">
        <v>0.14137931034482759</v>
      </c>
      <c r="AD39" s="155" t="s">
        <v>175</v>
      </c>
      <c r="AE39" s="155" t="s">
        <v>137</v>
      </c>
      <c r="AF39" s="148">
        <v>-7.9310344827586213E-2</v>
      </c>
      <c r="AG39" s="148">
        <v>8.7192118226600987E-2</v>
      </c>
      <c r="AH39" s="148">
        <v>-0.15320197044334977</v>
      </c>
      <c r="AI39" s="155" t="s">
        <v>176</v>
      </c>
      <c r="AJ39" s="155" t="s">
        <v>177</v>
      </c>
      <c r="AK39" s="148">
        <v>0.36650246305418721</v>
      </c>
      <c r="AL39" s="149">
        <v>-0.241871921182266</v>
      </c>
      <c r="AM39" s="134"/>
    </row>
    <row r="40" spans="1:39" x14ac:dyDescent="0.25">
      <c r="A40" s="145"/>
      <c r="B40" s="145"/>
      <c r="C40" s="146" t="s">
        <v>21</v>
      </c>
      <c r="D40" s="209">
        <v>3.2593573286458961E-2</v>
      </c>
      <c r="E40" s="210">
        <v>0.72615370078908614</v>
      </c>
      <c r="F40" s="210">
        <v>0.61709068820663415</v>
      </c>
      <c r="G40" s="210">
        <v>0.88498144231936393</v>
      </c>
      <c r="H40" s="210">
        <v>0.5862721394649778</v>
      </c>
      <c r="I40" s="210">
        <v>0.2454775467210685</v>
      </c>
      <c r="J40" s="148">
        <v>0.96156731939525508</v>
      </c>
      <c r="K40" s="148">
        <v>1.3854142621267429E-13</v>
      </c>
      <c r="L40" s="148">
        <v>0.45661875852547595</v>
      </c>
      <c r="M40" s="148">
        <v>0.95348412853615905</v>
      </c>
      <c r="N40" s="148">
        <v>0.37951014654959259</v>
      </c>
      <c r="O40" s="148">
        <v>0.93531463207257493</v>
      </c>
      <c r="P40" s="155"/>
      <c r="Q40" s="148">
        <v>0.4427103033545593</v>
      </c>
      <c r="R40" s="148">
        <v>0.9111395171783192</v>
      </c>
      <c r="S40" s="148">
        <v>0.78792186268488373</v>
      </c>
      <c r="T40" s="148">
        <v>0.76648883880380159</v>
      </c>
      <c r="U40" s="148">
        <v>2.4895876533067874E-21</v>
      </c>
      <c r="V40" s="148">
        <v>0.50789318842104525</v>
      </c>
      <c r="W40" s="148">
        <v>0.79771547266958587</v>
      </c>
      <c r="X40" s="148">
        <v>0.43965089136930779</v>
      </c>
      <c r="Y40" s="148">
        <v>4.1851199794344901E-7</v>
      </c>
      <c r="Z40" s="148">
        <v>9.6831829689725687E-2</v>
      </c>
      <c r="AA40" s="148">
        <v>0.45661875852547595</v>
      </c>
      <c r="AB40" s="148">
        <v>0.74329859092790707</v>
      </c>
      <c r="AC40" s="148">
        <v>0.46444454919601952</v>
      </c>
      <c r="AD40" s="148">
        <v>3.2727545174932179E-6</v>
      </c>
      <c r="AE40" s="148">
        <v>3.7448636071965101E-2</v>
      </c>
      <c r="AF40" s="148">
        <v>0.68257077655516474</v>
      </c>
      <c r="AG40" s="148">
        <v>0.65289200727162489</v>
      </c>
      <c r="AH40" s="148">
        <v>0.42752841989052626</v>
      </c>
      <c r="AI40" s="148">
        <v>3.6409539367513212E-2</v>
      </c>
      <c r="AJ40" s="148">
        <v>2.9417455133262439E-3</v>
      </c>
      <c r="AK40" s="148">
        <v>5.0522621130617916E-2</v>
      </c>
      <c r="AL40" s="149">
        <v>0.20619579491974063</v>
      </c>
      <c r="AM40" s="134"/>
    </row>
    <row r="41" spans="1:39" x14ac:dyDescent="0.25">
      <c r="A41" s="145"/>
      <c r="B41" s="150"/>
      <c r="C41" s="151" t="s">
        <v>14</v>
      </c>
      <c r="D41" s="211">
        <v>29</v>
      </c>
      <c r="E41" s="212">
        <v>29</v>
      </c>
      <c r="F41" s="212">
        <v>29</v>
      </c>
      <c r="G41" s="212">
        <v>29</v>
      </c>
      <c r="H41" s="212">
        <v>29</v>
      </c>
      <c r="I41" s="212">
        <v>29</v>
      </c>
      <c r="J41" s="153">
        <v>29</v>
      </c>
      <c r="K41" s="153">
        <v>29</v>
      </c>
      <c r="L41" s="153">
        <v>29</v>
      </c>
      <c r="M41" s="153">
        <v>29</v>
      </c>
      <c r="N41" s="153">
        <v>29</v>
      </c>
      <c r="O41" s="153">
        <v>29</v>
      </c>
      <c r="P41" s="153">
        <v>29</v>
      </c>
      <c r="Q41" s="153">
        <v>29</v>
      </c>
      <c r="R41" s="153">
        <v>29</v>
      </c>
      <c r="S41" s="153">
        <v>29</v>
      </c>
      <c r="T41" s="153">
        <v>29</v>
      </c>
      <c r="U41" s="153">
        <v>29</v>
      </c>
      <c r="V41" s="153">
        <v>29</v>
      </c>
      <c r="W41" s="153">
        <v>29</v>
      </c>
      <c r="X41" s="153">
        <v>29</v>
      </c>
      <c r="Y41" s="153">
        <v>29</v>
      </c>
      <c r="Z41" s="153">
        <v>29</v>
      </c>
      <c r="AA41" s="153">
        <v>29</v>
      </c>
      <c r="AB41" s="153">
        <v>29</v>
      </c>
      <c r="AC41" s="153">
        <v>29</v>
      </c>
      <c r="AD41" s="153">
        <v>29</v>
      </c>
      <c r="AE41" s="153">
        <v>29</v>
      </c>
      <c r="AF41" s="153">
        <v>29</v>
      </c>
      <c r="AG41" s="153">
        <v>29</v>
      </c>
      <c r="AH41" s="153">
        <v>29</v>
      </c>
      <c r="AI41" s="153">
        <v>29</v>
      </c>
      <c r="AJ41" s="153">
        <v>29</v>
      </c>
      <c r="AK41" s="153">
        <v>29</v>
      </c>
      <c r="AL41" s="154">
        <v>29</v>
      </c>
      <c r="AM41" s="134"/>
    </row>
    <row r="42" spans="1:39" ht="24" x14ac:dyDescent="0.25">
      <c r="A42" s="145"/>
      <c r="B42" s="150" t="s">
        <v>35</v>
      </c>
      <c r="C42" s="146" t="s">
        <v>108</v>
      </c>
      <c r="D42" s="217" t="s">
        <v>343</v>
      </c>
      <c r="E42" s="210">
        <v>-0.33127067443445657</v>
      </c>
      <c r="F42" s="216" t="s">
        <v>337</v>
      </c>
      <c r="G42" s="210">
        <v>-0.16855595935766884</v>
      </c>
      <c r="H42" s="210">
        <v>-0.33201970443349754</v>
      </c>
      <c r="I42" s="210">
        <v>0.29518296952655998</v>
      </c>
      <c r="J42" s="148">
        <v>-0.10197044334975369</v>
      </c>
      <c r="K42" s="148">
        <v>3.6453201970443348E-2</v>
      </c>
      <c r="L42" s="155" t="s">
        <v>151</v>
      </c>
      <c r="M42" s="148">
        <v>-4.7783251231527095E-2</v>
      </c>
      <c r="N42" s="148">
        <v>-0.13300492610837439</v>
      </c>
      <c r="O42" s="148">
        <v>-2.7586206896551724E-2</v>
      </c>
      <c r="P42" s="148">
        <v>0.14827586206896551</v>
      </c>
      <c r="Q42" s="148">
        <v>1</v>
      </c>
      <c r="R42" s="148">
        <v>-3.6453201970443348E-2</v>
      </c>
      <c r="S42" s="148">
        <v>0.18817733990147784</v>
      </c>
      <c r="T42" s="148">
        <v>8.3743842364532011E-3</v>
      </c>
      <c r="U42" s="148">
        <v>0.15615763546798028</v>
      </c>
      <c r="V42" s="155" t="s">
        <v>178</v>
      </c>
      <c r="W42" s="148">
        <v>-5.8620689655172413E-2</v>
      </c>
      <c r="X42" s="148">
        <v>0.27142857142857141</v>
      </c>
      <c r="Y42" s="148">
        <v>-0.12807881773399016</v>
      </c>
      <c r="Z42" s="148">
        <v>-0.31280788177339902</v>
      </c>
      <c r="AA42" s="155" t="s">
        <v>179</v>
      </c>
      <c r="AB42" s="155" t="s">
        <v>180</v>
      </c>
      <c r="AC42" s="148">
        <v>0.35467980295566504</v>
      </c>
      <c r="AD42" s="155" t="s">
        <v>181</v>
      </c>
      <c r="AE42" s="155" t="s">
        <v>182</v>
      </c>
      <c r="AF42" s="148">
        <v>0.15221674876847291</v>
      </c>
      <c r="AG42" s="148">
        <v>0.18669950738916255</v>
      </c>
      <c r="AH42" s="148">
        <v>0.26059113300492609</v>
      </c>
      <c r="AI42" s="148">
        <v>-4.0394088669950742E-2</v>
      </c>
      <c r="AJ42" s="148">
        <v>-0.17832512315270935</v>
      </c>
      <c r="AK42" s="148">
        <v>-1.4285714285714285E-2</v>
      </c>
      <c r="AL42" s="156" t="s">
        <v>183</v>
      </c>
      <c r="AM42" s="134"/>
    </row>
    <row r="43" spans="1:39" x14ac:dyDescent="0.25">
      <c r="A43" s="145"/>
      <c r="B43" s="145"/>
      <c r="C43" s="146" t="s">
        <v>21</v>
      </c>
      <c r="D43" s="209">
        <v>1.713079875256434E-2</v>
      </c>
      <c r="E43" s="210">
        <v>7.9186307149713267E-2</v>
      </c>
      <c r="F43" s="210">
        <v>3.5476883206924338E-3</v>
      </c>
      <c r="G43" s="210">
        <v>0.38208985211901125</v>
      </c>
      <c r="H43" s="210">
        <v>7.8469262187900027E-2</v>
      </c>
      <c r="I43" s="210">
        <v>0.12005142223644756</v>
      </c>
      <c r="J43" s="148">
        <v>0.59864617031308975</v>
      </c>
      <c r="K43" s="148">
        <v>0.85108547655949462</v>
      </c>
      <c r="L43" s="148">
        <v>3.9173192137266477E-20</v>
      </c>
      <c r="M43" s="148">
        <v>0.80557211799100648</v>
      </c>
      <c r="N43" s="148">
        <v>0.49157054811333478</v>
      </c>
      <c r="O43" s="148">
        <v>0.887041747730547</v>
      </c>
      <c r="P43" s="148">
        <v>0.4427103033545593</v>
      </c>
      <c r="Q43" s="155"/>
      <c r="R43" s="148">
        <v>0.85108547655949462</v>
      </c>
      <c r="S43" s="148">
        <v>0.32829155893394257</v>
      </c>
      <c r="T43" s="148">
        <v>0.96561036179986504</v>
      </c>
      <c r="U43" s="148">
        <v>0.4185584651783909</v>
      </c>
      <c r="V43" s="148">
        <v>2.1308988586373831E-18</v>
      </c>
      <c r="W43" s="148">
        <v>0.7626094680982044</v>
      </c>
      <c r="X43" s="148">
        <v>0.15436180201590269</v>
      </c>
      <c r="Y43" s="148">
        <v>0.50789318842104525</v>
      </c>
      <c r="Z43" s="148">
        <v>9.8496907566590158E-2</v>
      </c>
      <c r="AA43" s="148">
        <v>4.629602374333382E-3</v>
      </c>
      <c r="AB43" s="148">
        <v>1.2480907634368926E-3</v>
      </c>
      <c r="AC43" s="148">
        <v>5.904032561343691E-2</v>
      </c>
      <c r="AD43" s="148">
        <v>5.8576481741538719E-3</v>
      </c>
      <c r="AE43" s="148">
        <v>1.5450010900257377E-4</v>
      </c>
      <c r="AF43" s="148">
        <v>0.43054169113674789</v>
      </c>
      <c r="AG43" s="148">
        <v>0.33217367857022806</v>
      </c>
      <c r="AH43" s="148">
        <v>0.17215125787075369</v>
      </c>
      <c r="AI43" s="148">
        <v>0.83519386032039655</v>
      </c>
      <c r="AJ43" s="148">
        <v>0.35469707240693338</v>
      </c>
      <c r="AK43" s="148">
        <v>0.94136804421698328</v>
      </c>
      <c r="AL43" s="149">
        <v>8.0172112182556085E-4</v>
      </c>
      <c r="AM43" s="134"/>
    </row>
    <row r="44" spans="1:39" x14ac:dyDescent="0.25">
      <c r="A44" s="145"/>
      <c r="B44" s="150"/>
      <c r="C44" s="151" t="s">
        <v>14</v>
      </c>
      <c r="D44" s="211">
        <v>29</v>
      </c>
      <c r="E44" s="212">
        <v>29</v>
      </c>
      <c r="F44" s="212">
        <v>29</v>
      </c>
      <c r="G44" s="212">
        <v>29</v>
      </c>
      <c r="H44" s="212">
        <v>29</v>
      </c>
      <c r="I44" s="212">
        <v>29</v>
      </c>
      <c r="J44" s="153">
        <v>29</v>
      </c>
      <c r="K44" s="153">
        <v>29</v>
      </c>
      <c r="L44" s="153">
        <v>29</v>
      </c>
      <c r="M44" s="153">
        <v>29</v>
      </c>
      <c r="N44" s="153">
        <v>29</v>
      </c>
      <c r="O44" s="153">
        <v>29</v>
      </c>
      <c r="P44" s="153">
        <v>29</v>
      </c>
      <c r="Q44" s="153">
        <v>29</v>
      </c>
      <c r="R44" s="153">
        <v>29</v>
      </c>
      <c r="S44" s="153">
        <v>29</v>
      </c>
      <c r="T44" s="153">
        <v>29</v>
      </c>
      <c r="U44" s="153">
        <v>29</v>
      </c>
      <c r="V44" s="153">
        <v>29</v>
      </c>
      <c r="W44" s="153">
        <v>29</v>
      </c>
      <c r="X44" s="153">
        <v>29</v>
      </c>
      <c r="Y44" s="153">
        <v>29</v>
      </c>
      <c r="Z44" s="153">
        <v>29</v>
      </c>
      <c r="AA44" s="153">
        <v>29</v>
      </c>
      <c r="AB44" s="153">
        <v>29</v>
      </c>
      <c r="AC44" s="153">
        <v>29</v>
      </c>
      <c r="AD44" s="153">
        <v>29</v>
      </c>
      <c r="AE44" s="153">
        <v>29</v>
      </c>
      <c r="AF44" s="153">
        <v>29</v>
      </c>
      <c r="AG44" s="153">
        <v>29</v>
      </c>
      <c r="AH44" s="153">
        <v>29</v>
      </c>
      <c r="AI44" s="153">
        <v>29</v>
      </c>
      <c r="AJ44" s="153">
        <v>29</v>
      </c>
      <c r="AK44" s="153">
        <v>29</v>
      </c>
      <c r="AL44" s="154">
        <v>29</v>
      </c>
      <c r="AM44" s="134"/>
    </row>
    <row r="45" spans="1:39" ht="24" x14ac:dyDescent="0.25">
      <c r="A45" s="145"/>
      <c r="B45" s="150" t="s">
        <v>36</v>
      </c>
      <c r="C45" s="146" t="s">
        <v>108</v>
      </c>
      <c r="D45" s="209">
        <v>0.10773645092141683</v>
      </c>
      <c r="E45" s="210">
        <v>0.35675303400633784</v>
      </c>
      <c r="F45" s="210">
        <v>-0.10875003314180233</v>
      </c>
      <c r="G45" s="210">
        <v>0.27008381791813607</v>
      </c>
      <c r="H45" s="210">
        <v>0.1665024630541872</v>
      </c>
      <c r="I45" s="210">
        <v>-0.17839104335327999</v>
      </c>
      <c r="J45" s="148">
        <v>-0.24679802955665026</v>
      </c>
      <c r="K45" s="148">
        <v>2.8571428571428571E-2</v>
      </c>
      <c r="L45" s="148">
        <v>2.4630541871921183E-3</v>
      </c>
      <c r="M45" s="155" t="s">
        <v>158</v>
      </c>
      <c r="N45" s="148">
        <v>-0.27487684729064038</v>
      </c>
      <c r="O45" s="148">
        <v>-0.28226600985221673</v>
      </c>
      <c r="P45" s="148">
        <v>-2.167487684729064E-2</v>
      </c>
      <c r="Q45" s="148">
        <v>-3.6453201970443348E-2</v>
      </c>
      <c r="R45" s="148">
        <v>1</v>
      </c>
      <c r="S45" s="148">
        <v>5.2709359605911332E-2</v>
      </c>
      <c r="T45" s="148">
        <v>-0.25911330049261083</v>
      </c>
      <c r="U45" s="148">
        <v>-2.9064039408866996E-2</v>
      </c>
      <c r="V45" s="148">
        <v>-7.6847290640394084E-2</v>
      </c>
      <c r="W45" s="155" t="s">
        <v>184</v>
      </c>
      <c r="X45" s="148">
        <v>0.27044334975369461</v>
      </c>
      <c r="Y45" s="148">
        <v>4.3349753694581279E-2</v>
      </c>
      <c r="Z45" s="148">
        <v>6.8472906403940881E-2</v>
      </c>
      <c r="AA45" s="155" t="s">
        <v>185</v>
      </c>
      <c r="AB45" s="148">
        <v>-0.14285714285714285</v>
      </c>
      <c r="AC45" s="155" t="s">
        <v>186</v>
      </c>
      <c r="AD45" s="148">
        <v>-0.10541871921182266</v>
      </c>
      <c r="AE45" s="155" t="s">
        <v>187</v>
      </c>
      <c r="AF45" s="148">
        <v>0.12118226600985221</v>
      </c>
      <c r="AG45" s="148">
        <v>0.11724137931034483</v>
      </c>
      <c r="AH45" s="155" t="s">
        <v>188</v>
      </c>
      <c r="AI45" s="148">
        <v>0.16206896551724137</v>
      </c>
      <c r="AJ45" s="148">
        <v>-0.11379310344827587</v>
      </c>
      <c r="AK45" s="148">
        <v>0.32660098522167486</v>
      </c>
      <c r="AL45" s="149">
        <v>1.6748768472906402E-2</v>
      </c>
      <c r="AM45" s="134"/>
    </row>
    <row r="46" spans="1:39" x14ac:dyDescent="0.25">
      <c r="A46" s="145"/>
      <c r="B46" s="145"/>
      <c r="C46" s="146" t="s">
        <v>21</v>
      </c>
      <c r="D46" s="209">
        <v>0.57801847359231684</v>
      </c>
      <c r="E46" s="210">
        <v>5.7470582775676946E-2</v>
      </c>
      <c r="F46" s="210">
        <v>0.5744252932142323</v>
      </c>
      <c r="G46" s="210">
        <v>0.15649451458085736</v>
      </c>
      <c r="H46" s="210">
        <v>0.38799940145749245</v>
      </c>
      <c r="I46" s="210">
        <v>0.3545163056609193</v>
      </c>
      <c r="J46" s="148">
        <v>0.1968213874518461</v>
      </c>
      <c r="K46" s="148">
        <v>0.88303443373101242</v>
      </c>
      <c r="L46" s="148">
        <v>0.98988270054015326</v>
      </c>
      <c r="M46" s="148">
        <v>6.8546020192311534E-14</v>
      </c>
      <c r="N46" s="148">
        <v>0.14898833587776353</v>
      </c>
      <c r="O46" s="148">
        <v>0.13792971320111247</v>
      </c>
      <c r="P46" s="148">
        <v>0.9111395171783192</v>
      </c>
      <c r="Q46" s="148">
        <v>0.85108547655949462</v>
      </c>
      <c r="R46" s="155"/>
      <c r="S46" s="148">
        <v>0.78596687905657314</v>
      </c>
      <c r="T46" s="148">
        <v>0.17468465415100623</v>
      </c>
      <c r="U46" s="148">
        <v>0.88103182878096176</v>
      </c>
      <c r="V46" s="148">
        <v>0.69194374258499336</v>
      </c>
      <c r="W46" s="148">
        <v>3.4300456686300026E-16</v>
      </c>
      <c r="X46" s="148">
        <v>0.15592226252622721</v>
      </c>
      <c r="Y46" s="148">
        <v>0.82331631219018342</v>
      </c>
      <c r="Z46" s="148">
        <v>0.72413885220760554</v>
      </c>
      <c r="AA46" s="148">
        <v>3.9598180104444311E-2</v>
      </c>
      <c r="AB46" s="148">
        <v>0.45974065447941836</v>
      </c>
      <c r="AC46" s="148">
        <v>8.1378818557544339E-3</v>
      </c>
      <c r="AD46" s="148">
        <v>0.5862721394649778</v>
      </c>
      <c r="AE46" s="148">
        <v>1.6266835983730823E-2</v>
      </c>
      <c r="AF46" s="148">
        <v>0.53118672776834452</v>
      </c>
      <c r="AG46" s="148">
        <v>0.54472265067615488</v>
      </c>
      <c r="AH46" s="148">
        <v>2.7609662882982099E-4</v>
      </c>
      <c r="AI46" s="148">
        <v>0.40093576507360529</v>
      </c>
      <c r="AJ46" s="148">
        <v>0.55669751483343277</v>
      </c>
      <c r="AK46" s="148">
        <v>8.3770471447182693E-2</v>
      </c>
      <c r="AL46" s="149">
        <v>0.93128096221188517</v>
      </c>
      <c r="AM46" s="134"/>
    </row>
    <row r="47" spans="1:39" x14ac:dyDescent="0.25">
      <c r="A47" s="145"/>
      <c r="B47" s="150"/>
      <c r="C47" s="151" t="s">
        <v>14</v>
      </c>
      <c r="D47" s="211">
        <v>29</v>
      </c>
      <c r="E47" s="212">
        <v>29</v>
      </c>
      <c r="F47" s="212">
        <v>29</v>
      </c>
      <c r="G47" s="212">
        <v>29</v>
      </c>
      <c r="H47" s="212">
        <v>29</v>
      </c>
      <c r="I47" s="212">
        <v>29</v>
      </c>
      <c r="J47" s="153">
        <v>29</v>
      </c>
      <c r="K47" s="153">
        <v>29</v>
      </c>
      <c r="L47" s="153">
        <v>29</v>
      </c>
      <c r="M47" s="153">
        <v>29</v>
      </c>
      <c r="N47" s="153">
        <v>29</v>
      </c>
      <c r="O47" s="153">
        <v>29</v>
      </c>
      <c r="P47" s="153">
        <v>29</v>
      </c>
      <c r="Q47" s="153">
        <v>29</v>
      </c>
      <c r="R47" s="153">
        <v>29</v>
      </c>
      <c r="S47" s="153">
        <v>29</v>
      </c>
      <c r="T47" s="153">
        <v>29</v>
      </c>
      <c r="U47" s="153">
        <v>29</v>
      </c>
      <c r="V47" s="153">
        <v>29</v>
      </c>
      <c r="W47" s="153">
        <v>29</v>
      </c>
      <c r="X47" s="153">
        <v>29</v>
      </c>
      <c r="Y47" s="153">
        <v>29</v>
      </c>
      <c r="Z47" s="153">
        <v>29</v>
      </c>
      <c r="AA47" s="153">
        <v>29</v>
      </c>
      <c r="AB47" s="153">
        <v>29</v>
      </c>
      <c r="AC47" s="153">
        <v>29</v>
      </c>
      <c r="AD47" s="153">
        <v>29</v>
      </c>
      <c r="AE47" s="153">
        <v>29</v>
      </c>
      <c r="AF47" s="153">
        <v>29</v>
      </c>
      <c r="AG47" s="153">
        <v>29</v>
      </c>
      <c r="AH47" s="153">
        <v>29</v>
      </c>
      <c r="AI47" s="153">
        <v>29</v>
      </c>
      <c r="AJ47" s="153">
        <v>29</v>
      </c>
      <c r="AK47" s="153">
        <v>29</v>
      </c>
      <c r="AL47" s="154">
        <v>29</v>
      </c>
      <c r="AM47" s="134"/>
    </row>
    <row r="48" spans="1:39" ht="24" x14ac:dyDescent="0.25">
      <c r="A48" s="145"/>
      <c r="B48" s="150" t="s">
        <v>37</v>
      </c>
      <c r="C48" s="146" t="s">
        <v>108</v>
      </c>
      <c r="D48" s="209">
        <v>-0.15746096673130153</v>
      </c>
      <c r="E48" s="210">
        <v>-2.5482359571881275E-2</v>
      </c>
      <c r="F48" s="210">
        <v>-0.19352562715916188</v>
      </c>
      <c r="G48" s="210">
        <v>-0.16264171516968046</v>
      </c>
      <c r="H48" s="210">
        <v>2.7093596059113302E-2</v>
      </c>
      <c r="I48" s="210">
        <v>0.1219662520164</v>
      </c>
      <c r="J48" s="148">
        <v>-0.14039408866995073</v>
      </c>
      <c r="K48" s="148">
        <v>-3.0541871921182268E-2</v>
      </c>
      <c r="L48" s="148">
        <v>0.1793103448275862</v>
      </c>
      <c r="M48" s="148">
        <v>2.4630541871921183E-3</v>
      </c>
      <c r="N48" s="155" t="s">
        <v>164</v>
      </c>
      <c r="O48" s="148">
        <v>-1.3300492610837438E-2</v>
      </c>
      <c r="P48" s="148">
        <v>-5.2216748768472904E-2</v>
      </c>
      <c r="Q48" s="148">
        <v>0.18817733990147784</v>
      </c>
      <c r="R48" s="148">
        <v>5.2709359605911332E-2</v>
      </c>
      <c r="S48" s="148">
        <v>1</v>
      </c>
      <c r="T48" s="148">
        <v>-8.6699507389162558E-2</v>
      </c>
      <c r="U48" s="148">
        <v>-9.2610837438423646E-2</v>
      </c>
      <c r="V48" s="148">
        <v>0.2103448275862069</v>
      </c>
      <c r="W48" s="148">
        <v>0.17044334975369457</v>
      </c>
      <c r="X48" s="155" t="s">
        <v>189</v>
      </c>
      <c r="Y48" s="148">
        <v>5.6650246305418719E-2</v>
      </c>
      <c r="Z48" s="148">
        <v>0.26354679802955666</v>
      </c>
      <c r="AA48" s="148">
        <v>-0.11330049261083744</v>
      </c>
      <c r="AB48" s="148">
        <v>0.36600985221674875</v>
      </c>
      <c r="AC48" s="148">
        <v>0.1123152709359606</v>
      </c>
      <c r="AD48" s="148">
        <v>5.7142857142857141E-2</v>
      </c>
      <c r="AE48" s="148">
        <v>7.8325123152709356E-2</v>
      </c>
      <c r="AF48" s="148">
        <v>0.1187192118226601</v>
      </c>
      <c r="AG48" s="155" t="s">
        <v>190</v>
      </c>
      <c r="AH48" s="148">
        <v>0.25665024630541872</v>
      </c>
      <c r="AI48" s="148">
        <v>0.29655172413793102</v>
      </c>
      <c r="AJ48" s="148">
        <v>-0.19605911330049261</v>
      </c>
      <c r="AK48" s="148">
        <v>6.4039408866995075E-3</v>
      </c>
      <c r="AL48" s="149">
        <v>-0.13793103448275862</v>
      </c>
      <c r="AM48" s="134"/>
    </row>
    <row r="49" spans="1:39" x14ac:dyDescent="0.25">
      <c r="A49" s="145"/>
      <c r="B49" s="145"/>
      <c r="C49" s="146" t="s">
        <v>21</v>
      </c>
      <c r="D49" s="209">
        <v>0.41463652615945068</v>
      </c>
      <c r="E49" s="210">
        <v>0.89560799008480507</v>
      </c>
      <c r="F49" s="210">
        <v>0.31447538980838458</v>
      </c>
      <c r="G49" s="210">
        <v>0.39925095622651785</v>
      </c>
      <c r="H49" s="210">
        <v>0.88904643289154994</v>
      </c>
      <c r="I49" s="210">
        <v>0.52851326998875192</v>
      </c>
      <c r="J49" s="148">
        <v>0.46759445330111971</v>
      </c>
      <c r="K49" s="148">
        <v>0.87502836521376492</v>
      </c>
      <c r="L49" s="148">
        <v>0.35200111362749797</v>
      </c>
      <c r="M49" s="148">
        <v>0.98988270054015326</v>
      </c>
      <c r="N49" s="148">
        <v>6.3883878752008017E-6</v>
      </c>
      <c r="O49" s="148">
        <v>0.94540544844485663</v>
      </c>
      <c r="P49" s="148">
        <v>0.78792186268488373</v>
      </c>
      <c r="Q49" s="148">
        <v>0.32829155893394257</v>
      </c>
      <c r="R49" s="148">
        <v>0.78596687905657314</v>
      </c>
      <c r="S49" s="155"/>
      <c r="T49" s="148">
        <v>0.65473240236224894</v>
      </c>
      <c r="U49" s="148">
        <v>0.6327810374505638</v>
      </c>
      <c r="V49" s="148">
        <v>0.273417744347141</v>
      </c>
      <c r="W49" s="148">
        <v>0.37670452897796936</v>
      </c>
      <c r="X49" s="148">
        <v>1.7448684539055603E-7</v>
      </c>
      <c r="Y49" s="148">
        <v>0.77037373891927807</v>
      </c>
      <c r="Z49" s="148">
        <v>0.16716246389024417</v>
      </c>
      <c r="AA49" s="148">
        <v>0.55841803228512288</v>
      </c>
      <c r="AB49" s="148">
        <v>5.0856954299723325E-2</v>
      </c>
      <c r="AC49" s="148">
        <v>0.56186636061363038</v>
      </c>
      <c r="AD49" s="148">
        <v>0.76843060314278255</v>
      </c>
      <c r="AE49" s="148">
        <v>0.6863145172906473</v>
      </c>
      <c r="AF49" s="148">
        <v>0.53962779819374462</v>
      </c>
      <c r="AG49" s="148">
        <v>2.99865527131494E-2</v>
      </c>
      <c r="AH49" s="148">
        <v>0.17896509982586017</v>
      </c>
      <c r="AI49" s="148">
        <v>0.1182623980043406</v>
      </c>
      <c r="AJ49" s="148">
        <v>0.30805851016029084</v>
      </c>
      <c r="AK49" s="148">
        <v>0.97369885086468855</v>
      </c>
      <c r="AL49" s="149">
        <v>0.47551781861984632</v>
      </c>
      <c r="AM49" s="134"/>
    </row>
    <row r="50" spans="1:39" x14ac:dyDescent="0.25">
      <c r="A50" s="145"/>
      <c r="B50" s="150"/>
      <c r="C50" s="151" t="s">
        <v>14</v>
      </c>
      <c r="D50" s="211">
        <v>29</v>
      </c>
      <c r="E50" s="212">
        <v>29</v>
      </c>
      <c r="F50" s="212">
        <v>29</v>
      </c>
      <c r="G50" s="212">
        <v>29</v>
      </c>
      <c r="H50" s="212">
        <v>29</v>
      </c>
      <c r="I50" s="212">
        <v>29</v>
      </c>
      <c r="J50" s="153">
        <v>29</v>
      </c>
      <c r="K50" s="153">
        <v>29</v>
      </c>
      <c r="L50" s="153">
        <v>29</v>
      </c>
      <c r="M50" s="153">
        <v>29</v>
      </c>
      <c r="N50" s="153">
        <v>29</v>
      </c>
      <c r="O50" s="153">
        <v>29</v>
      </c>
      <c r="P50" s="153">
        <v>29</v>
      </c>
      <c r="Q50" s="153">
        <v>29</v>
      </c>
      <c r="R50" s="153">
        <v>29</v>
      </c>
      <c r="S50" s="153">
        <v>29</v>
      </c>
      <c r="T50" s="153">
        <v>29</v>
      </c>
      <c r="U50" s="153">
        <v>29</v>
      </c>
      <c r="V50" s="153">
        <v>29</v>
      </c>
      <c r="W50" s="153">
        <v>29</v>
      </c>
      <c r="X50" s="153">
        <v>29</v>
      </c>
      <c r="Y50" s="153">
        <v>29</v>
      </c>
      <c r="Z50" s="153">
        <v>29</v>
      </c>
      <c r="AA50" s="153">
        <v>29</v>
      </c>
      <c r="AB50" s="153">
        <v>29</v>
      </c>
      <c r="AC50" s="153">
        <v>29</v>
      </c>
      <c r="AD50" s="153">
        <v>29</v>
      </c>
      <c r="AE50" s="153">
        <v>29</v>
      </c>
      <c r="AF50" s="153">
        <v>29</v>
      </c>
      <c r="AG50" s="153">
        <v>29</v>
      </c>
      <c r="AH50" s="153">
        <v>29</v>
      </c>
      <c r="AI50" s="153">
        <v>29</v>
      </c>
      <c r="AJ50" s="153">
        <v>29</v>
      </c>
      <c r="AK50" s="153">
        <v>29</v>
      </c>
      <c r="AL50" s="154">
        <v>29</v>
      </c>
      <c r="AM50" s="134"/>
    </row>
    <row r="51" spans="1:39" ht="24" x14ac:dyDescent="0.25">
      <c r="A51" s="145"/>
      <c r="B51" s="150" t="s">
        <v>38</v>
      </c>
      <c r="C51" s="146" t="s">
        <v>108</v>
      </c>
      <c r="D51" s="209">
        <v>0.30663451416095561</v>
      </c>
      <c r="E51" s="210">
        <v>0.28030595529069402</v>
      </c>
      <c r="F51" s="210">
        <v>-9.9110825658778948E-2</v>
      </c>
      <c r="G51" s="210">
        <v>-0.24494828011918543</v>
      </c>
      <c r="H51" s="210">
        <v>-5.123152709359606E-2</v>
      </c>
      <c r="I51" s="210">
        <v>-0.20327708669399999</v>
      </c>
      <c r="J51" s="155" t="s">
        <v>140</v>
      </c>
      <c r="K51" s="148">
        <v>3.4482758620689655E-3</v>
      </c>
      <c r="L51" s="148">
        <v>-1.9704433497536944E-3</v>
      </c>
      <c r="M51" s="148">
        <v>-0.170935960591133</v>
      </c>
      <c r="N51" s="148">
        <v>-2.3152709359605912E-2</v>
      </c>
      <c r="O51" s="155" t="s">
        <v>168</v>
      </c>
      <c r="P51" s="148">
        <v>5.763546798029557E-2</v>
      </c>
      <c r="Q51" s="148">
        <v>8.3743842364532011E-3</v>
      </c>
      <c r="R51" s="148">
        <v>-0.25911330049261083</v>
      </c>
      <c r="S51" s="148">
        <v>-8.6699507389162558E-2</v>
      </c>
      <c r="T51" s="148">
        <v>1</v>
      </c>
      <c r="U51" s="148">
        <v>3.5467980295566505E-2</v>
      </c>
      <c r="V51" s="148">
        <v>4.4827586206896551E-2</v>
      </c>
      <c r="W51" s="148">
        <v>-0.20591133004926107</v>
      </c>
      <c r="X51" s="148">
        <v>-0.16798029556650246</v>
      </c>
      <c r="Y51" s="148">
        <v>-0.12019704433497537</v>
      </c>
      <c r="Z51" s="155" t="s">
        <v>191</v>
      </c>
      <c r="AA51" s="155" t="s">
        <v>170</v>
      </c>
      <c r="AB51" s="155" t="s">
        <v>192</v>
      </c>
      <c r="AC51" s="148">
        <v>4.5320197044334973E-2</v>
      </c>
      <c r="AD51" s="148">
        <v>7.8817733990147777E-3</v>
      </c>
      <c r="AE51" s="148">
        <v>0.22709359605911331</v>
      </c>
      <c r="AF51" s="155" t="s">
        <v>193</v>
      </c>
      <c r="AG51" s="148">
        <v>-0.21182266009852216</v>
      </c>
      <c r="AH51" s="148">
        <v>-4.6798029556650245E-2</v>
      </c>
      <c r="AI51" s="148">
        <v>0.26059113300492609</v>
      </c>
      <c r="AJ51" s="148">
        <v>4.8768472906403938E-2</v>
      </c>
      <c r="AK51" s="148">
        <v>-1.5763546798029555E-2</v>
      </c>
      <c r="AL51" s="149">
        <v>0.1665024630541872</v>
      </c>
      <c r="AM51" s="134"/>
    </row>
    <row r="52" spans="1:39" x14ac:dyDescent="0.25">
      <c r="A52" s="145"/>
      <c r="B52" s="145"/>
      <c r="C52" s="146" t="s">
        <v>21</v>
      </c>
      <c r="D52" s="209">
        <v>0.10568632399500284</v>
      </c>
      <c r="E52" s="210">
        <v>0.14080313244529261</v>
      </c>
      <c r="F52" s="210">
        <v>0.60899168528376246</v>
      </c>
      <c r="G52" s="210">
        <v>0.20030631034445925</v>
      </c>
      <c r="H52" s="210">
        <v>0.79183560184796487</v>
      </c>
      <c r="I52" s="210">
        <v>0.29022830797044497</v>
      </c>
      <c r="J52" s="148">
        <v>1.8594854639868594E-14</v>
      </c>
      <c r="K52" s="148">
        <v>0.98583612446025448</v>
      </c>
      <c r="L52" s="148">
        <v>0.9919060867792221</v>
      </c>
      <c r="M52" s="148">
        <v>0.37530625802031381</v>
      </c>
      <c r="N52" s="148">
        <v>0.905107008990093</v>
      </c>
      <c r="O52" s="148">
        <v>7.4907090258190098E-21</v>
      </c>
      <c r="P52" s="148">
        <v>0.76648883880380159</v>
      </c>
      <c r="Q52" s="148">
        <v>0.96561036179986504</v>
      </c>
      <c r="R52" s="148">
        <v>0.17468465415100623</v>
      </c>
      <c r="S52" s="148">
        <v>0.65473240236224894</v>
      </c>
      <c r="T52" s="155"/>
      <c r="U52" s="148">
        <v>0.8550675606680006</v>
      </c>
      <c r="V52" s="148">
        <v>0.81739165414216253</v>
      </c>
      <c r="W52" s="148">
        <v>0.28388776396166937</v>
      </c>
      <c r="X52" s="148">
        <v>0.38374122020890022</v>
      </c>
      <c r="Y52" s="148">
        <v>0.5345555616789186</v>
      </c>
      <c r="Z52" s="148">
        <v>1.5357494291978484E-2</v>
      </c>
      <c r="AA52" s="148">
        <v>2.14570108896148E-3</v>
      </c>
      <c r="AB52" s="148">
        <v>4.4928071188983301E-3</v>
      </c>
      <c r="AC52" s="148">
        <v>0.81541893597689996</v>
      </c>
      <c r="AD52" s="148">
        <v>0.96763220190714849</v>
      </c>
      <c r="AE52" s="148">
        <v>0.23613651439257299</v>
      </c>
      <c r="AF52" s="148">
        <v>5.2246147118493246E-7</v>
      </c>
      <c r="AG52" s="148">
        <v>0.26998382250974567</v>
      </c>
      <c r="AH52" s="148">
        <v>0.8095074450604085</v>
      </c>
      <c r="AI52" s="148">
        <v>0.17215125787075369</v>
      </c>
      <c r="AJ52" s="148">
        <v>0.80164143037086477</v>
      </c>
      <c r="AK52" s="148">
        <v>0.93531463207257493</v>
      </c>
      <c r="AL52" s="149">
        <v>0.38799940145749245</v>
      </c>
      <c r="AM52" s="134"/>
    </row>
    <row r="53" spans="1:39" x14ac:dyDescent="0.25">
      <c r="A53" s="145"/>
      <c r="B53" s="150"/>
      <c r="C53" s="151" t="s">
        <v>14</v>
      </c>
      <c r="D53" s="211">
        <v>29</v>
      </c>
      <c r="E53" s="212">
        <v>29</v>
      </c>
      <c r="F53" s="212">
        <v>29</v>
      </c>
      <c r="G53" s="212">
        <v>29</v>
      </c>
      <c r="H53" s="212">
        <v>29</v>
      </c>
      <c r="I53" s="212">
        <v>29</v>
      </c>
      <c r="J53" s="153">
        <v>29</v>
      </c>
      <c r="K53" s="153">
        <v>29</v>
      </c>
      <c r="L53" s="153">
        <v>29</v>
      </c>
      <c r="M53" s="153">
        <v>29</v>
      </c>
      <c r="N53" s="153">
        <v>29</v>
      </c>
      <c r="O53" s="153">
        <v>29</v>
      </c>
      <c r="P53" s="153">
        <v>29</v>
      </c>
      <c r="Q53" s="153">
        <v>29</v>
      </c>
      <c r="R53" s="153">
        <v>29</v>
      </c>
      <c r="S53" s="153">
        <v>29</v>
      </c>
      <c r="T53" s="153">
        <v>29</v>
      </c>
      <c r="U53" s="153">
        <v>29</v>
      </c>
      <c r="V53" s="153">
        <v>29</v>
      </c>
      <c r="W53" s="153">
        <v>29</v>
      </c>
      <c r="X53" s="153">
        <v>29</v>
      </c>
      <c r="Y53" s="153">
        <v>29</v>
      </c>
      <c r="Z53" s="153">
        <v>29</v>
      </c>
      <c r="AA53" s="153">
        <v>29</v>
      </c>
      <c r="AB53" s="153">
        <v>29</v>
      </c>
      <c r="AC53" s="153">
        <v>29</v>
      </c>
      <c r="AD53" s="153">
        <v>29</v>
      </c>
      <c r="AE53" s="153">
        <v>29</v>
      </c>
      <c r="AF53" s="153">
        <v>29</v>
      </c>
      <c r="AG53" s="153">
        <v>29</v>
      </c>
      <c r="AH53" s="153">
        <v>29</v>
      </c>
      <c r="AI53" s="153">
        <v>29</v>
      </c>
      <c r="AJ53" s="153">
        <v>29</v>
      </c>
      <c r="AK53" s="153">
        <v>29</v>
      </c>
      <c r="AL53" s="154">
        <v>29</v>
      </c>
      <c r="AM53" s="134"/>
    </row>
    <row r="54" spans="1:39" ht="24" x14ac:dyDescent="0.25">
      <c r="A54" s="145"/>
      <c r="B54" s="150" t="s">
        <v>39</v>
      </c>
      <c r="C54" s="146" t="s">
        <v>108</v>
      </c>
      <c r="D54" s="217" t="s">
        <v>344</v>
      </c>
      <c r="E54" s="210">
        <v>-0.12741179785940637</v>
      </c>
      <c r="F54" s="210">
        <v>0.11122162480411603</v>
      </c>
      <c r="G54" s="210">
        <v>-2.4642684116618251E-2</v>
      </c>
      <c r="H54" s="210">
        <v>9.7044334975369462E-2</v>
      </c>
      <c r="I54" s="210">
        <v>0.29863252008864</v>
      </c>
      <c r="J54" s="148">
        <v>-2.6600985221674877E-2</v>
      </c>
      <c r="K54" s="155" t="s">
        <v>145</v>
      </c>
      <c r="L54" s="148">
        <v>0.14679802955665025</v>
      </c>
      <c r="M54" s="148">
        <v>-7.8817733990147777E-3</v>
      </c>
      <c r="N54" s="148">
        <v>-0.21083743842364533</v>
      </c>
      <c r="O54" s="148">
        <v>-2.0689655172413793E-2</v>
      </c>
      <c r="P54" s="155" t="s">
        <v>173</v>
      </c>
      <c r="Q54" s="148">
        <v>0.15615763546798028</v>
      </c>
      <c r="R54" s="148">
        <v>-2.9064039408866996E-2</v>
      </c>
      <c r="S54" s="148">
        <v>-9.2610837438423646E-2</v>
      </c>
      <c r="T54" s="148">
        <v>3.5467980295566505E-2</v>
      </c>
      <c r="U54" s="148">
        <v>1</v>
      </c>
      <c r="V54" s="148">
        <v>0.13497536945812807</v>
      </c>
      <c r="W54" s="148">
        <v>-8.4236453201970443E-2</v>
      </c>
      <c r="X54" s="148">
        <v>0.13891625615763548</v>
      </c>
      <c r="Y54" s="155" t="s">
        <v>194</v>
      </c>
      <c r="Z54" s="148">
        <v>-0.36699507389162561</v>
      </c>
      <c r="AA54" s="148">
        <v>-0.17881773399014778</v>
      </c>
      <c r="AB54" s="148">
        <v>-6.9950738916256153E-2</v>
      </c>
      <c r="AC54" s="148">
        <v>9.7536945812807876E-2</v>
      </c>
      <c r="AD54" s="155" t="s">
        <v>195</v>
      </c>
      <c r="AE54" s="148">
        <v>-0.3645320197044335</v>
      </c>
      <c r="AF54" s="148">
        <v>-5.2709359605911332E-2</v>
      </c>
      <c r="AG54" s="148">
        <v>0.1310344827586207</v>
      </c>
      <c r="AH54" s="148">
        <v>-0.20886699507389161</v>
      </c>
      <c r="AI54" s="155" t="s">
        <v>196</v>
      </c>
      <c r="AJ54" s="155" t="s">
        <v>197</v>
      </c>
      <c r="AK54" s="148">
        <v>0.35763546798029555</v>
      </c>
      <c r="AL54" s="149">
        <v>-0.27044334975369461</v>
      </c>
      <c r="AM54" s="134"/>
    </row>
    <row r="55" spans="1:39" x14ac:dyDescent="0.25">
      <c r="A55" s="145"/>
      <c r="B55" s="145"/>
      <c r="C55" s="146" t="s">
        <v>21</v>
      </c>
      <c r="D55" s="209">
        <v>2.2359677415517597E-2</v>
      </c>
      <c r="E55" s="210">
        <v>0.51012377740855253</v>
      </c>
      <c r="F55" s="210">
        <v>0.5657055082149447</v>
      </c>
      <c r="G55" s="210">
        <v>0.8990301615936559</v>
      </c>
      <c r="H55" s="210">
        <v>0.61651416702772788</v>
      </c>
      <c r="I55" s="210">
        <v>0.11558058533181025</v>
      </c>
      <c r="J55" s="148">
        <v>0.89105178754866154</v>
      </c>
      <c r="K55" s="148">
        <v>2.0365834631012406E-13</v>
      </c>
      <c r="L55" s="148">
        <v>0.44732087072362692</v>
      </c>
      <c r="M55" s="148">
        <v>0.96763220190714849</v>
      </c>
      <c r="N55" s="148">
        <v>0.2722699893378514</v>
      </c>
      <c r="O55" s="148">
        <v>0.91516389555092115</v>
      </c>
      <c r="P55" s="148">
        <v>2.4895876533067874E-21</v>
      </c>
      <c r="Q55" s="148">
        <v>0.4185584651783909</v>
      </c>
      <c r="R55" s="148">
        <v>0.88103182878096176</v>
      </c>
      <c r="S55" s="148">
        <v>0.6327810374505638</v>
      </c>
      <c r="T55" s="148">
        <v>0.8550675606680006</v>
      </c>
      <c r="U55" s="155"/>
      <c r="V55" s="148">
        <v>0.48511674130800841</v>
      </c>
      <c r="W55" s="148">
        <v>0.66396390595686894</v>
      </c>
      <c r="X55" s="148">
        <v>0.47234016674593016</v>
      </c>
      <c r="Y55" s="148">
        <v>5.2510377958604891E-6</v>
      </c>
      <c r="Z55" s="148">
        <v>5.0190026614960928E-2</v>
      </c>
      <c r="AA55" s="148">
        <v>0.35334755973810195</v>
      </c>
      <c r="AB55" s="148">
        <v>0.71842197870515689</v>
      </c>
      <c r="AC55" s="148">
        <v>0.61471746629768143</v>
      </c>
      <c r="AD55" s="148">
        <v>1.1846151848415248E-6</v>
      </c>
      <c r="AE55" s="148">
        <v>5.1870445786870188E-2</v>
      </c>
      <c r="AF55" s="148">
        <v>0.78596687905657314</v>
      </c>
      <c r="AG55" s="148">
        <v>0.4980675451523624</v>
      </c>
      <c r="AH55" s="148">
        <v>0.27687970153393832</v>
      </c>
      <c r="AI55" s="148">
        <v>4.791004355626597E-2</v>
      </c>
      <c r="AJ55" s="148">
        <v>2.0751439149308574E-3</v>
      </c>
      <c r="AK55" s="148">
        <v>5.6812460128615572E-2</v>
      </c>
      <c r="AL55" s="149">
        <v>0.15592226252622721</v>
      </c>
      <c r="AM55" s="134"/>
    </row>
    <row r="56" spans="1:39" x14ac:dyDescent="0.25">
      <c r="A56" s="145"/>
      <c r="B56" s="150"/>
      <c r="C56" s="151" t="s">
        <v>14</v>
      </c>
      <c r="D56" s="211">
        <v>29</v>
      </c>
      <c r="E56" s="212">
        <v>29</v>
      </c>
      <c r="F56" s="212">
        <v>29</v>
      </c>
      <c r="G56" s="212">
        <v>29</v>
      </c>
      <c r="H56" s="212">
        <v>29</v>
      </c>
      <c r="I56" s="212">
        <v>29</v>
      </c>
      <c r="J56" s="153">
        <v>29</v>
      </c>
      <c r="K56" s="153">
        <v>29</v>
      </c>
      <c r="L56" s="153">
        <v>29</v>
      </c>
      <c r="M56" s="153">
        <v>29</v>
      </c>
      <c r="N56" s="153">
        <v>29</v>
      </c>
      <c r="O56" s="153">
        <v>29</v>
      </c>
      <c r="P56" s="153">
        <v>29</v>
      </c>
      <c r="Q56" s="153">
        <v>29</v>
      </c>
      <c r="R56" s="153">
        <v>29</v>
      </c>
      <c r="S56" s="153">
        <v>29</v>
      </c>
      <c r="T56" s="153">
        <v>29</v>
      </c>
      <c r="U56" s="153">
        <v>29</v>
      </c>
      <c r="V56" s="153">
        <v>29</v>
      </c>
      <c r="W56" s="153">
        <v>29</v>
      </c>
      <c r="X56" s="153">
        <v>29</v>
      </c>
      <c r="Y56" s="153">
        <v>29</v>
      </c>
      <c r="Z56" s="153">
        <v>29</v>
      </c>
      <c r="AA56" s="153">
        <v>29</v>
      </c>
      <c r="AB56" s="153">
        <v>29</v>
      </c>
      <c r="AC56" s="153">
        <v>29</v>
      </c>
      <c r="AD56" s="153">
        <v>29</v>
      </c>
      <c r="AE56" s="153">
        <v>29</v>
      </c>
      <c r="AF56" s="153">
        <v>29</v>
      </c>
      <c r="AG56" s="153">
        <v>29</v>
      </c>
      <c r="AH56" s="153">
        <v>29</v>
      </c>
      <c r="AI56" s="153">
        <v>29</v>
      </c>
      <c r="AJ56" s="153">
        <v>29</v>
      </c>
      <c r="AK56" s="153">
        <v>29</v>
      </c>
      <c r="AL56" s="154">
        <v>29</v>
      </c>
      <c r="AM56" s="134"/>
    </row>
    <row r="57" spans="1:39" ht="24" x14ac:dyDescent="0.25">
      <c r="A57" s="145"/>
      <c r="B57" s="150" t="s">
        <v>40</v>
      </c>
      <c r="C57" s="146" t="s">
        <v>108</v>
      </c>
      <c r="D57" s="217" t="s">
        <v>343</v>
      </c>
      <c r="E57" s="210">
        <v>-0.30578831486257529</v>
      </c>
      <c r="F57" s="218" t="s">
        <v>355</v>
      </c>
      <c r="G57" s="210">
        <v>-0.19566291188594892</v>
      </c>
      <c r="H57" s="210">
        <v>-0.27339901477832512</v>
      </c>
      <c r="I57" s="210">
        <v>0.32056180580471999</v>
      </c>
      <c r="J57" s="148">
        <v>-6.9458128078817738E-2</v>
      </c>
      <c r="K57" s="148">
        <v>-4.9261083743842361E-4</v>
      </c>
      <c r="L57" s="155" t="s">
        <v>152</v>
      </c>
      <c r="M57" s="148">
        <v>-6.0591133004926107E-2</v>
      </c>
      <c r="N57" s="148">
        <v>-0.10788177339901478</v>
      </c>
      <c r="O57" s="148">
        <v>2.6600985221674877E-2</v>
      </c>
      <c r="P57" s="148">
        <v>0.12807881773399016</v>
      </c>
      <c r="Q57" s="155" t="s">
        <v>178</v>
      </c>
      <c r="R57" s="148">
        <v>-7.6847290640394084E-2</v>
      </c>
      <c r="S57" s="148">
        <v>0.2103448275862069</v>
      </c>
      <c r="T57" s="148">
        <v>4.4827586206896551E-2</v>
      </c>
      <c r="U57" s="148">
        <v>0.13497536945812807</v>
      </c>
      <c r="V57" s="148">
        <v>1</v>
      </c>
      <c r="W57" s="148">
        <v>-0.10394088669950739</v>
      </c>
      <c r="X57" s="148">
        <v>0.23103448275862068</v>
      </c>
      <c r="Y57" s="148">
        <v>-9.2610837438423646E-2</v>
      </c>
      <c r="Z57" s="148">
        <v>-0.27783251231527095</v>
      </c>
      <c r="AA57" s="155" t="s">
        <v>198</v>
      </c>
      <c r="AB57" s="155" t="s">
        <v>199</v>
      </c>
      <c r="AC57" s="148">
        <v>0.35665024630541869</v>
      </c>
      <c r="AD57" s="155" t="s">
        <v>200</v>
      </c>
      <c r="AE57" s="155" t="s">
        <v>201</v>
      </c>
      <c r="AF57" s="148">
        <v>0.1187192118226601</v>
      </c>
      <c r="AG57" s="148">
        <v>0.16108374384236454</v>
      </c>
      <c r="AH57" s="148">
        <v>0.26699507389162563</v>
      </c>
      <c r="AI57" s="148">
        <v>4.9261083743842367E-2</v>
      </c>
      <c r="AJ57" s="148">
        <v>-0.26403940886699506</v>
      </c>
      <c r="AK57" s="148">
        <v>-3.9408866995073889E-3</v>
      </c>
      <c r="AL57" s="156" t="s">
        <v>202</v>
      </c>
      <c r="AM57" s="134"/>
    </row>
    <row r="58" spans="1:39" x14ac:dyDescent="0.25">
      <c r="A58" s="145"/>
      <c r="B58" s="145"/>
      <c r="C58" s="146" t="s">
        <v>21</v>
      </c>
      <c r="D58" s="209">
        <v>1.713079875256434E-2</v>
      </c>
      <c r="E58" s="210">
        <v>0.10670159639972419</v>
      </c>
      <c r="F58" s="210">
        <v>1.1003613298929847E-2</v>
      </c>
      <c r="G58" s="210">
        <v>0.30905659039812</v>
      </c>
      <c r="H58" s="210">
        <v>0.15127451155579721</v>
      </c>
      <c r="I58" s="210">
        <v>8.9996171093845292E-2</v>
      </c>
      <c r="J58" s="148">
        <v>0.72032596938566473</v>
      </c>
      <c r="K58" s="148">
        <v>0.99797649100548036</v>
      </c>
      <c r="L58" s="148">
        <v>1.1913336632786979E-17</v>
      </c>
      <c r="M58" s="148">
        <v>0.75486766291574059</v>
      </c>
      <c r="N58" s="148">
        <v>0.57750268900763146</v>
      </c>
      <c r="O58" s="148">
        <v>0.89105178754866154</v>
      </c>
      <c r="P58" s="148">
        <v>0.50789318842104525</v>
      </c>
      <c r="Q58" s="148">
        <v>2.1308988586373831E-18</v>
      </c>
      <c r="R58" s="148">
        <v>0.69194374258499336</v>
      </c>
      <c r="S58" s="148">
        <v>0.273417744347141</v>
      </c>
      <c r="T58" s="148">
        <v>0.81739165414216253</v>
      </c>
      <c r="U58" s="148">
        <v>0.48511674130800841</v>
      </c>
      <c r="V58" s="155"/>
      <c r="W58" s="148">
        <v>0.59156159573947598</v>
      </c>
      <c r="X58" s="148">
        <v>0.22788359136782912</v>
      </c>
      <c r="Y58" s="148">
        <v>0.6327810374505638</v>
      </c>
      <c r="Z58" s="148">
        <v>0.14449079779790736</v>
      </c>
      <c r="AA58" s="148">
        <v>2.9732063707326758E-3</v>
      </c>
      <c r="AB58" s="148">
        <v>1.4556101120546834E-3</v>
      </c>
      <c r="AC58" s="148">
        <v>5.7547629239034788E-2</v>
      </c>
      <c r="AD58" s="148">
        <v>6.4455205266819591E-3</v>
      </c>
      <c r="AE58" s="148">
        <v>4.1827521051013789E-5</v>
      </c>
      <c r="AF58" s="148">
        <v>0.53962779819374462</v>
      </c>
      <c r="AG58" s="148">
        <v>0.40384330983636818</v>
      </c>
      <c r="AH58" s="148">
        <v>0.1614727254127192</v>
      </c>
      <c r="AI58" s="148">
        <v>0.79967785463814645</v>
      </c>
      <c r="AJ58" s="148">
        <v>0.16634106531536022</v>
      </c>
      <c r="AK58" s="148">
        <v>0.98381295916373235</v>
      </c>
      <c r="AL58" s="149">
        <v>1.4386470244077713E-3</v>
      </c>
      <c r="AM58" s="134"/>
    </row>
    <row r="59" spans="1:39" x14ac:dyDescent="0.25">
      <c r="A59" s="145"/>
      <c r="B59" s="150"/>
      <c r="C59" s="151" t="s">
        <v>14</v>
      </c>
      <c r="D59" s="211">
        <v>29</v>
      </c>
      <c r="E59" s="212">
        <v>29</v>
      </c>
      <c r="F59" s="212">
        <v>29</v>
      </c>
      <c r="G59" s="212">
        <v>29</v>
      </c>
      <c r="H59" s="212">
        <v>29</v>
      </c>
      <c r="I59" s="212">
        <v>29</v>
      </c>
      <c r="J59" s="153">
        <v>29</v>
      </c>
      <c r="K59" s="153">
        <v>29</v>
      </c>
      <c r="L59" s="153">
        <v>29</v>
      </c>
      <c r="M59" s="153">
        <v>29</v>
      </c>
      <c r="N59" s="153">
        <v>29</v>
      </c>
      <c r="O59" s="153">
        <v>29</v>
      </c>
      <c r="P59" s="153">
        <v>29</v>
      </c>
      <c r="Q59" s="153">
        <v>29</v>
      </c>
      <c r="R59" s="153">
        <v>29</v>
      </c>
      <c r="S59" s="153">
        <v>29</v>
      </c>
      <c r="T59" s="153">
        <v>29</v>
      </c>
      <c r="U59" s="153">
        <v>29</v>
      </c>
      <c r="V59" s="153">
        <v>29</v>
      </c>
      <c r="W59" s="153">
        <v>29</v>
      </c>
      <c r="X59" s="153">
        <v>29</v>
      </c>
      <c r="Y59" s="153">
        <v>29</v>
      </c>
      <c r="Z59" s="153">
        <v>29</v>
      </c>
      <c r="AA59" s="153">
        <v>29</v>
      </c>
      <c r="AB59" s="153">
        <v>29</v>
      </c>
      <c r="AC59" s="153">
        <v>29</v>
      </c>
      <c r="AD59" s="153">
        <v>29</v>
      </c>
      <c r="AE59" s="153">
        <v>29</v>
      </c>
      <c r="AF59" s="153">
        <v>29</v>
      </c>
      <c r="AG59" s="153">
        <v>29</v>
      </c>
      <c r="AH59" s="153">
        <v>29</v>
      </c>
      <c r="AI59" s="153">
        <v>29</v>
      </c>
      <c r="AJ59" s="153">
        <v>29</v>
      </c>
      <c r="AK59" s="153">
        <v>29</v>
      </c>
      <c r="AL59" s="154">
        <v>29</v>
      </c>
      <c r="AM59" s="134"/>
    </row>
    <row r="60" spans="1:39" ht="24" x14ac:dyDescent="0.25">
      <c r="A60" s="145"/>
      <c r="B60" s="150" t="s">
        <v>41</v>
      </c>
      <c r="C60" s="146" t="s">
        <v>108</v>
      </c>
      <c r="D60" s="209">
        <v>0.19061064393789132</v>
      </c>
      <c r="E60" s="218" t="s">
        <v>346</v>
      </c>
      <c r="F60" s="210">
        <v>-0.15299152389721737</v>
      </c>
      <c r="G60" s="210">
        <v>0.253819646401168</v>
      </c>
      <c r="H60" s="210">
        <v>0.14532019704433496</v>
      </c>
      <c r="I60" s="210">
        <v>-0.26536899681143999</v>
      </c>
      <c r="J60" s="148">
        <v>-0.18423645320197043</v>
      </c>
      <c r="K60" s="148">
        <v>8.8669950738916262E-3</v>
      </c>
      <c r="L60" s="148">
        <v>-2.561576354679803E-2</v>
      </c>
      <c r="M60" s="155" t="s">
        <v>159</v>
      </c>
      <c r="N60" s="148">
        <v>-0.14729064039408868</v>
      </c>
      <c r="O60" s="148">
        <v>-0.21133004926108373</v>
      </c>
      <c r="P60" s="148">
        <v>-4.9753694581280788E-2</v>
      </c>
      <c r="Q60" s="148">
        <v>-5.8620689655172413E-2</v>
      </c>
      <c r="R60" s="155" t="s">
        <v>184</v>
      </c>
      <c r="S60" s="148">
        <v>0.17044334975369457</v>
      </c>
      <c r="T60" s="148">
        <v>-0.20591133004926107</v>
      </c>
      <c r="U60" s="148">
        <v>-8.4236453201970443E-2</v>
      </c>
      <c r="V60" s="148">
        <v>-0.10394088669950739</v>
      </c>
      <c r="W60" s="148">
        <v>1</v>
      </c>
      <c r="X60" s="148">
        <v>0.31674876847290639</v>
      </c>
      <c r="Y60" s="148">
        <v>7.3891625615763554E-2</v>
      </c>
      <c r="Z60" s="148">
        <v>0.16896551724137931</v>
      </c>
      <c r="AA60" s="148">
        <v>-0.33054187192118228</v>
      </c>
      <c r="AB60" s="148">
        <v>-0.12413793103448276</v>
      </c>
      <c r="AC60" s="155" t="s">
        <v>203</v>
      </c>
      <c r="AD60" s="148">
        <v>-0.19556650246305418</v>
      </c>
      <c r="AE60" s="155" t="s">
        <v>204</v>
      </c>
      <c r="AF60" s="148">
        <v>9.5073891625615761E-2</v>
      </c>
      <c r="AG60" s="148">
        <v>3.3990147783251233E-2</v>
      </c>
      <c r="AH60" s="155" t="s">
        <v>205</v>
      </c>
      <c r="AI60" s="148">
        <v>0.20295566502463055</v>
      </c>
      <c r="AJ60" s="148">
        <v>-0.14827586206896551</v>
      </c>
      <c r="AK60" s="148">
        <v>0.23251231527093597</v>
      </c>
      <c r="AL60" s="149">
        <v>7.5369458128078812E-2</v>
      </c>
      <c r="AM60" s="134"/>
    </row>
    <row r="61" spans="1:39" x14ac:dyDescent="0.25">
      <c r="A61" s="145"/>
      <c r="B61" s="145"/>
      <c r="C61" s="146" t="s">
        <v>21</v>
      </c>
      <c r="D61" s="209">
        <v>0.32196027083859763</v>
      </c>
      <c r="E61" s="210">
        <v>3.6107238454146914E-2</v>
      </c>
      <c r="F61" s="210">
        <v>0.42817108949306792</v>
      </c>
      <c r="G61" s="210">
        <v>0.18397450707360688</v>
      </c>
      <c r="H61" s="210">
        <v>0.45195706543856162</v>
      </c>
      <c r="I61" s="210">
        <v>0.16413835501356822</v>
      </c>
      <c r="J61" s="148">
        <v>0.33870573513856828</v>
      </c>
      <c r="K61" s="148">
        <v>0.96358873021442548</v>
      </c>
      <c r="L61" s="148">
        <v>0.89506445745010099</v>
      </c>
      <c r="M61" s="148">
        <v>1.4466170265488671E-10</v>
      </c>
      <c r="N61" s="148">
        <v>0.44578116117809885</v>
      </c>
      <c r="O61" s="148">
        <v>0.27112534890123363</v>
      </c>
      <c r="P61" s="148">
        <v>0.79771547266958587</v>
      </c>
      <c r="Q61" s="148">
        <v>0.7626094680982044</v>
      </c>
      <c r="R61" s="148">
        <v>3.4300456686300026E-16</v>
      </c>
      <c r="S61" s="148">
        <v>0.37670452897796936</v>
      </c>
      <c r="T61" s="148">
        <v>0.28388776396166937</v>
      </c>
      <c r="U61" s="148">
        <v>0.66396390595686894</v>
      </c>
      <c r="V61" s="148">
        <v>0.59156159573947598</v>
      </c>
      <c r="W61" s="155"/>
      <c r="X61" s="148">
        <v>9.4103992130477057E-2</v>
      </c>
      <c r="Y61" s="148">
        <v>0.70325022554671601</v>
      </c>
      <c r="Z61" s="148">
        <v>0.38091748762633171</v>
      </c>
      <c r="AA61" s="148">
        <v>7.9888800712130753E-2</v>
      </c>
      <c r="AB61" s="148">
        <v>0.521141579852477</v>
      </c>
      <c r="AC61" s="148">
        <v>3.338820928047942E-3</v>
      </c>
      <c r="AD61" s="148">
        <v>0.3092997622069058</v>
      </c>
      <c r="AE61" s="148">
        <v>1.3323355177778275E-2</v>
      </c>
      <c r="AF61" s="148">
        <v>0.62372257365912964</v>
      </c>
      <c r="AG61" s="148">
        <v>0.86104719111489247</v>
      </c>
      <c r="AH61" s="148">
        <v>1.4300621632946478E-4</v>
      </c>
      <c r="AI61" s="148">
        <v>0.29100806360577286</v>
      </c>
      <c r="AJ61" s="148">
        <v>0.4427103033545593</v>
      </c>
      <c r="AK61" s="148">
        <v>0.22483934932840888</v>
      </c>
      <c r="AL61" s="149">
        <v>0.69758906816376953</v>
      </c>
      <c r="AM61" s="134"/>
    </row>
    <row r="62" spans="1:39" x14ac:dyDescent="0.25">
      <c r="A62" s="145"/>
      <c r="B62" s="150"/>
      <c r="C62" s="151" t="s">
        <v>14</v>
      </c>
      <c r="D62" s="211">
        <v>29</v>
      </c>
      <c r="E62" s="212">
        <v>29</v>
      </c>
      <c r="F62" s="212">
        <v>29</v>
      </c>
      <c r="G62" s="212">
        <v>29</v>
      </c>
      <c r="H62" s="212">
        <v>29</v>
      </c>
      <c r="I62" s="212">
        <v>29</v>
      </c>
      <c r="J62" s="153">
        <v>29</v>
      </c>
      <c r="K62" s="153">
        <v>29</v>
      </c>
      <c r="L62" s="153">
        <v>29</v>
      </c>
      <c r="M62" s="153">
        <v>29</v>
      </c>
      <c r="N62" s="153">
        <v>29</v>
      </c>
      <c r="O62" s="153">
        <v>29</v>
      </c>
      <c r="P62" s="153">
        <v>29</v>
      </c>
      <c r="Q62" s="153">
        <v>29</v>
      </c>
      <c r="R62" s="153">
        <v>29</v>
      </c>
      <c r="S62" s="153">
        <v>29</v>
      </c>
      <c r="T62" s="153">
        <v>29</v>
      </c>
      <c r="U62" s="153">
        <v>29</v>
      </c>
      <c r="V62" s="153">
        <v>29</v>
      </c>
      <c r="W62" s="153">
        <v>29</v>
      </c>
      <c r="X62" s="153">
        <v>29</v>
      </c>
      <c r="Y62" s="153">
        <v>29</v>
      </c>
      <c r="Z62" s="153">
        <v>29</v>
      </c>
      <c r="AA62" s="153">
        <v>29</v>
      </c>
      <c r="AB62" s="153">
        <v>29</v>
      </c>
      <c r="AC62" s="153">
        <v>29</v>
      </c>
      <c r="AD62" s="153">
        <v>29</v>
      </c>
      <c r="AE62" s="153">
        <v>29</v>
      </c>
      <c r="AF62" s="153">
        <v>29</v>
      </c>
      <c r="AG62" s="153">
        <v>29</v>
      </c>
      <c r="AH62" s="153">
        <v>29</v>
      </c>
      <c r="AI62" s="153">
        <v>29</v>
      </c>
      <c r="AJ62" s="153">
        <v>29</v>
      </c>
      <c r="AK62" s="153">
        <v>29</v>
      </c>
      <c r="AL62" s="154">
        <v>29</v>
      </c>
      <c r="AM62" s="134"/>
    </row>
    <row r="63" spans="1:39" ht="24" x14ac:dyDescent="0.25">
      <c r="A63" s="145"/>
      <c r="B63" s="150" t="s">
        <v>42</v>
      </c>
      <c r="C63" s="146" t="s">
        <v>108</v>
      </c>
      <c r="D63" s="209">
        <v>-0.14917354742965408</v>
      </c>
      <c r="E63" s="210">
        <v>1.6988239714587516E-2</v>
      </c>
      <c r="F63" s="210">
        <v>2.0019892464740886E-2</v>
      </c>
      <c r="G63" s="210">
        <v>5.9142441879883809E-2</v>
      </c>
      <c r="H63" s="210">
        <v>6.1083743842364535E-2</v>
      </c>
      <c r="I63" s="210">
        <v>7.5397319428319995E-2</v>
      </c>
      <c r="J63" s="148">
        <v>-0.21576354679802956</v>
      </c>
      <c r="K63" s="148">
        <v>0.18177339901477832</v>
      </c>
      <c r="L63" s="148">
        <v>0.25665024630541872</v>
      </c>
      <c r="M63" s="148">
        <v>0.21330049261083744</v>
      </c>
      <c r="N63" s="155" t="s">
        <v>165</v>
      </c>
      <c r="O63" s="148">
        <v>-0.12315270935960591</v>
      </c>
      <c r="P63" s="148">
        <v>0.14926108374384237</v>
      </c>
      <c r="Q63" s="148">
        <v>0.27142857142857141</v>
      </c>
      <c r="R63" s="148">
        <v>0.27044334975369461</v>
      </c>
      <c r="S63" s="155" t="s">
        <v>189</v>
      </c>
      <c r="T63" s="148">
        <v>-0.16798029556650246</v>
      </c>
      <c r="U63" s="148">
        <v>0.13891625615763548</v>
      </c>
      <c r="V63" s="148">
        <v>0.23103448275862068</v>
      </c>
      <c r="W63" s="148">
        <v>0.31674876847290639</v>
      </c>
      <c r="X63" s="148">
        <v>1</v>
      </c>
      <c r="Y63" s="148">
        <v>-0.11724137931034483</v>
      </c>
      <c r="Z63" s="148">
        <v>0.1793103448275862</v>
      </c>
      <c r="AA63" s="148">
        <v>-0.29901477832512313</v>
      </c>
      <c r="AB63" s="155" t="s">
        <v>206</v>
      </c>
      <c r="AC63" s="148">
        <v>0.32955665024630543</v>
      </c>
      <c r="AD63" s="148">
        <v>0.26059113300492609</v>
      </c>
      <c r="AE63" s="148">
        <v>-8.7192118226600987E-2</v>
      </c>
      <c r="AF63" s="148">
        <v>0.19408866995073892</v>
      </c>
      <c r="AG63" s="148">
        <v>-0.35665024630541869</v>
      </c>
      <c r="AH63" s="155" t="s">
        <v>207</v>
      </c>
      <c r="AI63" s="148">
        <v>0.20788177339901479</v>
      </c>
      <c r="AJ63" s="148">
        <v>-4.9261083743842365E-3</v>
      </c>
      <c r="AK63" s="148">
        <v>0.22610837438423645</v>
      </c>
      <c r="AL63" s="149">
        <v>-0.2852216748768473</v>
      </c>
      <c r="AM63" s="134"/>
    </row>
    <row r="64" spans="1:39" x14ac:dyDescent="0.25">
      <c r="A64" s="145"/>
      <c r="B64" s="145"/>
      <c r="C64" s="146" t="s">
        <v>21</v>
      </c>
      <c r="D64" s="209">
        <v>0.43992225391977624</v>
      </c>
      <c r="E64" s="210">
        <v>0.93030077275945411</v>
      </c>
      <c r="F64" s="210">
        <v>0.91790088244369761</v>
      </c>
      <c r="G64" s="210">
        <v>0.76055730600400884</v>
      </c>
      <c r="H64" s="210">
        <v>0.75293580313496589</v>
      </c>
      <c r="I64" s="210">
        <v>0.69748249062498358</v>
      </c>
      <c r="J64" s="148">
        <v>0.26096364162004343</v>
      </c>
      <c r="K64" s="148">
        <v>0.34531495034912152</v>
      </c>
      <c r="L64" s="148">
        <v>0.17896509982586017</v>
      </c>
      <c r="M64" s="148">
        <v>0.26657792178035183</v>
      </c>
      <c r="N64" s="148">
        <v>1.5610819472886813E-3</v>
      </c>
      <c r="O64" s="148">
        <v>0.52447968303204218</v>
      </c>
      <c r="P64" s="148">
        <v>0.43965089136930779</v>
      </c>
      <c r="Q64" s="148">
        <v>0.15436180201590269</v>
      </c>
      <c r="R64" s="148">
        <v>0.15592226252622721</v>
      </c>
      <c r="S64" s="148">
        <v>1.7448684539055603E-7</v>
      </c>
      <c r="T64" s="148">
        <v>0.38374122020890022</v>
      </c>
      <c r="U64" s="148">
        <v>0.47234016674593016</v>
      </c>
      <c r="V64" s="148">
        <v>0.22788359136782912</v>
      </c>
      <c r="W64" s="148">
        <v>9.4103992130477057E-2</v>
      </c>
      <c r="X64" s="155"/>
      <c r="Y64" s="148">
        <v>0.54472265067615488</v>
      </c>
      <c r="Z64" s="148">
        <v>0.35200111362749797</v>
      </c>
      <c r="AA64" s="148">
        <v>0.11509285849415467</v>
      </c>
      <c r="AB64" s="148">
        <v>2.7854651509045692E-2</v>
      </c>
      <c r="AC64" s="148">
        <v>8.0846036496670506E-2</v>
      </c>
      <c r="AD64" s="148">
        <v>0.17215125787075369</v>
      </c>
      <c r="AE64" s="148">
        <v>0.65289200727162489</v>
      </c>
      <c r="AF64" s="148">
        <v>0.3130421892147931</v>
      </c>
      <c r="AG64" s="148">
        <v>5.7547629239034788E-2</v>
      </c>
      <c r="AH64" s="148">
        <v>2.9333547747965483E-2</v>
      </c>
      <c r="AI64" s="148">
        <v>0.27920325386677347</v>
      </c>
      <c r="AJ64" s="148">
        <v>0.979766935407831</v>
      </c>
      <c r="AK64" s="148">
        <v>0.23823049296528878</v>
      </c>
      <c r="AL64" s="149">
        <v>0.13367769159882359</v>
      </c>
      <c r="AM64" s="134"/>
    </row>
    <row r="65" spans="1:39" x14ac:dyDescent="0.25">
      <c r="A65" s="145"/>
      <c r="B65" s="150"/>
      <c r="C65" s="151" t="s">
        <v>14</v>
      </c>
      <c r="D65" s="211">
        <v>29</v>
      </c>
      <c r="E65" s="212">
        <v>29</v>
      </c>
      <c r="F65" s="212">
        <v>29</v>
      </c>
      <c r="G65" s="212">
        <v>29</v>
      </c>
      <c r="H65" s="212">
        <v>29</v>
      </c>
      <c r="I65" s="212">
        <v>29</v>
      </c>
      <c r="J65" s="153">
        <v>29</v>
      </c>
      <c r="K65" s="153">
        <v>29</v>
      </c>
      <c r="L65" s="153">
        <v>29</v>
      </c>
      <c r="M65" s="153">
        <v>29</v>
      </c>
      <c r="N65" s="153">
        <v>29</v>
      </c>
      <c r="O65" s="153">
        <v>29</v>
      </c>
      <c r="P65" s="153">
        <v>29</v>
      </c>
      <c r="Q65" s="153">
        <v>29</v>
      </c>
      <c r="R65" s="153">
        <v>29</v>
      </c>
      <c r="S65" s="153">
        <v>29</v>
      </c>
      <c r="T65" s="153">
        <v>29</v>
      </c>
      <c r="U65" s="153">
        <v>29</v>
      </c>
      <c r="V65" s="153">
        <v>29</v>
      </c>
      <c r="W65" s="153">
        <v>29</v>
      </c>
      <c r="X65" s="153">
        <v>29</v>
      </c>
      <c r="Y65" s="153">
        <v>29</v>
      </c>
      <c r="Z65" s="153">
        <v>29</v>
      </c>
      <c r="AA65" s="153">
        <v>29</v>
      </c>
      <c r="AB65" s="153">
        <v>29</v>
      </c>
      <c r="AC65" s="153">
        <v>29</v>
      </c>
      <c r="AD65" s="153">
        <v>29</v>
      </c>
      <c r="AE65" s="153">
        <v>29</v>
      </c>
      <c r="AF65" s="153">
        <v>29</v>
      </c>
      <c r="AG65" s="153">
        <v>29</v>
      </c>
      <c r="AH65" s="153">
        <v>29</v>
      </c>
      <c r="AI65" s="153">
        <v>29</v>
      </c>
      <c r="AJ65" s="153">
        <v>29</v>
      </c>
      <c r="AK65" s="153">
        <v>29</v>
      </c>
      <c r="AL65" s="154">
        <v>29</v>
      </c>
      <c r="AM65" s="134"/>
    </row>
    <row r="66" spans="1:39" ht="24" x14ac:dyDescent="0.25">
      <c r="A66" s="145"/>
      <c r="B66" s="150" t="s">
        <v>43</v>
      </c>
      <c r="C66" s="146" t="s">
        <v>108</v>
      </c>
      <c r="D66" s="209">
        <v>0.25690999835107092</v>
      </c>
      <c r="E66" s="210">
        <v>0</v>
      </c>
      <c r="F66" s="210">
        <v>-5.9812518227991288E-2</v>
      </c>
      <c r="G66" s="210">
        <v>-0.15377034888769789</v>
      </c>
      <c r="H66" s="210">
        <v>-0.16551724137931034</v>
      </c>
      <c r="I66" s="210">
        <v>-7.1947768866240006E-2</v>
      </c>
      <c r="J66" s="148">
        <v>-0.11428571428571428</v>
      </c>
      <c r="K66" s="155" t="s">
        <v>146</v>
      </c>
      <c r="L66" s="148">
        <v>-0.10049261083743842</v>
      </c>
      <c r="M66" s="148">
        <v>0.10344827586206896</v>
      </c>
      <c r="N66" s="148">
        <v>0.12610837438423644</v>
      </c>
      <c r="O66" s="148">
        <v>-0.14384236453201971</v>
      </c>
      <c r="P66" s="155" t="s">
        <v>174</v>
      </c>
      <c r="Q66" s="148">
        <v>-0.12807881773399016</v>
      </c>
      <c r="R66" s="148">
        <v>4.3349753694581279E-2</v>
      </c>
      <c r="S66" s="148">
        <v>5.6650246305418719E-2</v>
      </c>
      <c r="T66" s="148">
        <v>-0.12019704433497537</v>
      </c>
      <c r="U66" s="155" t="s">
        <v>194</v>
      </c>
      <c r="V66" s="148">
        <v>-9.2610837438423646E-2</v>
      </c>
      <c r="W66" s="148">
        <v>7.3891625615763554E-2</v>
      </c>
      <c r="X66" s="148">
        <v>-0.11724137931034483</v>
      </c>
      <c r="Y66" s="148">
        <v>1</v>
      </c>
      <c r="Z66" s="148">
        <v>5.123152709359606E-2</v>
      </c>
      <c r="AA66" s="148">
        <v>-0.11330049261083744</v>
      </c>
      <c r="AB66" s="148">
        <v>9.852216748768473E-3</v>
      </c>
      <c r="AC66" s="148">
        <v>1.3793103448275862E-2</v>
      </c>
      <c r="AD66" s="155" t="s">
        <v>208</v>
      </c>
      <c r="AE66" s="148">
        <v>0.23448275862068965</v>
      </c>
      <c r="AF66" s="148">
        <v>0.23201970443349754</v>
      </c>
      <c r="AG66" s="148">
        <v>0.1310344827586207</v>
      </c>
      <c r="AH66" s="148">
        <v>0.14384236453201971</v>
      </c>
      <c r="AI66" s="155" t="s">
        <v>209</v>
      </c>
      <c r="AJ66" s="155" t="s">
        <v>210</v>
      </c>
      <c r="AK66" s="155" t="s">
        <v>211</v>
      </c>
      <c r="AL66" s="149">
        <v>0.15172413793103448</v>
      </c>
      <c r="AM66" s="134"/>
    </row>
    <row r="67" spans="1:39" x14ac:dyDescent="0.25">
      <c r="A67" s="145"/>
      <c r="B67" s="145"/>
      <c r="C67" s="146" t="s">
        <v>21</v>
      </c>
      <c r="D67" s="209">
        <v>0.17851024965891552</v>
      </c>
      <c r="E67" s="210">
        <v>1</v>
      </c>
      <c r="F67" s="210">
        <v>0.75792408490342456</v>
      </c>
      <c r="G67" s="210">
        <v>0.42579533519646351</v>
      </c>
      <c r="H67" s="210">
        <v>0.39085320892070707</v>
      </c>
      <c r="I67" s="210">
        <v>0.71072024133337774</v>
      </c>
      <c r="J67" s="148">
        <v>0.55497943839931729</v>
      </c>
      <c r="K67" s="148">
        <v>1.8851115914387182E-5</v>
      </c>
      <c r="L67" s="148">
        <v>0.60398328946345547</v>
      </c>
      <c r="M67" s="148">
        <v>0.59332933069315841</v>
      </c>
      <c r="N67" s="148">
        <v>0.51449647630333462</v>
      </c>
      <c r="O67" s="148">
        <v>0.45661875852547595</v>
      </c>
      <c r="P67" s="148">
        <v>4.1851199794344901E-7</v>
      </c>
      <c r="Q67" s="148">
        <v>0.50789318842104525</v>
      </c>
      <c r="R67" s="148">
        <v>0.82331631219018342</v>
      </c>
      <c r="S67" s="148">
        <v>0.77037373891927807</v>
      </c>
      <c r="T67" s="148">
        <v>0.5345555616789186</v>
      </c>
      <c r="U67" s="148">
        <v>5.2510377958604891E-6</v>
      </c>
      <c r="V67" s="148">
        <v>0.6327810374505638</v>
      </c>
      <c r="W67" s="148">
        <v>0.70325022554671601</v>
      </c>
      <c r="X67" s="148">
        <v>0.54472265067615488</v>
      </c>
      <c r="Y67" s="155"/>
      <c r="Z67" s="148">
        <v>0.79183560184796487</v>
      </c>
      <c r="AA67" s="148">
        <v>0.55841803228512288</v>
      </c>
      <c r="AB67" s="148">
        <v>0.95954614158308449</v>
      </c>
      <c r="AC67" s="148">
        <v>0.94338657484413013</v>
      </c>
      <c r="AD67" s="148">
        <v>6.1180472053829128E-6</v>
      </c>
      <c r="AE67" s="148">
        <v>0.22082315986095161</v>
      </c>
      <c r="AF67" s="148">
        <v>0.22585103614227231</v>
      </c>
      <c r="AG67" s="148">
        <v>0.4980675451523624</v>
      </c>
      <c r="AH67" s="148">
        <v>0.45661875852547595</v>
      </c>
      <c r="AI67" s="148">
        <v>5.5811758642786721E-4</v>
      </c>
      <c r="AJ67" s="148">
        <v>3.5173624055991649E-3</v>
      </c>
      <c r="AK67" s="148">
        <v>3.0428396751071805E-2</v>
      </c>
      <c r="AL67" s="149">
        <v>0.43205267419630133</v>
      </c>
      <c r="AM67" s="134"/>
    </row>
    <row r="68" spans="1:39" x14ac:dyDescent="0.25">
      <c r="A68" s="145"/>
      <c r="B68" s="150"/>
      <c r="C68" s="151" t="s">
        <v>14</v>
      </c>
      <c r="D68" s="211">
        <v>29</v>
      </c>
      <c r="E68" s="212">
        <v>29</v>
      </c>
      <c r="F68" s="212">
        <v>29</v>
      </c>
      <c r="G68" s="212">
        <v>29</v>
      </c>
      <c r="H68" s="212">
        <v>29</v>
      </c>
      <c r="I68" s="212">
        <v>29</v>
      </c>
      <c r="J68" s="153">
        <v>29</v>
      </c>
      <c r="K68" s="153">
        <v>29</v>
      </c>
      <c r="L68" s="153">
        <v>29</v>
      </c>
      <c r="M68" s="153">
        <v>29</v>
      </c>
      <c r="N68" s="153">
        <v>29</v>
      </c>
      <c r="O68" s="153">
        <v>29</v>
      </c>
      <c r="P68" s="153">
        <v>29</v>
      </c>
      <c r="Q68" s="153">
        <v>29</v>
      </c>
      <c r="R68" s="153">
        <v>29</v>
      </c>
      <c r="S68" s="153">
        <v>29</v>
      </c>
      <c r="T68" s="153">
        <v>29</v>
      </c>
      <c r="U68" s="153">
        <v>29</v>
      </c>
      <c r="V68" s="153">
        <v>29</v>
      </c>
      <c r="W68" s="153">
        <v>29</v>
      </c>
      <c r="X68" s="153">
        <v>29</v>
      </c>
      <c r="Y68" s="153">
        <v>29</v>
      </c>
      <c r="Z68" s="153">
        <v>29</v>
      </c>
      <c r="AA68" s="153">
        <v>29</v>
      </c>
      <c r="AB68" s="153">
        <v>29</v>
      </c>
      <c r="AC68" s="153">
        <v>29</v>
      </c>
      <c r="AD68" s="153">
        <v>29</v>
      </c>
      <c r="AE68" s="153">
        <v>29</v>
      </c>
      <c r="AF68" s="153">
        <v>29</v>
      </c>
      <c r="AG68" s="153">
        <v>29</v>
      </c>
      <c r="AH68" s="153">
        <v>29</v>
      </c>
      <c r="AI68" s="153">
        <v>29</v>
      </c>
      <c r="AJ68" s="153">
        <v>29</v>
      </c>
      <c r="AK68" s="153">
        <v>29</v>
      </c>
      <c r="AL68" s="154">
        <v>29</v>
      </c>
      <c r="AM68" s="134"/>
    </row>
    <row r="69" spans="1:39" ht="24" x14ac:dyDescent="0.25">
      <c r="A69" s="145"/>
      <c r="B69" s="150" t="s">
        <v>44</v>
      </c>
      <c r="C69" s="146" t="s">
        <v>108</v>
      </c>
      <c r="D69" s="209">
        <v>0.36464644927248774</v>
      </c>
      <c r="E69" s="210">
        <v>0.31428243471986905</v>
      </c>
      <c r="F69" s="210">
        <v>-9.3426164835457459E-2</v>
      </c>
      <c r="G69" s="210">
        <v>-3.0556928304606632E-2</v>
      </c>
      <c r="H69" s="210">
        <v>-6.8472906403940881E-2</v>
      </c>
      <c r="I69" s="210">
        <v>-0.24565727931383999</v>
      </c>
      <c r="J69" s="155" t="s">
        <v>141</v>
      </c>
      <c r="K69" s="148">
        <v>-0.25862068965517243</v>
      </c>
      <c r="L69" s="148">
        <v>-0.3645320197044335</v>
      </c>
      <c r="M69" s="148">
        <v>3.793103448275862E-2</v>
      </c>
      <c r="N69" s="155" t="s">
        <v>166</v>
      </c>
      <c r="O69" s="155" t="s">
        <v>169</v>
      </c>
      <c r="P69" s="148">
        <v>-0.31428571428571428</v>
      </c>
      <c r="Q69" s="148">
        <v>-0.31280788177339902</v>
      </c>
      <c r="R69" s="148">
        <v>6.8472906403940881E-2</v>
      </c>
      <c r="S69" s="148">
        <v>0.26354679802955666</v>
      </c>
      <c r="T69" s="155" t="s">
        <v>191</v>
      </c>
      <c r="U69" s="148">
        <v>-0.36699507389162561</v>
      </c>
      <c r="V69" s="148">
        <v>-0.27783251231527095</v>
      </c>
      <c r="W69" s="148">
        <v>0.16896551724137931</v>
      </c>
      <c r="X69" s="148">
        <v>0.1793103448275862</v>
      </c>
      <c r="Y69" s="148">
        <v>5.123152709359606E-2</v>
      </c>
      <c r="Z69" s="148">
        <v>1</v>
      </c>
      <c r="AA69" s="148">
        <v>0.15172413793103448</v>
      </c>
      <c r="AB69" s="148">
        <v>-0.11527093596059114</v>
      </c>
      <c r="AC69" s="148">
        <v>-4.3349753694581279E-2</v>
      </c>
      <c r="AD69" s="148">
        <v>-0.23596059113300494</v>
      </c>
      <c r="AE69" s="148">
        <v>-4.6798029556650245E-2</v>
      </c>
      <c r="AF69" s="155" t="s">
        <v>212</v>
      </c>
      <c r="AG69" s="155" t="s">
        <v>213</v>
      </c>
      <c r="AH69" s="148">
        <v>0.2103448275862069</v>
      </c>
      <c r="AI69" s="148">
        <v>0.21182266009852216</v>
      </c>
      <c r="AJ69" s="148">
        <v>-0.20738916256157636</v>
      </c>
      <c r="AK69" s="148">
        <v>-3.0541871921182268E-2</v>
      </c>
      <c r="AL69" s="156" t="s">
        <v>214</v>
      </c>
      <c r="AM69" s="134"/>
    </row>
    <row r="70" spans="1:39" x14ac:dyDescent="0.25">
      <c r="A70" s="145"/>
      <c r="B70" s="145"/>
      <c r="C70" s="146" t="s">
        <v>21</v>
      </c>
      <c r="D70" s="209">
        <v>5.1791405909280358E-2</v>
      </c>
      <c r="E70" s="210">
        <v>9.6835501130175083E-2</v>
      </c>
      <c r="F70" s="210">
        <v>0.62977663798408356</v>
      </c>
      <c r="G70" s="210">
        <v>0.87496723533790943</v>
      </c>
      <c r="H70" s="210">
        <v>0.72413885220760554</v>
      </c>
      <c r="I70" s="210">
        <v>0.19896557264492162</v>
      </c>
      <c r="J70" s="148">
        <v>2.3184426378026176E-3</v>
      </c>
      <c r="K70" s="148">
        <v>0.17553492183705519</v>
      </c>
      <c r="L70" s="148">
        <v>5.1870445786870188E-2</v>
      </c>
      <c r="M70" s="148">
        <v>0.84511908936535352</v>
      </c>
      <c r="N70" s="148">
        <v>2.3596427687196293E-2</v>
      </c>
      <c r="O70" s="148">
        <v>3.7810357069827391E-3</v>
      </c>
      <c r="P70" s="148">
        <v>9.6831829689725687E-2</v>
      </c>
      <c r="Q70" s="148">
        <v>9.8496907566590158E-2</v>
      </c>
      <c r="R70" s="148">
        <v>0.72413885220760554</v>
      </c>
      <c r="S70" s="148">
        <v>0.16716246389024417</v>
      </c>
      <c r="T70" s="148">
        <v>1.5357494291978484E-2</v>
      </c>
      <c r="U70" s="148">
        <v>5.0190026614960928E-2</v>
      </c>
      <c r="V70" s="148">
        <v>0.14449079779790736</v>
      </c>
      <c r="W70" s="148">
        <v>0.38091748762633171</v>
      </c>
      <c r="X70" s="148">
        <v>0.35200111362749797</v>
      </c>
      <c r="Y70" s="148">
        <v>0.79183560184796487</v>
      </c>
      <c r="Z70" s="155"/>
      <c r="AA70" s="148">
        <v>0.43205267419630133</v>
      </c>
      <c r="AB70" s="148">
        <v>0.5515506379858085</v>
      </c>
      <c r="AC70" s="148">
        <v>0.82331631219018342</v>
      </c>
      <c r="AD70" s="148">
        <v>0.21784304412989419</v>
      </c>
      <c r="AE70" s="148">
        <v>0.8095074450604085</v>
      </c>
      <c r="AF70" s="148">
        <v>1.5976822554090032E-3</v>
      </c>
      <c r="AG70" s="148">
        <v>6.1456210623671978E-3</v>
      </c>
      <c r="AH70" s="148">
        <v>0.273417744347141</v>
      </c>
      <c r="AI70" s="148">
        <v>0.26998382250974567</v>
      </c>
      <c r="AJ70" s="148">
        <v>0.28036970532364508</v>
      </c>
      <c r="AK70" s="148">
        <v>0.87502836521376492</v>
      </c>
      <c r="AL70" s="149">
        <v>4.0991025390893228E-2</v>
      </c>
      <c r="AM70" s="134"/>
    </row>
    <row r="71" spans="1:39" x14ac:dyDescent="0.25">
      <c r="A71" s="145"/>
      <c r="B71" s="150"/>
      <c r="C71" s="151" t="s">
        <v>14</v>
      </c>
      <c r="D71" s="211">
        <v>29</v>
      </c>
      <c r="E71" s="212">
        <v>29</v>
      </c>
      <c r="F71" s="212">
        <v>29</v>
      </c>
      <c r="G71" s="212">
        <v>29</v>
      </c>
      <c r="H71" s="212">
        <v>29</v>
      </c>
      <c r="I71" s="212">
        <v>29</v>
      </c>
      <c r="J71" s="153">
        <v>29</v>
      </c>
      <c r="K71" s="153">
        <v>29</v>
      </c>
      <c r="L71" s="153">
        <v>29</v>
      </c>
      <c r="M71" s="153">
        <v>29</v>
      </c>
      <c r="N71" s="153">
        <v>29</v>
      </c>
      <c r="O71" s="153">
        <v>29</v>
      </c>
      <c r="P71" s="153">
        <v>29</v>
      </c>
      <c r="Q71" s="153">
        <v>29</v>
      </c>
      <c r="R71" s="153">
        <v>29</v>
      </c>
      <c r="S71" s="153">
        <v>29</v>
      </c>
      <c r="T71" s="153">
        <v>29</v>
      </c>
      <c r="U71" s="153">
        <v>29</v>
      </c>
      <c r="V71" s="153">
        <v>29</v>
      </c>
      <c r="W71" s="153">
        <v>29</v>
      </c>
      <c r="X71" s="153">
        <v>29</v>
      </c>
      <c r="Y71" s="153">
        <v>29</v>
      </c>
      <c r="Z71" s="153">
        <v>29</v>
      </c>
      <c r="AA71" s="153">
        <v>29</v>
      </c>
      <c r="AB71" s="153">
        <v>29</v>
      </c>
      <c r="AC71" s="153">
        <v>29</v>
      </c>
      <c r="AD71" s="153">
        <v>29</v>
      </c>
      <c r="AE71" s="153">
        <v>29</v>
      </c>
      <c r="AF71" s="153">
        <v>29</v>
      </c>
      <c r="AG71" s="153">
        <v>29</v>
      </c>
      <c r="AH71" s="153">
        <v>29</v>
      </c>
      <c r="AI71" s="153">
        <v>29</v>
      </c>
      <c r="AJ71" s="153">
        <v>29</v>
      </c>
      <c r="AK71" s="153">
        <v>29</v>
      </c>
      <c r="AL71" s="154">
        <v>29</v>
      </c>
      <c r="AM71" s="134"/>
    </row>
    <row r="72" spans="1:39" ht="24" x14ac:dyDescent="0.25">
      <c r="A72" s="145"/>
      <c r="B72" s="150" t="s">
        <v>45</v>
      </c>
      <c r="C72" s="146" t="s">
        <v>108</v>
      </c>
      <c r="D72" s="209">
        <v>0.10773645092141683</v>
      </c>
      <c r="E72" s="210">
        <v>-8.4941198572937582E-2</v>
      </c>
      <c r="F72" s="210">
        <v>0.19179551299554229</v>
      </c>
      <c r="G72" s="210">
        <v>-0.14588468997038007</v>
      </c>
      <c r="H72" s="210">
        <v>-0.30935960591133005</v>
      </c>
      <c r="I72" s="210">
        <v>-0.15794013644951999</v>
      </c>
      <c r="J72" s="155" t="s">
        <v>142</v>
      </c>
      <c r="K72" s="148">
        <v>-0.27389162561576352</v>
      </c>
      <c r="L72" s="155" t="s">
        <v>153</v>
      </c>
      <c r="M72" s="155" t="s">
        <v>160</v>
      </c>
      <c r="N72" s="148">
        <v>-0.12807881773399016</v>
      </c>
      <c r="O72" s="155" t="s">
        <v>170</v>
      </c>
      <c r="P72" s="148">
        <v>-0.14384236453201971</v>
      </c>
      <c r="Q72" s="155" t="s">
        <v>179</v>
      </c>
      <c r="R72" s="155" t="s">
        <v>185</v>
      </c>
      <c r="S72" s="148">
        <v>-0.11330049261083744</v>
      </c>
      <c r="T72" s="155" t="s">
        <v>170</v>
      </c>
      <c r="U72" s="148">
        <v>-0.17881773399014778</v>
      </c>
      <c r="V72" s="155" t="s">
        <v>198</v>
      </c>
      <c r="W72" s="148">
        <v>-0.33054187192118228</v>
      </c>
      <c r="X72" s="148">
        <v>-0.29901477832512313</v>
      </c>
      <c r="Y72" s="148">
        <v>-0.11330049261083744</v>
      </c>
      <c r="Z72" s="148">
        <v>0.15172413793103448</v>
      </c>
      <c r="AA72" s="148">
        <v>1</v>
      </c>
      <c r="AB72" s="148">
        <v>5.8620689655172413E-2</v>
      </c>
      <c r="AC72" s="148">
        <v>-3.793103448275862E-2</v>
      </c>
      <c r="AD72" s="148">
        <v>0.11576354679802955</v>
      </c>
      <c r="AE72" s="155" t="s">
        <v>215</v>
      </c>
      <c r="AF72" s="155" t="s">
        <v>216</v>
      </c>
      <c r="AG72" s="148">
        <v>-5.763546798029557E-2</v>
      </c>
      <c r="AH72" s="148">
        <v>1.8719211822660099E-2</v>
      </c>
      <c r="AI72" s="148">
        <v>-0.15615763546798028</v>
      </c>
      <c r="AJ72" s="148">
        <v>-6.5517241379310351E-2</v>
      </c>
      <c r="AK72" s="148">
        <v>-0.25123152709359609</v>
      </c>
      <c r="AL72" s="149">
        <v>2.6600985221674877E-2</v>
      </c>
      <c r="AM72" s="134"/>
    </row>
    <row r="73" spans="1:39" x14ac:dyDescent="0.25">
      <c r="A73" s="145"/>
      <c r="B73" s="145"/>
      <c r="C73" s="146" t="s">
        <v>21</v>
      </c>
      <c r="D73" s="209">
        <v>0.57801847359231684</v>
      </c>
      <c r="E73" s="210">
        <v>0.66131753727178499</v>
      </c>
      <c r="F73" s="210">
        <v>0.31890472995585561</v>
      </c>
      <c r="G73" s="210">
        <v>0.45018314491708256</v>
      </c>
      <c r="H73" s="210">
        <v>0.10246583497614718</v>
      </c>
      <c r="I73" s="210">
        <v>0.41319979538998242</v>
      </c>
      <c r="J73" s="148">
        <v>4.1869739504546864E-3</v>
      </c>
      <c r="K73" s="148">
        <v>0.15050967045097668</v>
      </c>
      <c r="L73" s="148">
        <v>5.6904299996634634E-3</v>
      </c>
      <c r="M73" s="148">
        <v>3.1327901873081127E-2</v>
      </c>
      <c r="N73" s="148">
        <v>0.50789318842104525</v>
      </c>
      <c r="O73" s="148">
        <v>2.121955242574268E-3</v>
      </c>
      <c r="P73" s="148">
        <v>0.45661875852547595</v>
      </c>
      <c r="Q73" s="148">
        <v>4.629602374333382E-3</v>
      </c>
      <c r="R73" s="148">
        <v>3.9598180104444311E-2</v>
      </c>
      <c r="S73" s="148">
        <v>0.55841803228512288</v>
      </c>
      <c r="T73" s="148">
        <v>2.14570108896148E-3</v>
      </c>
      <c r="U73" s="148">
        <v>0.35334755973810195</v>
      </c>
      <c r="V73" s="148">
        <v>2.9732063707326758E-3</v>
      </c>
      <c r="W73" s="148">
        <v>7.9888800712130753E-2</v>
      </c>
      <c r="X73" s="148">
        <v>0.11509285849415467</v>
      </c>
      <c r="Y73" s="148">
        <v>0.55841803228512288</v>
      </c>
      <c r="Z73" s="148">
        <v>0.43205267419630133</v>
      </c>
      <c r="AA73" s="155"/>
      <c r="AB73" s="148">
        <v>0.7626094680982044</v>
      </c>
      <c r="AC73" s="148">
        <v>0.84511908936535352</v>
      </c>
      <c r="AD73" s="148">
        <v>0.54983992861308506</v>
      </c>
      <c r="AE73" s="148">
        <v>4.2994473469523254E-6</v>
      </c>
      <c r="AF73" s="148">
        <v>1.911370959418553E-2</v>
      </c>
      <c r="AG73" s="148">
        <v>0.76648883880380159</v>
      </c>
      <c r="AH73" s="148">
        <v>0.9232187120998645</v>
      </c>
      <c r="AI73" s="148">
        <v>0.4185584651783909</v>
      </c>
      <c r="AJ73" s="148">
        <v>0.73561596526080764</v>
      </c>
      <c r="AK73" s="148">
        <v>0.18863975211713721</v>
      </c>
      <c r="AL73" s="149">
        <v>0.89105178754866154</v>
      </c>
      <c r="AM73" s="134"/>
    </row>
    <row r="74" spans="1:39" x14ac:dyDescent="0.25">
      <c r="A74" s="145"/>
      <c r="B74" s="150"/>
      <c r="C74" s="151" t="s">
        <v>14</v>
      </c>
      <c r="D74" s="211">
        <v>29</v>
      </c>
      <c r="E74" s="212">
        <v>29</v>
      </c>
      <c r="F74" s="212">
        <v>29</v>
      </c>
      <c r="G74" s="212">
        <v>29</v>
      </c>
      <c r="H74" s="212">
        <v>29</v>
      </c>
      <c r="I74" s="212">
        <v>29</v>
      </c>
      <c r="J74" s="153">
        <v>29</v>
      </c>
      <c r="K74" s="153">
        <v>29</v>
      </c>
      <c r="L74" s="153">
        <v>29</v>
      </c>
      <c r="M74" s="153">
        <v>29</v>
      </c>
      <c r="N74" s="153">
        <v>29</v>
      </c>
      <c r="O74" s="153">
        <v>29</v>
      </c>
      <c r="P74" s="153">
        <v>29</v>
      </c>
      <c r="Q74" s="153">
        <v>29</v>
      </c>
      <c r="R74" s="153">
        <v>29</v>
      </c>
      <c r="S74" s="153">
        <v>29</v>
      </c>
      <c r="T74" s="153">
        <v>29</v>
      </c>
      <c r="U74" s="153">
        <v>29</v>
      </c>
      <c r="V74" s="153">
        <v>29</v>
      </c>
      <c r="W74" s="153">
        <v>29</v>
      </c>
      <c r="X74" s="153">
        <v>29</v>
      </c>
      <c r="Y74" s="153">
        <v>29</v>
      </c>
      <c r="Z74" s="153">
        <v>29</v>
      </c>
      <c r="AA74" s="153">
        <v>29</v>
      </c>
      <c r="AB74" s="153">
        <v>29</v>
      </c>
      <c r="AC74" s="153">
        <v>29</v>
      </c>
      <c r="AD74" s="153">
        <v>29</v>
      </c>
      <c r="AE74" s="153">
        <v>29</v>
      </c>
      <c r="AF74" s="153">
        <v>29</v>
      </c>
      <c r="AG74" s="153">
        <v>29</v>
      </c>
      <c r="AH74" s="153">
        <v>29</v>
      </c>
      <c r="AI74" s="153">
        <v>29</v>
      </c>
      <c r="AJ74" s="153">
        <v>29</v>
      </c>
      <c r="AK74" s="153">
        <v>29</v>
      </c>
      <c r="AL74" s="154">
        <v>29</v>
      </c>
      <c r="AM74" s="134"/>
    </row>
    <row r="75" spans="1:39" ht="24" x14ac:dyDescent="0.25">
      <c r="A75" s="145"/>
      <c r="B75" s="150" t="s">
        <v>46</v>
      </c>
      <c r="C75" s="146" t="s">
        <v>108</v>
      </c>
      <c r="D75" s="209">
        <v>-0.36464644927248774</v>
      </c>
      <c r="E75" s="218" t="s">
        <v>347</v>
      </c>
      <c r="F75" s="218" t="s">
        <v>354</v>
      </c>
      <c r="G75" s="210">
        <v>-2.6121245163615348E-2</v>
      </c>
      <c r="H75" s="210">
        <v>-0.19261083743842364</v>
      </c>
      <c r="I75" s="210">
        <v>0.30306765652559997</v>
      </c>
      <c r="J75" s="155" t="s">
        <v>121</v>
      </c>
      <c r="K75" s="148">
        <v>-4.6798029556650245E-2</v>
      </c>
      <c r="L75" s="155" t="s">
        <v>154</v>
      </c>
      <c r="M75" s="148">
        <v>-0.22709359605911331</v>
      </c>
      <c r="N75" s="148">
        <v>0.36305418719211824</v>
      </c>
      <c r="O75" s="155" t="s">
        <v>171</v>
      </c>
      <c r="P75" s="148">
        <v>-6.354679802955665E-2</v>
      </c>
      <c r="Q75" s="155" t="s">
        <v>180</v>
      </c>
      <c r="R75" s="148">
        <v>-0.14285714285714285</v>
      </c>
      <c r="S75" s="148">
        <v>0.36600985221674875</v>
      </c>
      <c r="T75" s="155" t="s">
        <v>192</v>
      </c>
      <c r="U75" s="148">
        <v>-6.9950738916256153E-2</v>
      </c>
      <c r="V75" s="155" t="s">
        <v>199</v>
      </c>
      <c r="W75" s="148">
        <v>-0.12413793103448276</v>
      </c>
      <c r="X75" s="155" t="s">
        <v>206</v>
      </c>
      <c r="Y75" s="148">
        <v>9.852216748768473E-3</v>
      </c>
      <c r="Z75" s="148">
        <v>-0.11527093596059114</v>
      </c>
      <c r="AA75" s="148">
        <v>5.8620689655172413E-2</v>
      </c>
      <c r="AB75" s="148">
        <v>1</v>
      </c>
      <c r="AC75" s="148">
        <v>9.8522167487684734E-2</v>
      </c>
      <c r="AD75" s="148">
        <v>0.27980295566502461</v>
      </c>
      <c r="AE75" s="155" t="s">
        <v>217</v>
      </c>
      <c r="AF75" s="155" t="s">
        <v>198</v>
      </c>
      <c r="AG75" s="148">
        <v>-7.1428571428571425E-2</v>
      </c>
      <c r="AH75" s="148">
        <v>0.16059113300492611</v>
      </c>
      <c r="AI75" s="148">
        <v>-0.12807881773399016</v>
      </c>
      <c r="AJ75" s="148">
        <v>-0.33251231527093594</v>
      </c>
      <c r="AK75" s="148">
        <v>-4.1871921182266007E-2</v>
      </c>
      <c r="AL75" s="156" t="s">
        <v>218</v>
      </c>
      <c r="AM75" s="134"/>
    </row>
    <row r="76" spans="1:39" x14ac:dyDescent="0.25">
      <c r="A76" s="145"/>
      <c r="B76" s="145"/>
      <c r="C76" s="146" t="s">
        <v>21</v>
      </c>
      <c r="D76" s="209">
        <v>5.1791405909280358E-2</v>
      </c>
      <c r="E76" s="210">
        <v>4.0726830788945123E-2</v>
      </c>
      <c r="F76" s="210">
        <v>1.5026283949512904E-2</v>
      </c>
      <c r="G76" s="210">
        <v>0.89300537901565746</v>
      </c>
      <c r="H76" s="210">
        <v>0.31681260682709761</v>
      </c>
      <c r="I76" s="210">
        <v>0.11001525835705912</v>
      </c>
      <c r="J76" s="148">
        <v>9.6621284857316709E-3</v>
      </c>
      <c r="K76" s="148">
        <v>0.8095074450604085</v>
      </c>
      <c r="L76" s="148">
        <v>2.5580731078902351E-3</v>
      </c>
      <c r="M76" s="148">
        <v>0.23613651439257299</v>
      </c>
      <c r="N76" s="148">
        <v>5.2899801479936205E-2</v>
      </c>
      <c r="O76" s="148">
        <v>9.4911565286304039E-3</v>
      </c>
      <c r="P76" s="148">
        <v>0.74329859092790707</v>
      </c>
      <c r="Q76" s="148">
        <v>1.2480907634368926E-3</v>
      </c>
      <c r="R76" s="148">
        <v>0.45974065447941836</v>
      </c>
      <c r="S76" s="148">
        <v>5.0856954299723325E-2</v>
      </c>
      <c r="T76" s="148">
        <v>4.4928071188983301E-3</v>
      </c>
      <c r="U76" s="148">
        <v>0.71842197870515689</v>
      </c>
      <c r="V76" s="148">
        <v>1.4556101120546834E-3</v>
      </c>
      <c r="W76" s="148">
        <v>0.521141579852477</v>
      </c>
      <c r="X76" s="148">
        <v>2.7854651509045692E-2</v>
      </c>
      <c r="Y76" s="148">
        <v>0.95954614158308449</v>
      </c>
      <c r="Z76" s="148">
        <v>0.5515506379858085</v>
      </c>
      <c r="AA76" s="148">
        <v>0.7626094680982044</v>
      </c>
      <c r="AB76" s="155"/>
      <c r="AC76" s="148">
        <v>0.61113060616912496</v>
      </c>
      <c r="AD76" s="148">
        <v>0.14154747109701932</v>
      </c>
      <c r="AE76" s="148">
        <v>3.8780822140160168E-2</v>
      </c>
      <c r="AF76" s="148">
        <v>3.0049560538292761E-3</v>
      </c>
      <c r="AG76" s="148">
        <v>0.71271993314972781</v>
      </c>
      <c r="AH76" s="148">
        <v>0.40530153423879889</v>
      </c>
      <c r="AI76" s="148">
        <v>0.50789318842104525</v>
      </c>
      <c r="AJ76" s="148">
        <v>7.8000409720940217E-2</v>
      </c>
      <c r="AK76" s="148">
        <v>0.82925048458580575</v>
      </c>
      <c r="AL76" s="149">
        <v>2.8692123904770241E-2</v>
      </c>
      <c r="AM76" s="134"/>
    </row>
    <row r="77" spans="1:39" x14ac:dyDescent="0.25">
      <c r="A77" s="145"/>
      <c r="B77" s="150"/>
      <c r="C77" s="151" t="s">
        <v>14</v>
      </c>
      <c r="D77" s="211">
        <v>29</v>
      </c>
      <c r="E77" s="212">
        <v>29</v>
      </c>
      <c r="F77" s="212">
        <v>29</v>
      </c>
      <c r="G77" s="212">
        <v>29</v>
      </c>
      <c r="H77" s="212">
        <v>29</v>
      </c>
      <c r="I77" s="212">
        <v>29</v>
      </c>
      <c r="J77" s="153">
        <v>29</v>
      </c>
      <c r="K77" s="153">
        <v>29</v>
      </c>
      <c r="L77" s="153">
        <v>29</v>
      </c>
      <c r="M77" s="153">
        <v>29</v>
      </c>
      <c r="N77" s="153">
        <v>29</v>
      </c>
      <c r="O77" s="153">
        <v>29</v>
      </c>
      <c r="P77" s="153">
        <v>29</v>
      </c>
      <c r="Q77" s="153">
        <v>29</v>
      </c>
      <c r="R77" s="153">
        <v>29</v>
      </c>
      <c r="S77" s="153">
        <v>29</v>
      </c>
      <c r="T77" s="153">
        <v>29</v>
      </c>
      <c r="U77" s="153">
        <v>29</v>
      </c>
      <c r="V77" s="153">
        <v>29</v>
      </c>
      <c r="W77" s="153">
        <v>29</v>
      </c>
      <c r="X77" s="153">
        <v>29</v>
      </c>
      <c r="Y77" s="153">
        <v>29</v>
      </c>
      <c r="Z77" s="153">
        <v>29</v>
      </c>
      <c r="AA77" s="153">
        <v>29</v>
      </c>
      <c r="AB77" s="153">
        <v>29</v>
      </c>
      <c r="AC77" s="153">
        <v>29</v>
      </c>
      <c r="AD77" s="153">
        <v>29</v>
      </c>
      <c r="AE77" s="153">
        <v>29</v>
      </c>
      <c r="AF77" s="153">
        <v>29</v>
      </c>
      <c r="AG77" s="153">
        <v>29</v>
      </c>
      <c r="AH77" s="153">
        <v>29</v>
      </c>
      <c r="AI77" s="153">
        <v>29</v>
      </c>
      <c r="AJ77" s="153">
        <v>29</v>
      </c>
      <c r="AK77" s="153">
        <v>29</v>
      </c>
      <c r="AL77" s="154">
        <v>29</v>
      </c>
      <c r="AM77" s="134"/>
    </row>
    <row r="78" spans="1:39" ht="24" x14ac:dyDescent="0.25">
      <c r="A78" s="145"/>
      <c r="B78" s="150" t="s">
        <v>47</v>
      </c>
      <c r="C78" s="146" t="s">
        <v>108</v>
      </c>
      <c r="D78" s="209">
        <v>0</v>
      </c>
      <c r="E78" s="210">
        <v>0.31428243471986905</v>
      </c>
      <c r="F78" s="210">
        <v>0.1831449421774444</v>
      </c>
      <c r="G78" s="210">
        <v>0.22868410860221738</v>
      </c>
      <c r="H78" s="210">
        <v>0.18817733990147784</v>
      </c>
      <c r="I78" s="210">
        <v>-0.23506223115888</v>
      </c>
      <c r="J78" s="148">
        <v>-1.7733990147783252E-2</v>
      </c>
      <c r="K78" s="148">
        <v>9.8029556650246305E-2</v>
      </c>
      <c r="L78" s="155" t="s">
        <v>155</v>
      </c>
      <c r="M78" s="155" t="s">
        <v>161</v>
      </c>
      <c r="N78" s="148">
        <v>-0.1103448275862069</v>
      </c>
      <c r="O78" s="148">
        <v>4.4334975369458129E-2</v>
      </c>
      <c r="P78" s="148">
        <v>0.14137931034482759</v>
      </c>
      <c r="Q78" s="148">
        <v>0.35467980295566504</v>
      </c>
      <c r="R78" s="155" t="s">
        <v>186</v>
      </c>
      <c r="S78" s="148">
        <v>0.1123152709359606</v>
      </c>
      <c r="T78" s="148">
        <v>4.5320197044334973E-2</v>
      </c>
      <c r="U78" s="148">
        <v>9.7536945812807876E-2</v>
      </c>
      <c r="V78" s="148">
        <v>0.35665024630541869</v>
      </c>
      <c r="W78" s="155" t="s">
        <v>203</v>
      </c>
      <c r="X78" s="148">
        <v>0.32955665024630543</v>
      </c>
      <c r="Y78" s="148">
        <v>1.3793103448275862E-2</v>
      </c>
      <c r="Z78" s="148">
        <v>-4.3349753694581279E-2</v>
      </c>
      <c r="AA78" s="148">
        <v>-3.793103448275862E-2</v>
      </c>
      <c r="AB78" s="148">
        <v>9.8522167487684734E-2</v>
      </c>
      <c r="AC78" s="148">
        <v>1</v>
      </c>
      <c r="AD78" s="148">
        <v>0.13497536945812807</v>
      </c>
      <c r="AE78" s="148">
        <v>-5.8128078817733991E-2</v>
      </c>
      <c r="AF78" s="148">
        <v>6.5024630541871922E-2</v>
      </c>
      <c r="AG78" s="148">
        <v>6.5024630541871922E-2</v>
      </c>
      <c r="AH78" s="155" t="s">
        <v>219</v>
      </c>
      <c r="AI78" s="155" t="s">
        <v>161</v>
      </c>
      <c r="AJ78" s="148">
        <v>-0.20689655172413793</v>
      </c>
      <c r="AK78" s="148">
        <v>0.22167487684729065</v>
      </c>
      <c r="AL78" s="149">
        <v>-0.14729064039408868</v>
      </c>
      <c r="AM78" s="134"/>
    </row>
    <row r="79" spans="1:39" x14ac:dyDescent="0.25">
      <c r="A79" s="145"/>
      <c r="B79" s="145"/>
      <c r="C79" s="146" t="s">
        <v>21</v>
      </c>
      <c r="D79" s="209">
        <v>1</v>
      </c>
      <c r="E79" s="210">
        <v>9.6835501130175083E-2</v>
      </c>
      <c r="F79" s="210">
        <v>0.3416251235868677</v>
      </c>
      <c r="G79" s="210">
        <v>0.23278203583504772</v>
      </c>
      <c r="H79" s="210">
        <v>0.32829155893394257</v>
      </c>
      <c r="I79" s="210">
        <v>0.21965135980941639</v>
      </c>
      <c r="J79" s="148">
        <v>0.92724895648702632</v>
      </c>
      <c r="K79" s="148">
        <v>0.61292294316107998</v>
      </c>
      <c r="L79" s="148">
        <v>3.1556105800201878E-2</v>
      </c>
      <c r="M79" s="148">
        <v>1.473412741782313E-2</v>
      </c>
      <c r="N79" s="148">
        <v>0.56879198148159937</v>
      </c>
      <c r="O79" s="148">
        <v>0.81936546386821085</v>
      </c>
      <c r="P79" s="148">
        <v>0.46444454919601952</v>
      </c>
      <c r="Q79" s="148">
        <v>5.904032561343691E-2</v>
      </c>
      <c r="R79" s="148">
        <v>8.1378818557544339E-3</v>
      </c>
      <c r="S79" s="148">
        <v>0.56186636061363038</v>
      </c>
      <c r="T79" s="148">
        <v>0.81541893597689996</v>
      </c>
      <c r="U79" s="148">
        <v>0.61471746629768143</v>
      </c>
      <c r="V79" s="148">
        <v>5.7547629239034788E-2</v>
      </c>
      <c r="W79" s="148">
        <v>3.338820928047942E-3</v>
      </c>
      <c r="X79" s="148">
        <v>8.0846036496670506E-2</v>
      </c>
      <c r="Y79" s="148">
        <v>0.94338657484413013</v>
      </c>
      <c r="Z79" s="148">
        <v>0.82331631219018342</v>
      </c>
      <c r="AA79" s="148">
        <v>0.84511908936535352</v>
      </c>
      <c r="AB79" s="148">
        <v>0.61113060616912496</v>
      </c>
      <c r="AC79" s="155"/>
      <c r="AD79" s="148">
        <v>0.48511674130800841</v>
      </c>
      <c r="AE79" s="148">
        <v>0.76454845682296579</v>
      </c>
      <c r="AF79" s="148">
        <v>0.73753431721958806</v>
      </c>
      <c r="AG79" s="148">
        <v>0.73753431721958806</v>
      </c>
      <c r="AH79" s="148">
        <v>2.0423492861836911E-6</v>
      </c>
      <c r="AI79" s="148">
        <v>1.4857089682693244E-2</v>
      </c>
      <c r="AJ79" s="148">
        <v>0.28153927401080647</v>
      </c>
      <c r="AK79" s="148">
        <v>0.24780610955293952</v>
      </c>
      <c r="AL79" s="149">
        <v>0.44578116117809885</v>
      </c>
      <c r="AM79" s="134"/>
    </row>
    <row r="80" spans="1:39" x14ac:dyDescent="0.25">
      <c r="A80" s="145"/>
      <c r="B80" s="150"/>
      <c r="C80" s="151" t="s">
        <v>14</v>
      </c>
      <c r="D80" s="211">
        <v>29</v>
      </c>
      <c r="E80" s="212">
        <v>29</v>
      </c>
      <c r="F80" s="212">
        <v>29</v>
      </c>
      <c r="G80" s="212">
        <v>29</v>
      </c>
      <c r="H80" s="212">
        <v>29</v>
      </c>
      <c r="I80" s="212">
        <v>29</v>
      </c>
      <c r="J80" s="153">
        <v>29</v>
      </c>
      <c r="K80" s="153">
        <v>29</v>
      </c>
      <c r="L80" s="153">
        <v>29</v>
      </c>
      <c r="M80" s="153">
        <v>29</v>
      </c>
      <c r="N80" s="153">
        <v>29</v>
      </c>
      <c r="O80" s="153">
        <v>29</v>
      </c>
      <c r="P80" s="153">
        <v>29</v>
      </c>
      <c r="Q80" s="153">
        <v>29</v>
      </c>
      <c r="R80" s="153">
        <v>29</v>
      </c>
      <c r="S80" s="153">
        <v>29</v>
      </c>
      <c r="T80" s="153">
        <v>29</v>
      </c>
      <c r="U80" s="153">
        <v>29</v>
      </c>
      <c r="V80" s="153">
        <v>29</v>
      </c>
      <c r="W80" s="153">
        <v>29</v>
      </c>
      <c r="X80" s="153">
        <v>29</v>
      </c>
      <c r="Y80" s="153">
        <v>29</v>
      </c>
      <c r="Z80" s="153">
        <v>29</v>
      </c>
      <c r="AA80" s="153">
        <v>29</v>
      </c>
      <c r="AB80" s="153">
        <v>29</v>
      </c>
      <c r="AC80" s="153">
        <v>29</v>
      </c>
      <c r="AD80" s="153">
        <v>29</v>
      </c>
      <c r="AE80" s="153">
        <v>29</v>
      </c>
      <c r="AF80" s="153">
        <v>29</v>
      </c>
      <c r="AG80" s="153">
        <v>29</v>
      </c>
      <c r="AH80" s="153">
        <v>29</v>
      </c>
      <c r="AI80" s="153">
        <v>29</v>
      </c>
      <c r="AJ80" s="153">
        <v>29</v>
      </c>
      <c r="AK80" s="153">
        <v>29</v>
      </c>
      <c r="AL80" s="154">
        <v>29</v>
      </c>
      <c r="AM80" s="134"/>
    </row>
    <row r="81" spans="1:39" ht="24" x14ac:dyDescent="0.25">
      <c r="A81" s="145"/>
      <c r="B81" s="150" t="s">
        <v>48</v>
      </c>
      <c r="C81" s="146" t="s">
        <v>108</v>
      </c>
      <c r="D81" s="215" t="s">
        <v>338</v>
      </c>
      <c r="E81" s="210">
        <v>-0.2633177155761065</v>
      </c>
      <c r="F81" s="218" t="s">
        <v>353</v>
      </c>
      <c r="G81" s="210">
        <v>-5.2242490327230696E-2</v>
      </c>
      <c r="H81" s="210">
        <v>5.9113300492610835E-2</v>
      </c>
      <c r="I81" s="216" t="s">
        <v>339</v>
      </c>
      <c r="J81" s="148">
        <v>-4.5320197044334973E-2</v>
      </c>
      <c r="K81" s="155" t="s">
        <v>147</v>
      </c>
      <c r="L81" s="155" t="s">
        <v>156</v>
      </c>
      <c r="M81" s="148">
        <v>-0.11083743842364532</v>
      </c>
      <c r="N81" s="148">
        <v>-6.5024630541871922E-2</v>
      </c>
      <c r="O81" s="148">
        <v>-7.8817733990147777E-3</v>
      </c>
      <c r="P81" s="155" t="s">
        <v>175</v>
      </c>
      <c r="Q81" s="155" t="s">
        <v>181</v>
      </c>
      <c r="R81" s="148">
        <v>-0.10541871921182266</v>
      </c>
      <c r="S81" s="148">
        <v>5.7142857142857141E-2</v>
      </c>
      <c r="T81" s="148">
        <v>7.8817733990147777E-3</v>
      </c>
      <c r="U81" s="155" t="s">
        <v>195</v>
      </c>
      <c r="V81" s="155" t="s">
        <v>200</v>
      </c>
      <c r="W81" s="148">
        <v>-0.19556650246305418</v>
      </c>
      <c r="X81" s="148">
        <v>0.26059113300492609</v>
      </c>
      <c r="Y81" s="155" t="s">
        <v>208</v>
      </c>
      <c r="Z81" s="148">
        <v>-0.23596059113300494</v>
      </c>
      <c r="AA81" s="148">
        <v>0.11576354679802955</v>
      </c>
      <c r="AB81" s="148">
        <v>0.27980295566502461</v>
      </c>
      <c r="AC81" s="148">
        <v>0.13497536945812807</v>
      </c>
      <c r="AD81" s="148">
        <v>1</v>
      </c>
      <c r="AE81" s="148">
        <v>7.0443349753694581E-2</v>
      </c>
      <c r="AF81" s="148">
        <v>-5.8128078817733991E-2</v>
      </c>
      <c r="AG81" s="148">
        <v>-5.2709359605911332E-2</v>
      </c>
      <c r="AH81" s="148">
        <v>-8.32512315270936E-2</v>
      </c>
      <c r="AI81" s="148">
        <v>-0.35960591133004927</v>
      </c>
      <c r="AJ81" s="148">
        <v>0.32413793103448274</v>
      </c>
      <c r="AK81" s="155" t="s">
        <v>220</v>
      </c>
      <c r="AL81" s="149">
        <v>-0.35418719211822658</v>
      </c>
      <c r="AM81" s="134"/>
    </row>
    <row r="82" spans="1:39" x14ac:dyDescent="0.25">
      <c r="A82" s="145"/>
      <c r="B82" s="145"/>
      <c r="C82" s="146" t="s">
        <v>21</v>
      </c>
      <c r="D82" s="209">
        <v>1.9578288657579539E-4</v>
      </c>
      <c r="E82" s="210">
        <v>0.16754542234789505</v>
      </c>
      <c r="F82" s="210">
        <v>4.8361689085851714E-2</v>
      </c>
      <c r="G82" s="210">
        <v>0.78781967298049782</v>
      </c>
      <c r="H82" s="210">
        <v>0.76067188350465209</v>
      </c>
      <c r="I82" s="210">
        <v>9.7612604254515515E-3</v>
      </c>
      <c r="J82" s="148">
        <v>0.81541893597689996</v>
      </c>
      <c r="K82" s="148">
        <v>1.4980784502312451E-4</v>
      </c>
      <c r="L82" s="148">
        <v>1.2340744148615671E-2</v>
      </c>
      <c r="M82" s="148">
        <v>0.5670569745825853</v>
      </c>
      <c r="N82" s="148">
        <v>0.73753431721958806</v>
      </c>
      <c r="O82" s="148">
        <v>0.96763220190714849</v>
      </c>
      <c r="P82" s="148">
        <v>3.2727545174932179E-6</v>
      </c>
      <c r="Q82" s="148">
        <v>5.8576481741538719E-3</v>
      </c>
      <c r="R82" s="148">
        <v>0.5862721394649778</v>
      </c>
      <c r="S82" s="148">
        <v>0.76843060314278255</v>
      </c>
      <c r="T82" s="148">
        <v>0.96763220190714849</v>
      </c>
      <c r="U82" s="148">
        <v>1.1846151848415248E-6</v>
      </c>
      <c r="V82" s="148">
        <v>6.4455205266819591E-3</v>
      </c>
      <c r="W82" s="148">
        <v>0.3092997622069058</v>
      </c>
      <c r="X82" s="148">
        <v>0.17215125787075369</v>
      </c>
      <c r="Y82" s="148">
        <v>6.1180472053829128E-6</v>
      </c>
      <c r="Z82" s="148">
        <v>0.21784304412989419</v>
      </c>
      <c r="AA82" s="148">
        <v>0.54983992861308506</v>
      </c>
      <c r="AB82" s="148">
        <v>0.14154747109701932</v>
      </c>
      <c r="AC82" s="148">
        <v>0.48511674130800841</v>
      </c>
      <c r="AD82" s="155"/>
      <c r="AE82" s="148">
        <v>0.71651963559215137</v>
      </c>
      <c r="AF82" s="148">
        <v>0.76454845682296579</v>
      </c>
      <c r="AG82" s="148">
        <v>0.78596687905657314</v>
      </c>
      <c r="AH82" s="148">
        <v>0.66767011207583016</v>
      </c>
      <c r="AI82" s="148">
        <v>5.5364238515997401E-2</v>
      </c>
      <c r="AJ82" s="148">
        <v>8.6268617560552957E-2</v>
      </c>
      <c r="AK82" s="148">
        <v>3.9598180104444311E-2</v>
      </c>
      <c r="AL82" s="149">
        <v>5.9418192892221458E-2</v>
      </c>
      <c r="AM82" s="134"/>
    </row>
    <row r="83" spans="1:39" x14ac:dyDescent="0.25">
      <c r="A83" s="145"/>
      <c r="B83" s="150"/>
      <c r="C83" s="151" t="s">
        <v>14</v>
      </c>
      <c r="D83" s="211">
        <v>29</v>
      </c>
      <c r="E83" s="212">
        <v>29</v>
      </c>
      <c r="F83" s="212">
        <v>29</v>
      </c>
      <c r="G83" s="212">
        <v>29</v>
      </c>
      <c r="H83" s="212">
        <v>29</v>
      </c>
      <c r="I83" s="212">
        <v>29</v>
      </c>
      <c r="J83" s="153">
        <v>29</v>
      </c>
      <c r="K83" s="153">
        <v>29</v>
      </c>
      <c r="L83" s="153">
        <v>29</v>
      </c>
      <c r="M83" s="153">
        <v>29</v>
      </c>
      <c r="N83" s="153">
        <v>29</v>
      </c>
      <c r="O83" s="153">
        <v>29</v>
      </c>
      <c r="P83" s="153">
        <v>29</v>
      </c>
      <c r="Q83" s="153">
        <v>29</v>
      </c>
      <c r="R83" s="153">
        <v>29</v>
      </c>
      <c r="S83" s="153">
        <v>29</v>
      </c>
      <c r="T83" s="153">
        <v>29</v>
      </c>
      <c r="U83" s="153">
        <v>29</v>
      </c>
      <c r="V83" s="153">
        <v>29</v>
      </c>
      <c r="W83" s="153">
        <v>29</v>
      </c>
      <c r="X83" s="153">
        <v>29</v>
      </c>
      <c r="Y83" s="153">
        <v>29</v>
      </c>
      <c r="Z83" s="153">
        <v>29</v>
      </c>
      <c r="AA83" s="153">
        <v>29</v>
      </c>
      <c r="AB83" s="153">
        <v>29</v>
      </c>
      <c r="AC83" s="153">
        <v>29</v>
      </c>
      <c r="AD83" s="153">
        <v>29</v>
      </c>
      <c r="AE83" s="153">
        <v>29</v>
      </c>
      <c r="AF83" s="153">
        <v>29</v>
      </c>
      <c r="AG83" s="153">
        <v>29</v>
      </c>
      <c r="AH83" s="153">
        <v>29</v>
      </c>
      <c r="AI83" s="153">
        <v>29</v>
      </c>
      <c r="AJ83" s="153">
        <v>29</v>
      </c>
      <c r="AK83" s="153">
        <v>29</v>
      </c>
      <c r="AL83" s="154">
        <v>29</v>
      </c>
      <c r="AM83" s="134"/>
    </row>
    <row r="84" spans="1:39" ht="24" x14ac:dyDescent="0.25">
      <c r="A84" s="145"/>
      <c r="B84" s="150" t="s">
        <v>49</v>
      </c>
      <c r="C84" s="146" t="s">
        <v>108</v>
      </c>
      <c r="D84" s="209">
        <v>-5.8011935111532138E-2</v>
      </c>
      <c r="E84" s="210">
        <v>-0.30578831486257529</v>
      </c>
      <c r="F84" s="210">
        <v>0.34923590188492432</v>
      </c>
      <c r="G84" s="210">
        <v>-0.28388372102344228</v>
      </c>
      <c r="H84" s="210">
        <v>-0.32906403940886697</v>
      </c>
      <c r="I84" s="210">
        <v>0.10028336276904</v>
      </c>
      <c r="J84" s="148">
        <v>0.15566502463054188</v>
      </c>
      <c r="K84" s="155" t="s">
        <v>148</v>
      </c>
      <c r="L84" s="155" t="s">
        <v>147</v>
      </c>
      <c r="M84" s="155" t="s">
        <v>162</v>
      </c>
      <c r="N84" s="148">
        <v>7.1428571428571425E-2</v>
      </c>
      <c r="O84" s="148">
        <v>0.23596059113300494</v>
      </c>
      <c r="P84" s="155" t="s">
        <v>137</v>
      </c>
      <c r="Q84" s="155" t="s">
        <v>182</v>
      </c>
      <c r="R84" s="155" t="s">
        <v>187</v>
      </c>
      <c r="S84" s="148">
        <v>7.8325123152709356E-2</v>
      </c>
      <c r="T84" s="148">
        <v>0.22709359605911331</v>
      </c>
      <c r="U84" s="148">
        <v>-0.3645320197044335</v>
      </c>
      <c r="V84" s="155" t="s">
        <v>201</v>
      </c>
      <c r="W84" s="155" t="s">
        <v>204</v>
      </c>
      <c r="X84" s="148">
        <v>-8.7192118226600987E-2</v>
      </c>
      <c r="Y84" s="148">
        <v>0.23448275862068965</v>
      </c>
      <c r="Z84" s="148">
        <v>-4.6798029556650245E-2</v>
      </c>
      <c r="AA84" s="155" t="s">
        <v>215</v>
      </c>
      <c r="AB84" s="155" t="s">
        <v>217</v>
      </c>
      <c r="AC84" s="148">
        <v>-5.8128078817733991E-2</v>
      </c>
      <c r="AD84" s="148">
        <v>7.0443349753694581E-2</v>
      </c>
      <c r="AE84" s="148">
        <v>1</v>
      </c>
      <c r="AF84" s="148">
        <v>-3.3990147783251233E-2</v>
      </c>
      <c r="AG84" s="148">
        <v>-4.5320197044334973E-2</v>
      </c>
      <c r="AH84" s="148">
        <v>1.1330049261083743E-2</v>
      </c>
      <c r="AI84" s="148">
        <v>0.10837438423645321</v>
      </c>
      <c r="AJ84" s="148">
        <v>-0.35763546798029555</v>
      </c>
      <c r="AK84" s="148">
        <v>-0.27339901477832512</v>
      </c>
      <c r="AL84" s="149">
        <v>-0.22167487684729065</v>
      </c>
      <c r="AM84" s="134"/>
    </row>
    <row r="85" spans="1:39" x14ac:dyDescent="0.25">
      <c r="A85" s="145"/>
      <c r="B85" s="145"/>
      <c r="C85" s="146" t="s">
        <v>21</v>
      </c>
      <c r="D85" s="209">
        <v>0.76500581891025299</v>
      </c>
      <c r="E85" s="210">
        <v>0.10670159639972419</v>
      </c>
      <c r="F85" s="210">
        <v>6.3322125472561538E-2</v>
      </c>
      <c r="G85" s="210">
        <v>0.13559046425289464</v>
      </c>
      <c r="H85" s="210">
        <v>8.1327935139028362E-2</v>
      </c>
      <c r="I85" s="210">
        <v>0.60474060460908641</v>
      </c>
      <c r="J85" s="148">
        <v>0.42004615682293822</v>
      </c>
      <c r="K85" s="148">
        <v>6.506965811750913E-3</v>
      </c>
      <c r="L85" s="148">
        <v>1.4980784502312451E-4</v>
      </c>
      <c r="M85" s="148">
        <v>2.7037156155682772E-2</v>
      </c>
      <c r="N85" s="148">
        <v>0.71271993314972781</v>
      </c>
      <c r="O85" s="148">
        <v>0.21784304412989419</v>
      </c>
      <c r="P85" s="148">
        <v>3.7448636071965101E-2</v>
      </c>
      <c r="Q85" s="148">
        <v>1.5450010900257377E-4</v>
      </c>
      <c r="R85" s="148">
        <v>1.6266835983730823E-2</v>
      </c>
      <c r="S85" s="148">
        <v>0.6863145172906473</v>
      </c>
      <c r="T85" s="148">
        <v>0.23613651439257299</v>
      </c>
      <c r="U85" s="148">
        <v>5.1870445786870188E-2</v>
      </c>
      <c r="V85" s="148">
        <v>4.1827521051013789E-5</v>
      </c>
      <c r="W85" s="148">
        <v>1.3323355177778275E-2</v>
      </c>
      <c r="X85" s="148">
        <v>0.65289200727162489</v>
      </c>
      <c r="Y85" s="148">
        <v>0.22082315986095161</v>
      </c>
      <c r="Z85" s="148">
        <v>0.8095074450604085</v>
      </c>
      <c r="AA85" s="148">
        <v>4.2994473469523254E-6</v>
      </c>
      <c r="AB85" s="148">
        <v>3.8780822140160168E-2</v>
      </c>
      <c r="AC85" s="148">
        <v>0.76454845682296579</v>
      </c>
      <c r="AD85" s="148">
        <v>0.71651963559215137</v>
      </c>
      <c r="AE85" s="155"/>
      <c r="AF85" s="148">
        <v>0.86104719111489247</v>
      </c>
      <c r="AG85" s="148">
        <v>0.81541893597689996</v>
      </c>
      <c r="AH85" s="148">
        <v>0.95348412853615905</v>
      </c>
      <c r="AI85" s="148">
        <v>0.57575581681028964</v>
      </c>
      <c r="AJ85" s="148">
        <v>5.6812460128615572E-2</v>
      </c>
      <c r="AK85" s="148">
        <v>0.15127451155579721</v>
      </c>
      <c r="AL85" s="149">
        <v>0.24780610955293952</v>
      </c>
      <c r="AM85" s="134"/>
    </row>
    <row r="86" spans="1:39" x14ac:dyDescent="0.25">
      <c r="A86" s="145"/>
      <c r="B86" s="150"/>
      <c r="C86" s="151" t="s">
        <v>14</v>
      </c>
      <c r="D86" s="211">
        <v>29</v>
      </c>
      <c r="E86" s="212">
        <v>29</v>
      </c>
      <c r="F86" s="212">
        <v>29</v>
      </c>
      <c r="G86" s="212">
        <v>29</v>
      </c>
      <c r="H86" s="212">
        <v>29</v>
      </c>
      <c r="I86" s="212">
        <v>29</v>
      </c>
      <c r="J86" s="153">
        <v>29</v>
      </c>
      <c r="K86" s="153">
        <v>29</v>
      </c>
      <c r="L86" s="153">
        <v>29</v>
      </c>
      <c r="M86" s="153">
        <v>29</v>
      </c>
      <c r="N86" s="153">
        <v>29</v>
      </c>
      <c r="O86" s="153">
        <v>29</v>
      </c>
      <c r="P86" s="153">
        <v>29</v>
      </c>
      <c r="Q86" s="153">
        <v>29</v>
      </c>
      <c r="R86" s="153">
        <v>29</v>
      </c>
      <c r="S86" s="153">
        <v>29</v>
      </c>
      <c r="T86" s="153">
        <v>29</v>
      </c>
      <c r="U86" s="153">
        <v>29</v>
      </c>
      <c r="V86" s="153">
        <v>29</v>
      </c>
      <c r="W86" s="153">
        <v>29</v>
      </c>
      <c r="X86" s="153">
        <v>29</v>
      </c>
      <c r="Y86" s="153">
        <v>29</v>
      </c>
      <c r="Z86" s="153">
        <v>29</v>
      </c>
      <c r="AA86" s="153">
        <v>29</v>
      </c>
      <c r="AB86" s="153">
        <v>29</v>
      </c>
      <c r="AC86" s="153">
        <v>29</v>
      </c>
      <c r="AD86" s="153">
        <v>29</v>
      </c>
      <c r="AE86" s="153">
        <v>29</v>
      </c>
      <c r="AF86" s="153">
        <v>29</v>
      </c>
      <c r="AG86" s="153">
        <v>29</v>
      </c>
      <c r="AH86" s="153">
        <v>29</v>
      </c>
      <c r="AI86" s="153">
        <v>29</v>
      </c>
      <c r="AJ86" s="153">
        <v>29</v>
      </c>
      <c r="AK86" s="153">
        <v>29</v>
      </c>
      <c r="AL86" s="154">
        <v>29</v>
      </c>
      <c r="AM86" s="134"/>
    </row>
    <row r="87" spans="1:39" ht="24" x14ac:dyDescent="0.25">
      <c r="A87" s="145"/>
      <c r="B87" s="150" t="s">
        <v>50</v>
      </c>
      <c r="C87" s="146" t="s">
        <v>108</v>
      </c>
      <c r="D87" s="209">
        <v>-0.240335159747776</v>
      </c>
      <c r="E87" s="210">
        <v>-0.33976479429175033</v>
      </c>
      <c r="F87" s="210">
        <v>-6.4261383220155927E-3</v>
      </c>
      <c r="G87" s="210">
        <v>0.12863481108874728</v>
      </c>
      <c r="H87" s="210">
        <v>5.7142857142857141E-2</v>
      </c>
      <c r="I87" s="210">
        <v>0.21953925362952001</v>
      </c>
      <c r="J87" s="155" t="s">
        <v>143</v>
      </c>
      <c r="K87" s="148">
        <v>-7.1921182266009853E-2</v>
      </c>
      <c r="L87" s="148">
        <v>0.15024630541871922</v>
      </c>
      <c r="M87" s="148">
        <v>0.10098522167487685</v>
      </c>
      <c r="N87" s="148">
        <v>7.2906403940886697E-2</v>
      </c>
      <c r="O87" s="155" t="s">
        <v>172</v>
      </c>
      <c r="P87" s="148">
        <v>-7.9310344827586213E-2</v>
      </c>
      <c r="Q87" s="148">
        <v>0.15221674876847291</v>
      </c>
      <c r="R87" s="148">
        <v>0.12118226600985221</v>
      </c>
      <c r="S87" s="148">
        <v>0.1187192118226601</v>
      </c>
      <c r="T87" s="155" t="s">
        <v>193</v>
      </c>
      <c r="U87" s="148">
        <v>-5.2709359605911332E-2</v>
      </c>
      <c r="V87" s="148">
        <v>0.1187192118226601</v>
      </c>
      <c r="W87" s="148">
        <v>9.5073891625615761E-2</v>
      </c>
      <c r="X87" s="148">
        <v>0.19408866995073892</v>
      </c>
      <c r="Y87" s="148">
        <v>0.23201970443349754</v>
      </c>
      <c r="Z87" s="155" t="s">
        <v>212</v>
      </c>
      <c r="AA87" s="155" t="s">
        <v>216</v>
      </c>
      <c r="AB87" s="155" t="s">
        <v>198</v>
      </c>
      <c r="AC87" s="148">
        <v>6.5024630541871922E-2</v>
      </c>
      <c r="AD87" s="148">
        <v>-5.8128078817733991E-2</v>
      </c>
      <c r="AE87" s="148">
        <v>-3.3990147783251233E-2</v>
      </c>
      <c r="AF87" s="148">
        <v>1</v>
      </c>
      <c r="AG87" s="148">
        <v>9.4581280788177347E-2</v>
      </c>
      <c r="AH87" s="148">
        <v>2.7586206896551724E-2</v>
      </c>
      <c r="AI87" s="148">
        <v>-4.6305418719211823E-2</v>
      </c>
      <c r="AJ87" s="148">
        <v>-0.2857142857142857</v>
      </c>
      <c r="AK87" s="148">
        <v>-0.15221674876847291</v>
      </c>
      <c r="AL87" s="149">
        <v>-0.30147783251231525</v>
      </c>
      <c r="AM87" s="134"/>
    </row>
    <row r="88" spans="1:39" x14ac:dyDescent="0.25">
      <c r="A88" s="145"/>
      <c r="B88" s="145"/>
      <c r="C88" s="146" t="s">
        <v>21</v>
      </c>
      <c r="D88" s="209">
        <v>0.20918179840887766</v>
      </c>
      <c r="E88" s="210">
        <v>7.134382219457587E-2</v>
      </c>
      <c r="F88" s="210">
        <v>0.97360771674445812</v>
      </c>
      <c r="G88" s="210">
        <v>0.50603758112737429</v>
      </c>
      <c r="H88" s="210">
        <v>0.76843060314278255</v>
      </c>
      <c r="I88" s="210">
        <v>0.25250809123952495</v>
      </c>
      <c r="J88" s="148">
        <v>2.6597158328908254E-8</v>
      </c>
      <c r="K88" s="148">
        <v>0.71082259429334138</v>
      </c>
      <c r="L88" s="148">
        <v>0.43660296162229117</v>
      </c>
      <c r="M88" s="148">
        <v>0.6022020102529555</v>
      </c>
      <c r="N88" s="148">
        <v>0.70703299228885907</v>
      </c>
      <c r="O88" s="148">
        <v>4.9448515354501141E-7</v>
      </c>
      <c r="P88" s="148">
        <v>0.68257077655516474</v>
      </c>
      <c r="Q88" s="148">
        <v>0.43054169113674789</v>
      </c>
      <c r="R88" s="148">
        <v>0.53118672776834452</v>
      </c>
      <c r="S88" s="148">
        <v>0.53962779819374462</v>
      </c>
      <c r="T88" s="148">
        <v>5.2246147118493246E-7</v>
      </c>
      <c r="U88" s="148">
        <v>0.78596687905657314</v>
      </c>
      <c r="V88" s="148">
        <v>0.53962779819374462</v>
      </c>
      <c r="W88" s="148">
        <v>0.62372257365912964</v>
      </c>
      <c r="X88" s="148">
        <v>0.3130421892147931</v>
      </c>
      <c r="Y88" s="148">
        <v>0.22585103614227231</v>
      </c>
      <c r="Z88" s="148">
        <v>1.5976822554090032E-3</v>
      </c>
      <c r="AA88" s="148">
        <v>1.911370959418553E-2</v>
      </c>
      <c r="AB88" s="148">
        <v>3.0049560538292761E-3</v>
      </c>
      <c r="AC88" s="148">
        <v>0.73753431721958806</v>
      </c>
      <c r="AD88" s="148">
        <v>0.76454845682296579</v>
      </c>
      <c r="AE88" s="148">
        <v>0.86104719111489247</v>
      </c>
      <c r="AF88" s="155"/>
      <c r="AG88" s="148">
        <v>0.62553003289073217</v>
      </c>
      <c r="AH88" s="148">
        <v>0.887041747730547</v>
      </c>
      <c r="AI88" s="148">
        <v>0.81147682003287736</v>
      </c>
      <c r="AJ88" s="148">
        <v>0.1329784251614273</v>
      </c>
      <c r="AK88" s="148">
        <v>0.43054169113674789</v>
      </c>
      <c r="AL88" s="149">
        <v>0.111986763045899</v>
      </c>
      <c r="AM88" s="134"/>
    </row>
    <row r="89" spans="1:39" x14ac:dyDescent="0.25">
      <c r="A89" s="145"/>
      <c r="B89" s="150"/>
      <c r="C89" s="151" t="s">
        <v>14</v>
      </c>
      <c r="D89" s="211">
        <v>29</v>
      </c>
      <c r="E89" s="212">
        <v>29</v>
      </c>
      <c r="F89" s="212">
        <v>29</v>
      </c>
      <c r="G89" s="212">
        <v>29</v>
      </c>
      <c r="H89" s="212">
        <v>29</v>
      </c>
      <c r="I89" s="212">
        <v>29</v>
      </c>
      <c r="J89" s="153">
        <v>29</v>
      </c>
      <c r="K89" s="153">
        <v>29</v>
      </c>
      <c r="L89" s="153">
        <v>29</v>
      </c>
      <c r="M89" s="153">
        <v>29</v>
      </c>
      <c r="N89" s="153">
        <v>29</v>
      </c>
      <c r="O89" s="153">
        <v>29</v>
      </c>
      <c r="P89" s="153">
        <v>29</v>
      </c>
      <c r="Q89" s="153">
        <v>29</v>
      </c>
      <c r="R89" s="153">
        <v>29</v>
      </c>
      <c r="S89" s="153">
        <v>29</v>
      </c>
      <c r="T89" s="153">
        <v>29</v>
      </c>
      <c r="U89" s="153">
        <v>29</v>
      </c>
      <c r="V89" s="153">
        <v>29</v>
      </c>
      <c r="W89" s="153">
        <v>29</v>
      </c>
      <c r="X89" s="153">
        <v>29</v>
      </c>
      <c r="Y89" s="153">
        <v>29</v>
      </c>
      <c r="Z89" s="153">
        <v>29</v>
      </c>
      <c r="AA89" s="153">
        <v>29</v>
      </c>
      <c r="AB89" s="153">
        <v>29</v>
      </c>
      <c r="AC89" s="153">
        <v>29</v>
      </c>
      <c r="AD89" s="153">
        <v>29</v>
      </c>
      <c r="AE89" s="153">
        <v>29</v>
      </c>
      <c r="AF89" s="153">
        <v>29</v>
      </c>
      <c r="AG89" s="153">
        <v>29</v>
      </c>
      <c r="AH89" s="153">
        <v>29</v>
      </c>
      <c r="AI89" s="153">
        <v>29</v>
      </c>
      <c r="AJ89" s="153">
        <v>29</v>
      </c>
      <c r="AK89" s="153">
        <v>29</v>
      </c>
      <c r="AL89" s="154">
        <v>29</v>
      </c>
      <c r="AM89" s="134"/>
    </row>
    <row r="90" spans="1:39" ht="24" x14ac:dyDescent="0.25">
      <c r="A90" s="145"/>
      <c r="B90" s="150" t="s">
        <v>51</v>
      </c>
      <c r="C90" s="146" t="s">
        <v>108</v>
      </c>
      <c r="D90" s="209">
        <v>-0.11602387022306428</v>
      </c>
      <c r="E90" s="210">
        <v>0</v>
      </c>
      <c r="F90" s="210">
        <v>0.11468185313135519</v>
      </c>
      <c r="G90" s="210">
        <v>9.314934596081699E-2</v>
      </c>
      <c r="H90" s="210">
        <v>-7.1428571428571425E-2</v>
      </c>
      <c r="I90" s="210">
        <v>5.2482447837360002E-2</v>
      </c>
      <c r="J90" s="148">
        <v>-0.29014778325123153</v>
      </c>
      <c r="K90" s="148">
        <v>9.8029556650246305E-2</v>
      </c>
      <c r="L90" s="148">
        <v>0.23300492610837439</v>
      </c>
      <c r="M90" s="148">
        <v>0.1793103448275862</v>
      </c>
      <c r="N90" s="155" t="s">
        <v>167</v>
      </c>
      <c r="O90" s="148">
        <v>-0.28817733990147781</v>
      </c>
      <c r="P90" s="148">
        <v>8.7192118226600987E-2</v>
      </c>
      <c r="Q90" s="148">
        <v>0.18669950738916255</v>
      </c>
      <c r="R90" s="148">
        <v>0.11724137931034483</v>
      </c>
      <c r="S90" s="155" t="s">
        <v>190</v>
      </c>
      <c r="T90" s="148">
        <v>-0.21182266009852216</v>
      </c>
      <c r="U90" s="148">
        <v>0.1310344827586207</v>
      </c>
      <c r="V90" s="148">
        <v>0.16108374384236454</v>
      </c>
      <c r="W90" s="148">
        <v>3.3990147783251233E-2</v>
      </c>
      <c r="X90" s="148">
        <v>-0.35665024630541869</v>
      </c>
      <c r="Y90" s="148">
        <v>0.1310344827586207</v>
      </c>
      <c r="Z90" s="155" t="s">
        <v>213</v>
      </c>
      <c r="AA90" s="148">
        <v>-5.763546798029557E-2</v>
      </c>
      <c r="AB90" s="148">
        <v>-7.1428571428571425E-2</v>
      </c>
      <c r="AC90" s="148">
        <v>6.5024630541871922E-2</v>
      </c>
      <c r="AD90" s="148">
        <v>-5.2709359605911332E-2</v>
      </c>
      <c r="AE90" s="148">
        <v>-4.5320197044334973E-2</v>
      </c>
      <c r="AF90" s="148">
        <v>9.4581280788177347E-2</v>
      </c>
      <c r="AG90" s="148">
        <v>1</v>
      </c>
      <c r="AH90" s="148">
        <v>-6.2561576354679807E-2</v>
      </c>
      <c r="AI90" s="148">
        <v>-1.7733990147783252E-2</v>
      </c>
      <c r="AJ90" s="148">
        <v>-1.7733990147783252E-2</v>
      </c>
      <c r="AK90" s="148">
        <v>0.1270935960591133</v>
      </c>
      <c r="AL90" s="149">
        <v>-0.22266009852216748</v>
      </c>
      <c r="AM90" s="134"/>
    </row>
    <row r="91" spans="1:39" x14ac:dyDescent="0.25">
      <c r="A91" s="145"/>
      <c r="B91" s="145"/>
      <c r="C91" s="146" t="s">
        <v>21</v>
      </c>
      <c r="D91" s="209">
        <v>0.54893689020756842</v>
      </c>
      <c r="E91" s="210">
        <v>1</v>
      </c>
      <c r="F91" s="210">
        <v>0.55359960261665431</v>
      </c>
      <c r="G91" s="210">
        <v>0.63079604318916227</v>
      </c>
      <c r="H91" s="210">
        <v>0.71271993314972781</v>
      </c>
      <c r="I91" s="210">
        <v>0.78686724754461679</v>
      </c>
      <c r="J91" s="148">
        <v>0.12680477692907174</v>
      </c>
      <c r="K91" s="148">
        <v>0.61292294316107998</v>
      </c>
      <c r="L91" s="148">
        <v>0.22383072036314119</v>
      </c>
      <c r="M91" s="148">
        <v>0.35200111362749797</v>
      </c>
      <c r="N91" s="148">
        <v>9.3177753715885977E-4</v>
      </c>
      <c r="O91" s="148">
        <v>0.12952210702716763</v>
      </c>
      <c r="P91" s="148">
        <v>0.65289200727162489</v>
      </c>
      <c r="Q91" s="148">
        <v>0.33217367857022806</v>
      </c>
      <c r="R91" s="148">
        <v>0.54472265067615488</v>
      </c>
      <c r="S91" s="148">
        <v>2.99865527131494E-2</v>
      </c>
      <c r="T91" s="148">
        <v>0.26998382250974567</v>
      </c>
      <c r="U91" s="148">
        <v>0.4980675451523624</v>
      </c>
      <c r="V91" s="148">
        <v>0.40384330983636818</v>
      </c>
      <c r="W91" s="148">
        <v>0.86104719111489247</v>
      </c>
      <c r="X91" s="148">
        <v>5.7547629239034788E-2</v>
      </c>
      <c r="Y91" s="148">
        <v>0.4980675451523624</v>
      </c>
      <c r="Z91" s="148">
        <v>6.1456210623671978E-3</v>
      </c>
      <c r="AA91" s="148">
        <v>0.76648883880380159</v>
      </c>
      <c r="AB91" s="148">
        <v>0.71271993314972781</v>
      </c>
      <c r="AC91" s="148">
        <v>0.73753431721958806</v>
      </c>
      <c r="AD91" s="148">
        <v>0.78596687905657314</v>
      </c>
      <c r="AE91" s="148">
        <v>0.81541893597689996</v>
      </c>
      <c r="AF91" s="148">
        <v>0.62553003289073217</v>
      </c>
      <c r="AG91" s="155"/>
      <c r="AH91" s="148">
        <v>0.7471490156541527</v>
      </c>
      <c r="AI91" s="148">
        <v>0.92724895648702632</v>
      </c>
      <c r="AJ91" s="148">
        <v>0.92724895648702632</v>
      </c>
      <c r="AK91" s="148">
        <v>0.51118957982490876</v>
      </c>
      <c r="AL91" s="149">
        <v>0.24565656775539926</v>
      </c>
      <c r="AM91" s="134"/>
    </row>
    <row r="92" spans="1:39" x14ac:dyDescent="0.25">
      <c r="A92" s="145"/>
      <c r="B92" s="150"/>
      <c r="C92" s="151" t="s">
        <v>14</v>
      </c>
      <c r="D92" s="211">
        <v>29</v>
      </c>
      <c r="E92" s="212">
        <v>29</v>
      </c>
      <c r="F92" s="212">
        <v>29</v>
      </c>
      <c r="G92" s="212">
        <v>29</v>
      </c>
      <c r="H92" s="212">
        <v>29</v>
      </c>
      <c r="I92" s="212">
        <v>29</v>
      </c>
      <c r="J92" s="153">
        <v>29</v>
      </c>
      <c r="K92" s="153">
        <v>29</v>
      </c>
      <c r="L92" s="153">
        <v>29</v>
      </c>
      <c r="M92" s="153">
        <v>29</v>
      </c>
      <c r="N92" s="153">
        <v>29</v>
      </c>
      <c r="O92" s="153">
        <v>29</v>
      </c>
      <c r="P92" s="153">
        <v>29</v>
      </c>
      <c r="Q92" s="153">
        <v>29</v>
      </c>
      <c r="R92" s="153">
        <v>29</v>
      </c>
      <c r="S92" s="153">
        <v>29</v>
      </c>
      <c r="T92" s="153">
        <v>29</v>
      </c>
      <c r="U92" s="153">
        <v>29</v>
      </c>
      <c r="V92" s="153">
        <v>29</v>
      </c>
      <c r="W92" s="153">
        <v>29</v>
      </c>
      <c r="X92" s="153">
        <v>29</v>
      </c>
      <c r="Y92" s="153">
        <v>29</v>
      </c>
      <c r="Z92" s="153">
        <v>29</v>
      </c>
      <c r="AA92" s="153">
        <v>29</v>
      </c>
      <c r="AB92" s="153">
        <v>29</v>
      </c>
      <c r="AC92" s="153">
        <v>29</v>
      </c>
      <c r="AD92" s="153">
        <v>29</v>
      </c>
      <c r="AE92" s="153">
        <v>29</v>
      </c>
      <c r="AF92" s="153">
        <v>29</v>
      </c>
      <c r="AG92" s="153">
        <v>29</v>
      </c>
      <c r="AH92" s="153">
        <v>29</v>
      </c>
      <c r="AI92" s="153">
        <v>29</v>
      </c>
      <c r="AJ92" s="153">
        <v>29</v>
      </c>
      <c r="AK92" s="153">
        <v>29</v>
      </c>
      <c r="AL92" s="154">
        <v>29</v>
      </c>
      <c r="AM92" s="134"/>
    </row>
    <row r="93" spans="1:39" ht="24" x14ac:dyDescent="0.25">
      <c r="A93" s="145"/>
      <c r="B93" s="150" t="s">
        <v>52</v>
      </c>
      <c r="C93" s="146" t="s">
        <v>108</v>
      </c>
      <c r="D93" s="209">
        <v>0.19889806323953876</v>
      </c>
      <c r="E93" s="210">
        <v>0.3652471538636316</v>
      </c>
      <c r="F93" s="210">
        <v>6.8463089046089193E-2</v>
      </c>
      <c r="G93" s="210">
        <v>0.34647613867965266</v>
      </c>
      <c r="H93" s="210">
        <v>6.5517241379310351E-2</v>
      </c>
      <c r="I93" s="216" t="s">
        <v>340</v>
      </c>
      <c r="J93" s="148">
        <v>-6.7487684729064037E-2</v>
      </c>
      <c r="K93" s="148">
        <v>-0.18669950738916255</v>
      </c>
      <c r="L93" s="148">
        <v>0.30837438423645319</v>
      </c>
      <c r="M93" s="155" t="s">
        <v>163</v>
      </c>
      <c r="N93" s="148">
        <v>0.10147783251231528</v>
      </c>
      <c r="O93" s="148">
        <v>-2.1182266009852218E-2</v>
      </c>
      <c r="P93" s="148">
        <v>-0.15320197044334977</v>
      </c>
      <c r="Q93" s="148">
        <v>0.26059113300492609</v>
      </c>
      <c r="R93" s="155" t="s">
        <v>188</v>
      </c>
      <c r="S93" s="148">
        <v>0.25665024630541872</v>
      </c>
      <c r="T93" s="148">
        <v>-4.6798029556650245E-2</v>
      </c>
      <c r="U93" s="148">
        <v>-0.20886699507389161</v>
      </c>
      <c r="V93" s="148">
        <v>0.26699507389162563</v>
      </c>
      <c r="W93" s="155" t="s">
        <v>205</v>
      </c>
      <c r="X93" s="155" t="s">
        <v>207</v>
      </c>
      <c r="Y93" s="148">
        <v>0.14384236453201971</v>
      </c>
      <c r="Z93" s="148">
        <v>0.2103448275862069</v>
      </c>
      <c r="AA93" s="148">
        <v>1.8719211822660099E-2</v>
      </c>
      <c r="AB93" s="148">
        <v>0.16059113300492611</v>
      </c>
      <c r="AC93" s="155" t="s">
        <v>219</v>
      </c>
      <c r="AD93" s="148">
        <v>-8.32512315270936E-2</v>
      </c>
      <c r="AE93" s="148">
        <v>1.1330049261083743E-2</v>
      </c>
      <c r="AF93" s="148">
        <v>2.7586206896551724E-2</v>
      </c>
      <c r="AG93" s="148">
        <v>-6.2561576354679807E-2</v>
      </c>
      <c r="AH93" s="148">
        <v>1</v>
      </c>
      <c r="AI93" s="148">
        <v>0.35911330049261087</v>
      </c>
      <c r="AJ93" s="148">
        <v>-0.27093596059113301</v>
      </c>
      <c r="AK93" s="148">
        <v>0.21083743842364533</v>
      </c>
      <c r="AL93" s="149">
        <v>8.4236453201970443E-2</v>
      </c>
      <c r="AM93" s="134"/>
    </row>
    <row r="94" spans="1:39" x14ac:dyDescent="0.25">
      <c r="A94" s="145"/>
      <c r="B94" s="145"/>
      <c r="C94" s="146" t="s">
        <v>21</v>
      </c>
      <c r="D94" s="209">
        <v>0.30096577225471577</v>
      </c>
      <c r="E94" s="210">
        <v>5.1378038763981074E-2</v>
      </c>
      <c r="F94" s="210">
        <v>0.72417687880505144</v>
      </c>
      <c r="G94" s="210">
        <v>6.5583223182095529E-2</v>
      </c>
      <c r="H94" s="210">
        <v>0.73561596526080764</v>
      </c>
      <c r="I94" s="210">
        <v>3.7635293743177194E-2</v>
      </c>
      <c r="J94" s="148">
        <v>0.72795820130954692</v>
      </c>
      <c r="K94" s="148">
        <v>0.33217367857022806</v>
      </c>
      <c r="L94" s="148">
        <v>0.10362154967305935</v>
      </c>
      <c r="M94" s="148">
        <v>2.4224396244706251E-3</v>
      </c>
      <c r="N94" s="148">
        <v>0.60042296776692627</v>
      </c>
      <c r="O94" s="148">
        <v>0.9131514437916961</v>
      </c>
      <c r="P94" s="148">
        <v>0.42752841989052626</v>
      </c>
      <c r="Q94" s="148">
        <v>0.17215125787075369</v>
      </c>
      <c r="R94" s="148">
        <v>2.7609662882982099E-4</v>
      </c>
      <c r="S94" s="148">
        <v>0.17896509982586017</v>
      </c>
      <c r="T94" s="148">
        <v>0.8095074450604085</v>
      </c>
      <c r="U94" s="148">
        <v>0.27687970153393832</v>
      </c>
      <c r="V94" s="148">
        <v>0.1614727254127192</v>
      </c>
      <c r="W94" s="148">
        <v>1.4300621632946478E-4</v>
      </c>
      <c r="X94" s="148">
        <v>2.9333547747965483E-2</v>
      </c>
      <c r="Y94" s="148">
        <v>0.45661875852547595</v>
      </c>
      <c r="Z94" s="148">
        <v>0.273417744347141</v>
      </c>
      <c r="AA94" s="148">
        <v>0.9232187120998645</v>
      </c>
      <c r="AB94" s="148">
        <v>0.40530153423879889</v>
      </c>
      <c r="AC94" s="148">
        <v>2.0423492861836911E-6</v>
      </c>
      <c r="AD94" s="148">
        <v>0.66767011207583016</v>
      </c>
      <c r="AE94" s="148">
        <v>0.95348412853615905</v>
      </c>
      <c r="AF94" s="148">
        <v>0.887041747730547</v>
      </c>
      <c r="AG94" s="148">
        <v>0.7471490156541527</v>
      </c>
      <c r="AH94" s="155"/>
      <c r="AI94" s="148">
        <v>5.5723544434524701E-2</v>
      </c>
      <c r="AJ94" s="148">
        <v>0.15514062747465945</v>
      </c>
      <c r="AK94" s="148">
        <v>0.2722699893378514</v>
      </c>
      <c r="AL94" s="149">
        <v>0.66396390595686894</v>
      </c>
      <c r="AM94" s="134"/>
    </row>
    <row r="95" spans="1:39" x14ac:dyDescent="0.25">
      <c r="A95" s="145"/>
      <c r="B95" s="150"/>
      <c r="C95" s="151" t="s">
        <v>14</v>
      </c>
      <c r="D95" s="211">
        <v>29</v>
      </c>
      <c r="E95" s="212">
        <v>29</v>
      </c>
      <c r="F95" s="212">
        <v>29</v>
      </c>
      <c r="G95" s="212">
        <v>29</v>
      </c>
      <c r="H95" s="212">
        <v>29</v>
      </c>
      <c r="I95" s="212">
        <v>29</v>
      </c>
      <c r="J95" s="153">
        <v>29</v>
      </c>
      <c r="K95" s="153">
        <v>29</v>
      </c>
      <c r="L95" s="153">
        <v>29</v>
      </c>
      <c r="M95" s="153">
        <v>29</v>
      </c>
      <c r="N95" s="153">
        <v>29</v>
      </c>
      <c r="O95" s="153">
        <v>29</v>
      </c>
      <c r="P95" s="153">
        <v>29</v>
      </c>
      <c r="Q95" s="153">
        <v>29</v>
      </c>
      <c r="R95" s="153">
        <v>29</v>
      </c>
      <c r="S95" s="153">
        <v>29</v>
      </c>
      <c r="T95" s="153">
        <v>29</v>
      </c>
      <c r="U95" s="153">
        <v>29</v>
      </c>
      <c r="V95" s="153">
        <v>29</v>
      </c>
      <c r="W95" s="153">
        <v>29</v>
      </c>
      <c r="X95" s="153">
        <v>29</v>
      </c>
      <c r="Y95" s="153">
        <v>29</v>
      </c>
      <c r="Z95" s="153">
        <v>29</v>
      </c>
      <c r="AA95" s="153">
        <v>29</v>
      </c>
      <c r="AB95" s="153">
        <v>29</v>
      </c>
      <c r="AC95" s="153">
        <v>29</v>
      </c>
      <c r="AD95" s="153">
        <v>29</v>
      </c>
      <c r="AE95" s="153">
        <v>29</v>
      </c>
      <c r="AF95" s="153">
        <v>29</v>
      </c>
      <c r="AG95" s="153">
        <v>29</v>
      </c>
      <c r="AH95" s="153">
        <v>29</v>
      </c>
      <c r="AI95" s="153">
        <v>29</v>
      </c>
      <c r="AJ95" s="153">
        <v>29</v>
      </c>
      <c r="AK95" s="153">
        <v>29</v>
      </c>
      <c r="AL95" s="154">
        <v>29</v>
      </c>
      <c r="AM95" s="134"/>
    </row>
    <row r="96" spans="1:39" ht="24" x14ac:dyDescent="0.25">
      <c r="A96" s="145"/>
      <c r="B96" s="150" t="s">
        <v>53</v>
      </c>
      <c r="C96" s="146" t="s">
        <v>108</v>
      </c>
      <c r="D96" s="209">
        <v>0.240335159747776</v>
      </c>
      <c r="E96" s="210">
        <v>0.25482359571881275</v>
      </c>
      <c r="F96" s="210">
        <v>-0.15645175222445654</v>
      </c>
      <c r="G96" s="210">
        <v>-0.21094137603825225</v>
      </c>
      <c r="H96" s="210">
        <v>0.21280788177339902</v>
      </c>
      <c r="I96" s="210">
        <v>-0.10890723917424</v>
      </c>
      <c r="J96" s="148">
        <v>0.16600985221674877</v>
      </c>
      <c r="K96" s="148">
        <v>-0.34334975369458126</v>
      </c>
      <c r="L96" s="148">
        <v>1.2807881773399015E-2</v>
      </c>
      <c r="M96" s="148">
        <v>0.24236453201970443</v>
      </c>
      <c r="N96" s="148">
        <v>0.21822660098522167</v>
      </c>
      <c r="O96" s="148">
        <v>0.2773399014778325</v>
      </c>
      <c r="P96" s="155" t="s">
        <v>176</v>
      </c>
      <c r="Q96" s="148">
        <v>-4.0394088669950742E-2</v>
      </c>
      <c r="R96" s="148">
        <v>0.16206896551724137</v>
      </c>
      <c r="S96" s="148">
        <v>0.29655172413793102</v>
      </c>
      <c r="T96" s="148">
        <v>0.26059113300492609</v>
      </c>
      <c r="U96" s="155" t="s">
        <v>196</v>
      </c>
      <c r="V96" s="148">
        <v>4.9261083743842367E-2</v>
      </c>
      <c r="W96" s="148">
        <v>0.20295566502463055</v>
      </c>
      <c r="X96" s="148">
        <v>0.20788177339901479</v>
      </c>
      <c r="Y96" s="155" t="s">
        <v>209</v>
      </c>
      <c r="Z96" s="148">
        <v>0.21182266009852216</v>
      </c>
      <c r="AA96" s="148">
        <v>-0.15615763546798028</v>
      </c>
      <c r="AB96" s="148">
        <v>-0.12807881773399016</v>
      </c>
      <c r="AC96" s="155" t="s">
        <v>161</v>
      </c>
      <c r="AD96" s="148">
        <v>-0.35960591133004927</v>
      </c>
      <c r="AE96" s="148">
        <v>0.10837438423645321</v>
      </c>
      <c r="AF96" s="148">
        <v>-4.6305418719211823E-2</v>
      </c>
      <c r="AG96" s="148">
        <v>-1.7733990147783252E-2</v>
      </c>
      <c r="AH96" s="148">
        <v>0.35911330049261087</v>
      </c>
      <c r="AI96" s="148">
        <v>1</v>
      </c>
      <c r="AJ96" s="155" t="s">
        <v>221</v>
      </c>
      <c r="AK96" s="148">
        <v>9.6551724137931033E-2</v>
      </c>
      <c r="AL96" s="149">
        <v>9.852216748768473E-3</v>
      </c>
      <c r="AM96" s="134"/>
    </row>
    <row r="97" spans="1:39" x14ac:dyDescent="0.25">
      <c r="A97" s="145"/>
      <c r="B97" s="145"/>
      <c r="C97" s="146" t="s">
        <v>21</v>
      </c>
      <c r="D97" s="209">
        <v>0.20918179840887766</v>
      </c>
      <c r="E97" s="210">
        <v>0.18218670501442144</v>
      </c>
      <c r="F97" s="210">
        <v>0.4176716249473813</v>
      </c>
      <c r="G97" s="210">
        <v>0.27202821857650455</v>
      </c>
      <c r="H97" s="210">
        <v>0.26771010956847374</v>
      </c>
      <c r="I97" s="210">
        <v>0.57386888758306687</v>
      </c>
      <c r="J97" s="148">
        <v>0.38942480523133916</v>
      </c>
      <c r="K97" s="148">
        <v>6.821997665337258E-2</v>
      </c>
      <c r="L97" s="148">
        <v>0.94742465282088106</v>
      </c>
      <c r="M97" s="148">
        <v>0.2052448385443876</v>
      </c>
      <c r="N97" s="148">
        <v>0.25542705104725066</v>
      </c>
      <c r="O97" s="148">
        <v>0.14523348978014025</v>
      </c>
      <c r="P97" s="148">
        <v>3.6409539367513212E-2</v>
      </c>
      <c r="Q97" s="148">
        <v>0.83519386032039655</v>
      </c>
      <c r="R97" s="148">
        <v>0.40093576507360529</v>
      </c>
      <c r="S97" s="148">
        <v>0.1182623980043406</v>
      </c>
      <c r="T97" s="148">
        <v>0.17215125787075369</v>
      </c>
      <c r="U97" s="148">
        <v>4.791004355626597E-2</v>
      </c>
      <c r="V97" s="148">
        <v>0.79967785463814645</v>
      </c>
      <c r="W97" s="148">
        <v>0.29100806360577286</v>
      </c>
      <c r="X97" s="148">
        <v>0.27920325386677347</v>
      </c>
      <c r="Y97" s="148">
        <v>5.5811758642786721E-4</v>
      </c>
      <c r="Z97" s="148">
        <v>0.26998382250974567</v>
      </c>
      <c r="AA97" s="148">
        <v>0.4185584651783909</v>
      </c>
      <c r="AB97" s="148">
        <v>0.50789318842104525</v>
      </c>
      <c r="AC97" s="148">
        <v>1.4857089682693244E-2</v>
      </c>
      <c r="AD97" s="148">
        <v>5.5364238515997401E-2</v>
      </c>
      <c r="AE97" s="148">
        <v>0.57575581681028964</v>
      </c>
      <c r="AF97" s="148">
        <v>0.81147682003287736</v>
      </c>
      <c r="AG97" s="148">
        <v>0.92724895648702632</v>
      </c>
      <c r="AH97" s="148">
        <v>5.5723544434524701E-2</v>
      </c>
      <c r="AI97" s="155"/>
      <c r="AJ97" s="148">
        <v>1.7119846447076063E-3</v>
      </c>
      <c r="AK97" s="148">
        <v>0.61831303676568994</v>
      </c>
      <c r="AL97" s="149">
        <v>0.95954614158308449</v>
      </c>
      <c r="AM97" s="134"/>
    </row>
    <row r="98" spans="1:39" x14ac:dyDescent="0.25">
      <c r="A98" s="145"/>
      <c r="B98" s="150"/>
      <c r="C98" s="151" t="s">
        <v>14</v>
      </c>
      <c r="D98" s="211">
        <v>29</v>
      </c>
      <c r="E98" s="212">
        <v>29</v>
      </c>
      <c r="F98" s="212">
        <v>29</v>
      </c>
      <c r="G98" s="212">
        <v>29</v>
      </c>
      <c r="H98" s="212">
        <v>29</v>
      </c>
      <c r="I98" s="212">
        <v>29</v>
      </c>
      <c r="J98" s="153">
        <v>29</v>
      </c>
      <c r="K98" s="153">
        <v>29</v>
      </c>
      <c r="L98" s="153">
        <v>29</v>
      </c>
      <c r="M98" s="153">
        <v>29</v>
      </c>
      <c r="N98" s="153">
        <v>29</v>
      </c>
      <c r="O98" s="153">
        <v>29</v>
      </c>
      <c r="P98" s="153">
        <v>29</v>
      </c>
      <c r="Q98" s="153">
        <v>29</v>
      </c>
      <c r="R98" s="153">
        <v>29</v>
      </c>
      <c r="S98" s="153">
        <v>29</v>
      </c>
      <c r="T98" s="153">
        <v>29</v>
      </c>
      <c r="U98" s="153">
        <v>29</v>
      </c>
      <c r="V98" s="153">
        <v>29</v>
      </c>
      <c r="W98" s="153">
        <v>29</v>
      </c>
      <c r="X98" s="153">
        <v>29</v>
      </c>
      <c r="Y98" s="153">
        <v>29</v>
      </c>
      <c r="Z98" s="153">
        <v>29</v>
      </c>
      <c r="AA98" s="153">
        <v>29</v>
      </c>
      <c r="AB98" s="153">
        <v>29</v>
      </c>
      <c r="AC98" s="153">
        <v>29</v>
      </c>
      <c r="AD98" s="153">
        <v>29</v>
      </c>
      <c r="AE98" s="153">
        <v>29</v>
      </c>
      <c r="AF98" s="153">
        <v>29</v>
      </c>
      <c r="AG98" s="153">
        <v>29</v>
      </c>
      <c r="AH98" s="153">
        <v>29</v>
      </c>
      <c r="AI98" s="153">
        <v>29</v>
      </c>
      <c r="AJ98" s="153">
        <v>29</v>
      </c>
      <c r="AK98" s="153">
        <v>29</v>
      </c>
      <c r="AL98" s="154">
        <v>29</v>
      </c>
      <c r="AM98" s="134"/>
    </row>
    <row r="99" spans="1:39" ht="24" x14ac:dyDescent="0.25">
      <c r="A99" s="145"/>
      <c r="B99" s="150" t="s">
        <v>54</v>
      </c>
      <c r="C99" s="146" t="s">
        <v>108</v>
      </c>
      <c r="D99" s="209">
        <v>0</v>
      </c>
      <c r="E99" s="210">
        <v>-1.6988239714587516E-2</v>
      </c>
      <c r="F99" s="210">
        <v>-0.1297585622714687</v>
      </c>
      <c r="G99" s="210">
        <v>0.1256776889947531</v>
      </c>
      <c r="H99" s="210">
        <v>2.2167487684729065E-2</v>
      </c>
      <c r="I99" s="210">
        <v>-9.7819398081839995E-2</v>
      </c>
      <c r="J99" s="148">
        <v>7.9802955665024627E-2</v>
      </c>
      <c r="K99" s="155" t="s">
        <v>149</v>
      </c>
      <c r="L99" s="148">
        <v>-0.20295566502463055</v>
      </c>
      <c r="M99" s="148">
        <v>-0.15320197044334977</v>
      </c>
      <c r="N99" s="148">
        <v>-0.14827586206896551</v>
      </c>
      <c r="O99" s="148">
        <v>6.4039408866995075E-3</v>
      </c>
      <c r="P99" s="155" t="s">
        <v>177</v>
      </c>
      <c r="Q99" s="148">
        <v>-0.17832512315270935</v>
      </c>
      <c r="R99" s="148">
        <v>-0.11379310344827587</v>
      </c>
      <c r="S99" s="148">
        <v>-0.19605911330049261</v>
      </c>
      <c r="T99" s="148">
        <v>4.8768472906403938E-2</v>
      </c>
      <c r="U99" s="155" t="s">
        <v>197</v>
      </c>
      <c r="V99" s="148">
        <v>-0.26403940886699506</v>
      </c>
      <c r="W99" s="148">
        <v>-0.14827586206896551</v>
      </c>
      <c r="X99" s="148">
        <v>-4.9261083743842365E-3</v>
      </c>
      <c r="Y99" s="155" t="s">
        <v>210</v>
      </c>
      <c r="Z99" s="148">
        <v>-0.20738916256157636</v>
      </c>
      <c r="AA99" s="148">
        <v>-6.5517241379310351E-2</v>
      </c>
      <c r="AB99" s="148">
        <v>-0.33251231527093594</v>
      </c>
      <c r="AC99" s="148">
        <v>-0.20689655172413793</v>
      </c>
      <c r="AD99" s="148">
        <v>0.32413793103448274</v>
      </c>
      <c r="AE99" s="148">
        <v>-0.35763546798029555</v>
      </c>
      <c r="AF99" s="148">
        <v>-0.2857142857142857</v>
      </c>
      <c r="AG99" s="148">
        <v>-1.7733990147783252E-2</v>
      </c>
      <c r="AH99" s="148">
        <v>-0.27093596059113301</v>
      </c>
      <c r="AI99" s="155" t="s">
        <v>221</v>
      </c>
      <c r="AJ99" s="148">
        <v>1</v>
      </c>
      <c r="AK99" s="148">
        <v>6.4039408866995075E-3</v>
      </c>
      <c r="AL99" s="149">
        <v>9.1625615763546803E-2</v>
      </c>
      <c r="AM99" s="134"/>
    </row>
    <row r="100" spans="1:39" x14ac:dyDescent="0.25">
      <c r="A100" s="145"/>
      <c r="B100" s="145"/>
      <c r="C100" s="146" t="s">
        <v>21</v>
      </c>
      <c r="D100" s="209">
        <v>1</v>
      </c>
      <c r="E100" s="210">
        <v>0.93030077275945411</v>
      </c>
      <c r="F100" s="210">
        <v>0.50229740310792548</v>
      </c>
      <c r="G100" s="210">
        <v>0.51594535865381241</v>
      </c>
      <c r="H100" s="210">
        <v>0.90912812779297691</v>
      </c>
      <c r="I100" s="210">
        <v>0.61368825913417291</v>
      </c>
      <c r="J100" s="148">
        <v>0.68070165842170194</v>
      </c>
      <c r="K100" s="148">
        <v>4.0614565063906488E-3</v>
      </c>
      <c r="L100" s="148">
        <v>0.29100806360577286</v>
      </c>
      <c r="M100" s="148">
        <v>0.42752841989052626</v>
      </c>
      <c r="N100" s="148">
        <v>0.4427103033545593</v>
      </c>
      <c r="O100" s="148">
        <v>0.97369885086468855</v>
      </c>
      <c r="P100" s="148">
        <v>2.9417455133262439E-3</v>
      </c>
      <c r="Q100" s="148">
        <v>0.35469707240693338</v>
      </c>
      <c r="R100" s="148">
        <v>0.55669751483343277</v>
      </c>
      <c r="S100" s="148">
        <v>0.30805851016029084</v>
      </c>
      <c r="T100" s="148">
        <v>0.80164143037086477</v>
      </c>
      <c r="U100" s="148">
        <v>2.0751439149308574E-3</v>
      </c>
      <c r="V100" s="148">
        <v>0.16634106531536022</v>
      </c>
      <c r="W100" s="148">
        <v>0.4427103033545593</v>
      </c>
      <c r="X100" s="148">
        <v>0.979766935407831</v>
      </c>
      <c r="Y100" s="148">
        <v>3.5173624055991649E-3</v>
      </c>
      <c r="Z100" s="148">
        <v>0.28036970532364508</v>
      </c>
      <c r="AA100" s="148">
        <v>0.73561596526080764</v>
      </c>
      <c r="AB100" s="148">
        <v>7.8000409720940217E-2</v>
      </c>
      <c r="AC100" s="148">
        <v>0.28153927401080647</v>
      </c>
      <c r="AD100" s="148">
        <v>8.6268617560552957E-2</v>
      </c>
      <c r="AE100" s="148">
        <v>5.6812460128615572E-2</v>
      </c>
      <c r="AF100" s="148">
        <v>0.1329784251614273</v>
      </c>
      <c r="AG100" s="148">
        <v>0.92724895648702632</v>
      </c>
      <c r="AH100" s="148">
        <v>0.15514062747465945</v>
      </c>
      <c r="AI100" s="148">
        <v>1.7119846447076063E-3</v>
      </c>
      <c r="AJ100" s="155"/>
      <c r="AK100" s="148">
        <v>0.97369885086468855</v>
      </c>
      <c r="AL100" s="149">
        <v>0.63641911644360272</v>
      </c>
      <c r="AM100" s="134"/>
    </row>
    <row r="101" spans="1:39" x14ac:dyDescent="0.25">
      <c r="A101" s="145"/>
      <c r="B101" s="150"/>
      <c r="C101" s="151" t="s">
        <v>14</v>
      </c>
      <c r="D101" s="211">
        <v>29</v>
      </c>
      <c r="E101" s="212">
        <v>29</v>
      </c>
      <c r="F101" s="212">
        <v>29</v>
      </c>
      <c r="G101" s="212">
        <v>29</v>
      </c>
      <c r="H101" s="212">
        <v>29</v>
      </c>
      <c r="I101" s="212">
        <v>29</v>
      </c>
      <c r="J101" s="153">
        <v>29</v>
      </c>
      <c r="K101" s="153">
        <v>29</v>
      </c>
      <c r="L101" s="153">
        <v>29</v>
      </c>
      <c r="M101" s="153">
        <v>29</v>
      </c>
      <c r="N101" s="153">
        <v>29</v>
      </c>
      <c r="O101" s="153">
        <v>29</v>
      </c>
      <c r="P101" s="153">
        <v>29</v>
      </c>
      <c r="Q101" s="153">
        <v>29</v>
      </c>
      <c r="R101" s="153">
        <v>29</v>
      </c>
      <c r="S101" s="153">
        <v>29</v>
      </c>
      <c r="T101" s="153">
        <v>29</v>
      </c>
      <c r="U101" s="153">
        <v>29</v>
      </c>
      <c r="V101" s="153">
        <v>29</v>
      </c>
      <c r="W101" s="153">
        <v>29</v>
      </c>
      <c r="X101" s="153">
        <v>29</v>
      </c>
      <c r="Y101" s="153">
        <v>29</v>
      </c>
      <c r="Z101" s="153">
        <v>29</v>
      </c>
      <c r="AA101" s="153">
        <v>29</v>
      </c>
      <c r="AB101" s="153">
        <v>29</v>
      </c>
      <c r="AC101" s="153">
        <v>29</v>
      </c>
      <c r="AD101" s="153">
        <v>29</v>
      </c>
      <c r="AE101" s="153">
        <v>29</v>
      </c>
      <c r="AF101" s="153">
        <v>29</v>
      </c>
      <c r="AG101" s="153">
        <v>29</v>
      </c>
      <c r="AH101" s="153">
        <v>29</v>
      </c>
      <c r="AI101" s="153">
        <v>29</v>
      </c>
      <c r="AJ101" s="153">
        <v>29</v>
      </c>
      <c r="AK101" s="153">
        <v>29</v>
      </c>
      <c r="AL101" s="154">
        <v>29</v>
      </c>
      <c r="AM101" s="134"/>
    </row>
    <row r="102" spans="1:39" ht="24" x14ac:dyDescent="0.25">
      <c r="A102" s="145"/>
      <c r="B102" s="150" t="s">
        <v>55</v>
      </c>
      <c r="C102" s="146" t="s">
        <v>108</v>
      </c>
      <c r="D102" s="209">
        <v>-0.15746096673130153</v>
      </c>
      <c r="E102" s="210">
        <v>0.35675303400633784</v>
      </c>
      <c r="F102" s="210">
        <v>5.8823881563065811E-2</v>
      </c>
      <c r="G102" s="210">
        <v>0.34696899236198497</v>
      </c>
      <c r="H102" s="216" t="s">
        <v>341</v>
      </c>
      <c r="I102" s="210">
        <v>1.626216693552E-2</v>
      </c>
      <c r="J102" s="148">
        <v>-2.7093596059113302E-2</v>
      </c>
      <c r="K102" s="155" t="s">
        <v>150</v>
      </c>
      <c r="L102" s="148">
        <v>6.1083743842364535E-2</v>
      </c>
      <c r="M102" s="148">
        <v>0.24630541871921183</v>
      </c>
      <c r="N102" s="148">
        <v>-6.6502463054187194E-2</v>
      </c>
      <c r="O102" s="148">
        <v>-4.9261083743842365E-3</v>
      </c>
      <c r="P102" s="148">
        <v>0.36650246305418721</v>
      </c>
      <c r="Q102" s="148">
        <v>-1.4285714285714285E-2</v>
      </c>
      <c r="R102" s="148">
        <v>0.32660098522167486</v>
      </c>
      <c r="S102" s="148">
        <v>6.4039408866995075E-3</v>
      </c>
      <c r="T102" s="148">
        <v>-1.5763546798029555E-2</v>
      </c>
      <c r="U102" s="148">
        <v>0.35763546798029555</v>
      </c>
      <c r="V102" s="148">
        <v>-3.9408866995073889E-3</v>
      </c>
      <c r="W102" s="148">
        <v>0.23251231527093597</v>
      </c>
      <c r="X102" s="148">
        <v>0.22610837438423645</v>
      </c>
      <c r="Y102" s="155" t="s">
        <v>211</v>
      </c>
      <c r="Z102" s="148">
        <v>-3.0541871921182268E-2</v>
      </c>
      <c r="AA102" s="148">
        <v>-0.25123152709359609</v>
      </c>
      <c r="AB102" s="148">
        <v>-4.1871921182266007E-2</v>
      </c>
      <c r="AC102" s="148">
        <v>0.22167487684729065</v>
      </c>
      <c r="AD102" s="155" t="s">
        <v>220</v>
      </c>
      <c r="AE102" s="148">
        <v>-0.27339901477832512</v>
      </c>
      <c r="AF102" s="148">
        <v>-0.15221674876847291</v>
      </c>
      <c r="AG102" s="148">
        <v>0.1270935960591133</v>
      </c>
      <c r="AH102" s="148">
        <v>0.21083743842364533</v>
      </c>
      <c r="AI102" s="148">
        <v>9.6551724137931033E-2</v>
      </c>
      <c r="AJ102" s="148">
        <v>6.4039408866995075E-3</v>
      </c>
      <c r="AK102" s="148">
        <v>1</v>
      </c>
      <c r="AL102" s="149">
        <v>3.3497536945812804E-2</v>
      </c>
      <c r="AM102" s="134"/>
    </row>
    <row r="103" spans="1:39" x14ac:dyDescent="0.25">
      <c r="A103" s="145"/>
      <c r="B103" s="145"/>
      <c r="C103" s="146" t="s">
        <v>21</v>
      </c>
      <c r="D103" s="209">
        <v>0.41463652615945068</v>
      </c>
      <c r="E103" s="210">
        <v>5.7470582775676946E-2</v>
      </c>
      <c r="F103" s="210">
        <v>0.76181008327402522</v>
      </c>
      <c r="G103" s="210">
        <v>6.5174887513998345E-2</v>
      </c>
      <c r="H103" s="210">
        <v>2.2429948045707255E-3</v>
      </c>
      <c r="I103" s="210">
        <v>0.93327299208462189</v>
      </c>
      <c r="J103" s="148">
        <v>0.88904643289154994</v>
      </c>
      <c r="K103" s="148">
        <v>1.6943304668389916E-2</v>
      </c>
      <c r="L103" s="148">
        <v>0.75293580313496589</v>
      </c>
      <c r="M103" s="148">
        <v>0.19774534597208018</v>
      </c>
      <c r="N103" s="148">
        <v>0.73178393352226079</v>
      </c>
      <c r="O103" s="148">
        <v>0.979766935407831</v>
      </c>
      <c r="P103" s="148">
        <v>5.0522621130617916E-2</v>
      </c>
      <c r="Q103" s="148">
        <v>0.94136804421698328</v>
      </c>
      <c r="R103" s="148">
        <v>8.3770471447182693E-2</v>
      </c>
      <c r="S103" s="148">
        <v>0.97369885086468855</v>
      </c>
      <c r="T103" s="148">
        <v>0.93531463207257493</v>
      </c>
      <c r="U103" s="148">
        <v>5.6812460128615572E-2</v>
      </c>
      <c r="V103" s="148">
        <v>0.98381295916373235</v>
      </c>
      <c r="W103" s="148">
        <v>0.22483934932840888</v>
      </c>
      <c r="X103" s="148">
        <v>0.23823049296528878</v>
      </c>
      <c r="Y103" s="148">
        <v>3.0428396751071805E-2</v>
      </c>
      <c r="Z103" s="148">
        <v>0.87502836521376492</v>
      </c>
      <c r="AA103" s="148">
        <v>0.18863975211713721</v>
      </c>
      <c r="AB103" s="148">
        <v>0.82925048458580575</v>
      </c>
      <c r="AC103" s="148">
        <v>0.24780610955293952</v>
      </c>
      <c r="AD103" s="148">
        <v>3.9598180104444311E-2</v>
      </c>
      <c r="AE103" s="148">
        <v>0.15127451155579721</v>
      </c>
      <c r="AF103" s="148">
        <v>0.43054169113674789</v>
      </c>
      <c r="AG103" s="148">
        <v>0.51118957982490876</v>
      </c>
      <c r="AH103" s="148">
        <v>0.2722699893378514</v>
      </c>
      <c r="AI103" s="148">
        <v>0.61831303676568994</v>
      </c>
      <c r="AJ103" s="148">
        <v>0.97369885086468855</v>
      </c>
      <c r="AK103" s="155"/>
      <c r="AL103" s="149">
        <v>0.8630420886724447</v>
      </c>
      <c r="AM103" s="134"/>
    </row>
    <row r="104" spans="1:39" x14ac:dyDescent="0.25">
      <c r="A104" s="145"/>
      <c r="B104" s="150"/>
      <c r="C104" s="151" t="s">
        <v>14</v>
      </c>
      <c r="D104" s="211">
        <v>29</v>
      </c>
      <c r="E104" s="212">
        <v>29</v>
      </c>
      <c r="F104" s="212">
        <v>29</v>
      </c>
      <c r="G104" s="212">
        <v>29</v>
      </c>
      <c r="H104" s="212">
        <v>29</v>
      </c>
      <c r="I104" s="212">
        <v>29</v>
      </c>
      <c r="J104" s="153">
        <v>29</v>
      </c>
      <c r="K104" s="153">
        <v>29</v>
      </c>
      <c r="L104" s="153">
        <v>29</v>
      </c>
      <c r="M104" s="153">
        <v>29</v>
      </c>
      <c r="N104" s="153">
        <v>29</v>
      </c>
      <c r="O104" s="153">
        <v>29</v>
      </c>
      <c r="P104" s="153">
        <v>29</v>
      </c>
      <c r="Q104" s="153">
        <v>29</v>
      </c>
      <c r="R104" s="153">
        <v>29</v>
      </c>
      <c r="S104" s="153">
        <v>29</v>
      </c>
      <c r="T104" s="153">
        <v>29</v>
      </c>
      <c r="U104" s="153">
        <v>29</v>
      </c>
      <c r="V104" s="153">
        <v>29</v>
      </c>
      <c r="W104" s="153">
        <v>29</v>
      </c>
      <c r="X104" s="153">
        <v>29</v>
      </c>
      <c r="Y104" s="153">
        <v>29</v>
      </c>
      <c r="Z104" s="153">
        <v>29</v>
      </c>
      <c r="AA104" s="153">
        <v>29</v>
      </c>
      <c r="AB104" s="153">
        <v>29</v>
      </c>
      <c r="AC104" s="153">
        <v>29</v>
      </c>
      <c r="AD104" s="153">
        <v>29</v>
      </c>
      <c r="AE104" s="153">
        <v>29</v>
      </c>
      <c r="AF104" s="153">
        <v>29</v>
      </c>
      <c r="AG104" s="153">
        <v>29</v>
      </c>
      <c r="AH104" s="153">
        <v>29</v>
      </c>
      <c r="AI104" s="153">
        <v>29</v>
      </c>
      <c r="AJ104" s="153">
        <v>29</v>
      </c>
      <c r="AK104" s="153">
        <v>29</v>
      </c>
      <c r="AL104" s="154">
        <v>29</v>
      </c>
      <c r="AM104" s="134"/>
    </row>
    <row r="105" spans="1:39" ht="24" x14ac:dyDescent="0.25">
      <c r="A105" s="145"/>
      <c r="B105" s="150" t="s">
        <v>56</v>
      </c>
      <c r="C105" s="146" t="s">
        <v>108</v>
      </c>
      <c r="D105" s="217" t="s">
        <v>348</v>
      </c>
      <c r="E105" s="218" t="s">
        <v>349</v>
      </c>
      <c r="F105" s="218" t="s">
        <v>350</v>
      </c>
      <c r="G105" s="218" t="s">
        <v>351</v>
      </c>
      <c r="H105" s="210">
        <v>0.34975369458128081</v>
      </c>
      <c r="I105" s="218" t="s">
        <v>352</v>
      </c>
      <c r="J105" s="148">
        <v>0.29556650246305421</v>
      </c>
      <c r="K105" s="148">
        <v>-0.19014778325123152</v>
      </c>
      <c r="L105" s="155" t="s">
        <v>157</v>
      </c>
      <c r="M105" s="148">
        <v>-2.4630541871921183E-3</v>
      </c>
      <c r="N105" s="148">
        <v>0.15517241379310345</v>
      </c>
      <c r="O105" s="148">
        <v>0.17389162561576355</v>
      </c>
      <c r="P105" s="148">
        <v>-0.241871921182266</v>
      </c>
      <c r="Q105" s="155" t="s">
        <v>183</v>
      </c>
      <c r="R105" s="148">
        <v>1.6748768472906402E-2</v>
      </c>
      <c r="S105" s="148">
        <v>-0.13793103448275862</v>
      </c>
      <c r="T105" s="148">
        <v>0.1665024630541872</v>
      </c>
      <c r="U105" s="148">
        <v>-0.27044334975369461</v>
      </c>
      <c r="V105" s="155" t="s">
        <v>202</v>
      </c>
      <c r="W105" s="148">
        <v>7.5369458128078812E-2</v>
      </c>
      <c r="X105" s="148">
        <v>-0.2852216748768473</v>
      </c>
      <c r="Y105" s="148">
        <v>0.15172413793103448</v>
      </c>
      <c r="Z105" s="155" t="s">
        <v>214</v>
      </c>
      <c r="AA105" s="148">
        <v>2.6600985221674877E-2</v>
      </c>
      <c r="AB105" s="155" t="s">
        <v>218</v>
      </c>
      <c r="AC105" s="148">
        <v>-0.14729064039408868</v>
      </c>
      <c r="AD105" s="148">
        <v>-0.35418719211822658</v>
      </c>
      <c r="AE105" s="148">
        <v>-0.22167487684729065</v>
      </c>
      <c r="AF105" s="148">
        <v>-0.30147783251231525</v>
      </c>
      <c r="AG105" s="148">
        <v>-0.22266009852216748</v>
      </c>
      <c r="AH105" s="148">
        <v>8.4236453201970443E-2</v>
      </c>
      <c r="AI105" s="148">
        <v>9.852216748768473E-3</v>
      </c>
      <c r="AJ105" s="148">
        <v>9.1625615763546803E-2</v>
      </c>
      <c r="AK105" s="148">
        <v>3.3497536945812804E-2</v>
      </c>
      <c r="AL105" s="149">
        <v>1</v>
      </c>
      <c r="AM105" s="134"/>
    </row>
    <row r="106" spans="1:39" x14ac:dyDescent="0.25">
      <c r="A106" s="145"/>
      <c r="B106" s="145"/>
      <c r="C106" s="146" t="s">
        <v>21</v>
      </c>
      <c r="D106" s="209">
        <v>2.2359677415517597E-2</v>
      </c>
      <c r="E106" s="210">
        <v>2.165043201841442E-2</v>
      </c>
      <c r="F106" s="210">
        <v>4.9011613555354896E-2</v>
      </c>
      <c r="G106" s="210">
        <v>1.7439244465389879E-2</v>
      </c>
      <c r="H106" s="210">
        <v>6.2904744450572397E-2</v>
      </c>
      <c r="I106" s="210">
        <v>3.3962338198198438E-2</v>
      </c>
      <c r="J106" s="148">
        <v>0.11954812472368882</v>
      </c>
      <c r="K106" s="148">
        <v>0.32315877405373439</v>
      </c>
      <c r="L106" s="148">
        <v>1.2935433210307505E-3</v>
      </c>
      <c r="M106" s="148">
        <v>0.98988270054015326</v>
      </c>
      <c r="N106" s="148">
        <v>0.42153677415339641</v>
      </c>
      <c r="O106" s="148">
        <v>0.36698032979562356</v>
      </c>
      <c r="P106" s="148">
        <v>0.20619579491974063</v>
      </c>
      <c r="Q106" s="148">
        <v>8.0172112182556085E-4</v>
      </c>
      <c r="R106" s="148">
        <v>0.93128096221188517</v>
      </c>
      <c r="S106" s="148">
        <v>0.47551781861984632</v>
      </c>
      <c r="T106" s="148">
        <v>0.38799940145749245</v>
      </c>
      <c r="U106" s="148">
        <v>0.15592226252622721</v>
      </c>
      <c r="V106" s="148">
        <v>1.4386470244077713E-3</v>
      </c>
      <c r="W106" s="148">
        <v>0.69758906816376953</v>
      </c>
      <c r="X106" s="148">
        <v>0.13367769159882359</v>
      </c>
      <c r="Y106" s="148">
        <v>0.43205267419630133</v>
      </c>
      <c r="Z106" s="148">
        <v>4.0991025390893228E-2</v>
      </c>
      <c r="AA106" s="148">
        <v>0.89105178754866154</v>
      </c>
      <c r="AB106" s="148">
        <v>2.8692123904770241E-2</v>
      </c>
      <c r="AC106" s="148">
        <v>0.44578116117809885</v>
      </c>
      <c r="AD106" s="148">
        <v>5.9418192892221458E-2</v>
      </c>
      <c r="AE106" s="148">
        <v>0.24780610955293952</v>
      </c>
      <c r="AF106" s="148">
        <v>0.111986763045899</v>
      </c>
      <c r="AG106" s="148">
        <v>0.24565656775539926</v>
      </c>
      <c r="AH106" s="148">
        <v>0.66396390595686894</v>
      </c>
      <c r="AI106" s="148">
        <v>0.95954614158308449</v>
      </c>
      <c r="AJ106" s="148">
        <v>0.63641911644360272</v>
      </c>
      <c r="AK106" s="148">
        <v>0.8630420886724447</v>
      </c>
      <c r="AL106" s="156"/>
      <c r="AM106" s="134"/>
    </row>
    <row r="107" spans="1:39" x14ac:dyDescent="0.25">
      <c r="A107" s="158"/>
      <c r="B107" s="158"/>
      <c r="C107" s="159" t="s">
        <v>14</v>
      </c>
      <c r="D107" s="213">
        <v>29</v>
      </c>
      <c r="E107" s="214">
        <v>29</v>
      </c>
      <c r="F107" s="214">
        <v>29</v>
      </c>
      <c r="G107" s="214">
        <v>29</v>
      </c>
      <c r="H107" s="214">
        <v>29</v>
      </c>
      <c r="I107" s="214">
        <v>29</v>
      </c>
      <c r="J107" s="160">
        <v>29</v>
      </c>
      <c r="K107" s="160">
        <v>29</v>
      </c>
      <c r="L107" s="160">
        <v>29</v>
      </c>
      <c r="M107" s="160">
        <v>29</v>
      </c>
      <c r="N107" s="160">
        <v>29</v>
      </c>
      <c r="O107" s="160">
        <v>29</v>
      </c>
      <c r="P107" s="160">
        <v>29</v>
      </c>
      <c r="Q107" s="160">
        <v>29</v>
      </c>
      <c r="R107" s="160">
        <v>29</v>
      </c>
      <c r="S107" s="160">
        <v>29</v>
      </c>
      <c r="T107" s="160">
        <v>29</v>
      </c>
      <c r="U107" s="160">
        <v>29</v>
      </c>
      <c r="V107" s="160">
        <v>29</v>
      </c>
      <c r="W107" s="160">
        <v>29</v>
      </c>
      <c r="X107" s="160">
        <v>29</v>
      </c>
      <c r="Y107" s="160">
        <v>29</v>
      </c>
      <c r="Z107" s="160">
        <v>29</v>
      </c>
      <c r="AA107" s="160">
        <v>29</v>
      </c>
      <c r="AB107" s="160">
        <v>29</v>
      </c>
      <c r="AC107" s="160">
        <v>29</v>
      </c>
      <c r="AD107" s="160">
        <v>29</v>
      </c>
      <c r="AE107" s="160">
        <v>29</v>
      </c>
      <c r="AF107" s="160">
        <v>29</v>
      </c>
      <c r="AG107" s="160">
        <v>29</v>
      </c>
      <c r="AH107" s="160">
        <v>29</v>
      </c>
      <c r="AI107" s="160">
        <v>29</v>
      </c>
      <c r="AJ107" s="160">
        <v>29</v>
      </c>
      <c r="AK107" s="160">
        <v>29</v>
      </c>
      <c r="AL107" s="161">
        <v>29</v>
      </c>
      <c r="AM107" s="134"/>
    </row>
    <row r="108" spans="1:39" x14ac:dyDescent="0.25">
      <c r="A108" s="162" t="s">
        <v>109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34"/>
    </row>
    <row r="109" spans="1:39" x14ac:dyDescent="0.25">
      <c r="A109" s="162" t="s">
        <v>110</v>
      </c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34"/>
    </row>
  </sheetData>
  <mergeCells count="40">
    <mergeCell ref="B96:B98"/>
    <mergeCell ref="B99:B101"/>
    <mergeCell ref="B102:B104"/>
    <mergeCell ref="B105:B107"/>
    <mergeCell ref="A108:AL108"/>
    <mergeCell ref="A109:AL109"/>
    <mergeCell ref="B78:B80"/>
    <mergeCell ref="B81:B83"/>
    <mergeCell ref="B84:B86"/>
    <mergeCell ref="B87:B89"/>
    <mergeCell ref="B90:B92"/>
    <mergeCell ref="B93:B95"/>
    <mergeCell ref="B60:B62"/>
    <mergeCell ref="B63:B65"/>
    <mergeCell ref="B66:B68"/>
    <mergeCell ref="B69:B71"/>
    <mergeCell ref="B72:B74"/>
    <mergeCell ref="B75:B77"/>
    <mergeCell ref="B42:B44"/>
    <mergeCell ref="B45:B47"/>
    <mergeCell ref="B48:B50"/>
    <mergeCell ref="B51:B53"/>
    <mergeCell ref="B54:B56"/>
    <mergeCell ref="B57:B59"/>
    <mergeCell ref="B24:B26"/>
    <mergeCell ref="B27:B29"/>
    <mergeCell ref="B30:B32"/>
    <mergeCell ref="B33:B35"/>
    <mergeCell ref="B36:B38"/>
    <mergeCell ref="B39:B41"/>
    <mergeCell ref="A1:AL1"/>
    <mergeCell ref="A2:C2"/>
    <mergeCell ref="A3:A107"/>
    <mergeCell ref="B3:B5"/>
    <mergeCell ref="B6:B8"/>
    <mergeCell ref="B9:B11"/>
    <mergeCell ref="B12:B14"/>
    <mergeCell ref="B15:B17"/>
    <mergeCell ref="B18:B20"/>
    <mergeCell ref="B21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F486-D3D1-4E20-B421-DC49A7F28E79}">
  <dimension ref="A1:AL109"/>
  <sheetViews>
    <sheetView topLeftCell="A52" workbookViewId="0">
      <selection activeCell="H69" sqref="H69"/>
    </sheetView>
  </sheetViews>
  <sheetFormatPr defaultRowHeight="15" x14ac:dyDescent="0.25"/>
  <cols>
    <col min="1" max="1" width="14.28515625" customWidth="1"/>
    <col min="2" max="2" width="14.140625" customWidth="1"/>
    <col min="3" max="3" width="10.7109375" customWidth="1"/>
    <col min="4" max="4" width="11.7109375" customWidth="1"/>
    <col min="5" max="5" width="10.7109375" customWidth="1"/>
    <col min="6" max="6" width="10.85546875" customWidth="1"/>
    <col min="7" max="7" width="12.28515625" customWidth="1"/>
    <col min="8" max="8" width="10.85546875" customWidth="1"/>
  </cols>
  <sheetData>
    <row r="1" spans="1:38" x14ac:dyDescent="0.25">
      <c r="A1" s="163" t="s">
        <v>104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4"/>
    </row>
    <row r="2" spans="1:38" ht="36.75" x14ac:dyDescent="0.25">
      <c r="A2" s="165" t="s">
        <v>12</v>
      </c>
      <c r="B2" s="165"/>
      <c r="C2" s="166" t="s">
        <v>105</v>
      </c>
      <c r="D2" s="167" t="s">
        <v>106</v>
      </c>
      <c r="E2" s="167" t="s">
        <v>0</v>
      </c>
      <c r="F2" s="167" t="s">
        <v>1</v>
      </c>
      <c r="G2" s="167" t="s">
        <v>2</v>
      </c>
      <c r="H2" s="167" t="s">
        <v>3</v>
      </c>
      <c r="I2" s="167" t="s">
        <v>27</v>
      </c>
      <c r="J2" s="167" t="s">
        <v>29</v>
      </c>
      <c r="K2" s="167" t="s">
        <v>30</v>
      </c>
      <c r="L2" s="167" t="s">
        <v>31</v>
      </c>
      <c r="M2" s="167" t="s">
        <v>32</v>
      </c>
      <c r="N2" s="167" t="s">
        <v>33</v>
      </c>
      <c r="O2" s="167" t="s">
        <v>34</v>
      </c>
      <c r="P2" s="167" t="s">
        <v>35</v>
      </c>
      <c r="Q2" s="167" t="s">
        <v>36</v>
      </c>
      <c r="R2" s="167" t="s">
        <v>37</v>
      </c>
      <c r="S2" s="167" t="s">
        <v>38</v>
      </c>
      <c r="T2" s="167" t="s">
        <v>39</v>
      </c>
      <c r="U2" s="167" t="s">
        <v>40</v>
      </c>
      <c r="V2" s="167" t="s">
        <v>41</v>
      </c>
      <c r="W2" s="167" t="s">
        <v>42</v>
      </c>
      <c r="X2" s="167" t="s">
        <v>43</v>
      </c>
      <c r="Y2" s="167" t="s">
        <v>44</v>
      </c>
      <c r="Z2" s="167" t="s">
        <v>45</v>
      </c>
      <c r="AA2" s="167" t="s">
        <v>46</v>
      </c>
      <c r="AB2" s="167" t="s">
        <v>47</v>
      </c>
      <c r="AC2" s="167" t="s">
        <v>48</v>
      </c>
      <c r="AD2" s="167" t="s">
        <v>49</v>
      </c>
      <c r="AE2" s="167" t="s">
        <v>50</v>
      </c>
      <c r="AF2" s="167" t="s">
        <v>51</v>
      </c>
      <c r="AG2" s="167" t="s">
        <v>52</v>
      </c>
      <c r="AH2" s="167" t="s">
        <v>53</v>
      </c>
      <c r="AI2" s="167" t="s">
        <v>54</v>
      </c>
      <c r="AJ2" s="167" t="s">
        <v>55</v>
      </c>
      <c r="AK2" s="168" t="s">
        <v>56</v>
      </c>
      <c r="AL2" s="164"/>
    </row>
    <row r="3" spans="1:38" ht="24" x14ac:dyDescent="0.25">
      <c r="A3" s="169" t="s">
        <v>105</v>
      </c>
      <c r="B3" s="170" t="s">
        <v>222</v>
      </c>
      <c r="C3" s="192">
        <v>1</v>
      </c>
      <c r="D3" s="171" t="s">
        <v>111</v>
      </c>
      <c r="E3" s="172">
        <v>-0.22198737747725306</v>
      </c>
      <c r="F3" s="172">
        <v>7.8091375794908352E-2</v>
      </c>
      <c r="G3" s="172">
        <v>3.9074772406678338E-2</v>
      </c>
      <c r="H3" s="171" t="s">
        <v>143</v>
      </c>
      <c r="I3" s="172">
        <v>0.36234636364460443</v>
      </c>
      <c r="J3" s="171" t="s">
        <v>223</v>
      </c>
      <c r="K3" s="171" t="s">
        <v>113</v>
      </c>
      <c r="L3" s="172">
        <v>0.13382980846546685</v>
      </c>
      <c r="M3" s="172">
        <v>9.5413912249806443E-2</v>
      </c>
      <c r="N3" s="172">
        <v>0.34489736125505194</v>
      </c>
      <c r="O3" s="171" t="s">
        <v>224</v>
      </c>
      <c r="P3" s="171" t="s">
        <v>225</v>
      </c>
      <c r="Q3" s="172">
        <v>0.19421101924884432</v>
      </c>
      <c r="R3" s="172">
        <v>-9.8023901356672327E-2</v>
      </c>
      <c r="S3" s="172">
        <v>0.34748768311789396</v>
      </c>
      <c r="T3" s="171" t="s">
        <v>226</v>
      </c>
      <c r="U3" s="171" t="s">
        <v>227</v>
      </c>
      <c r="V3" s="172">
        <v>0.25374391030503807</v>
      </c>
      <c r="W3" s="172">
        <v>-0.12629470429507406</v>
      </c>
      <c r="X3" s="172">
        <v>0.31322690277568299</v>
      </c>
      <c r="Y3" s="172">
        <v>0.36476881347246476</v>
      </c>
      <c r="Z3" s="172">
        <v>0.10363283125126582</v>
      </c>
      <c r="AA3" s="171" t="s">
        <v>228</v>
      </c>
      <c r="AB3" s="172">
        <v>5.3179396097253494E-2</v>
      </c>
      <c r="AC3" s="171" t="s">
        <v>229</v>
      </c>
      <c r="AD3" s="172">
        <v>-8.83179941322116E-2</v>
      </c>
      <c r="AE3" s="172">
        <v>-0.28129521650014838</v>
      </c>
      <c r="AF3" s="172">
        <v>-8.3712542462066136E-2</v>
      </c>
      <c r="AG3" s="172">
        <v>9.9749820491916913E-2</v>
      </c>
      <c r="AH3" s="172">
        <v>0.27471114042609335</v>
      </c>
      <c r="AI3" s="172">
        <v>-9.3655462658232047E-2</v>
      </c>
      <c r="AJ3" s="172">
        <v>-0.22995952117236099</v>
      </c>
      <c r="AK3" s="173" t="s">
        <v>230</v>
      </c>
      <c r="AL3" s="164"/>
    </row>
    <row r="4" spans="1:38" x14ac:dyDescent="0.25">
      <c r="A4" s="174"/>
      <c r="B4" s="175" t="s">
        <v>21</v>
      </c>
      <c r="C4" s="193"/>
      <c r="D4" s="177">
        <v>1.7322358893367407E-2</v>
      </c>
      <c r="E4" s="177">
        <v>0.24712296042356838</v>
      </c>
      <c r="F4" s="177">
        <v>0.68720380368665224</v>
      </c>
      <c r="G4" s="177">
        <v>0.84050725482151933</v>
      </c>
      <c r="H4" s="177">
        <v>2.531657160749148E-8</v>
      </c>
      <c r="I4" s="177">
        <v>5.3398488657982565E-2</v>
      </c>
      <c r="J4" s="177">
        <v>2.9656923864064086E-2</v>
      </c>
      <c r="K4" s="177">
        <v>4.1489243472044648E-2</v>
      </c>
      <c r="L4" s="177">
        <v>0.48886352789749443</v>
      </c>
      <c r="M4" s="177">
        <v>0.622476234130795</v>
      </c>
      <c r="N4" s="177">
        <v>6.69046599328562E-2</v>
      </c>
      <c r="O4" s="177">
        <v>2.0356740560919774E-2</v>
      </c>
      <c r="P4" s="177">
        <v>3.0937112384686379E-2</v>
      </c>
      <c r="Q4" s="177">
        <v>0.312731291805248</v>
      </c>
      <c r="R4" s="177">
        <v>0.61294353233971366</v>
      </c>
      <c r="S4" s="177">
        <v>6.4747283574103823E-2</v>
      </c>
      <c r="T4" s="177">
        <v>1.4598181823995008E-2</v>
      </c>
      <c r="U4" s="177">
        <v>1.5665430516122431E-2</v>
      </c>
      <c r="V4" s="177">
        <v>0.18410987073009283</v>
      </c>
      <c r="W4" s="177">
        <v>0.51387025681180842</v>
      </c>
      <c r="X4" s="177">
        <v>9.8022621570043572E-2</v>
      </c>
      <c r="Y4" s="177">
        <v>5.1706990497534605E-2</v>
      </c>
      <c r="Z4" s="177">
        <v>0.59266678603880396</v>
      </c>
      <c r="AA4" s="177">
        <v>4.2765622743624762E-2</v>
      </c>
      <c r="AB4" s="177">
        <v>0.78410267024677749</v>
      </c>
      <c r="AC4" s="177">
        <v>2.404884087370422E-4</v>
      </c>
      <c r="AD4" s="177">
        <v>0.64869322009810915</v>
      </c>
      <c r="AE4" s="177">
        <v>0.13934751050452646</v>
      </c>
      <c r="AF4" s="177">
        <v>0.66593379462284086</v>
      </c>
      <c r="AG4" s="177">
        <v>0.60667342762796206</v>
      </c>
      <c r="AH4" s="177">
        <v>0.14924343539638846</v>
      </c>
      <c r="AI4" s="177">
        <v>0.6289327356882628</v>
      </c>
      <c r="AJ4" s="177">
        <v>0.23011526495345422</v>
      </c>
      <c r="AK4" s="178">
        <v>1.8419086695955624E-2</v>
      </c>
      <c r="AL4" s="164"/>
    </row>
    <row r="5" spans="1:38" x14ac:dyDescent="0.25">
      <c r="A5" s="179"/>
      <c r="B5" s="180" t="s">
        <v>14</v>
      </c>
      <c r="C5" s="181">
        <v>29</v>
      </c>
      <c r="D5" s="182">
        <v>29</v>
      </c>
      <c r="E5" s="182">
        <v>29</v>
      </c>
      <c r="F5" s="182">
        <v>29</v>
      </c>
      <c r="G5" s="182">
        <v>29</v>
      </c>
      <c r="H5" s="182">
        <v>29</v>
      </c>
      <c r="I5" s="182">
        <v>29</v>
      </c>
      <c r="J5" s="182">
        <v>29</v>
      </c>
      <c r="K5" s="182">
        <v>29</v>
      </c>
      <c r="L5" s="182">
        <v>29</v>
      </c>
      <c r="M5" s="182">
        <v>29</v>
      </c>
      <c r="N5" s="182">
        <v>29</v>
      </c>
      <c r="O5" s="182">
        <v>29</v>
      </c>
      <c r="P5" s="182">
        <v>29</v>
      </c>
      <c r="Q5" s="182">
        <v>29</v>
      </c>
      <c r="R5" s="182">
        <v>29</v>
      </c>
      <c r="S5" s="182">
        <v>29</v>
      </c>
      <c r="T5" s="182">
        <v>29</v>
      </c>
      <c r="U5" s="182">
        <v>29</v>
      </c>
      <c r="V5" s="182">
        <v>29</v>
      </c>
      <c r="W5" s="182">
        <v>29</v>
      </c>
      <c r="X5" s="182">
        <v>29</v>
      </c>
      <c r="Y5" s="182">
        <v>29</v>
      </c>
      <c r="Z5" s="182">
        <v>29</v>
      </c>
      <c r="AA5" s="182">
        <v>29</v>
      </c>
      <c r="AB5" s="182">
        <v>29</v>
      </c>
      <c r="AC5" s="182">
        <v>29</v>
      </c>
      <c r="AD5" s="182">
        <v>29</v>
      </c>
      <c r="AE5" s="182">
        <v>29</v>
      </c>
      <c r="AF5" s="182">
        <v>29</v>
      </c>
      <c r="AG5" s="182">
        <v>29</v>
      </c>
      <c r="AH5" s="182">
        <v>29</v>
      </c>
      <c r="AI5" s="182">
        <v>29</v>
      </c>
      <c r="AJ5" s="182">
        <v>29</v>
      </c>
      <c r="AK5" s="183">
        <v>29</v>
      </c>
      <c r="AL5" s="164"/>
    </row>
    <row r="6" spans="1:38" ht="24" x14ac:dyDescent="0.25">
      <c r="A6" s="179" t="s">
        <v>106</v>
      </c>
      <c r="B6" s="175" t="s">
        <v>222</v>
      </c>
      <c r="C6" s="176" t="s">
        <v>111</v>
      </c>
      <c r="D6" s="194">
        <v>1</v>
      </c>
      <c r="E6" s="177">
        <v>-0.14399707082279606</v>
      </c>
      <c r="F6" s="184" t="s">
        <v>231</v>
      </c>
      <c r="G6" s="184" t="s">
        <v>169</v>
      </c>
      <c r="H6" s="184" t="s">
        <v>232</v>
      </c>
      <c r="I6" s="177">
        <v>0.33551910983981931</v>
      </c>
      <c r="J6" s="177">
        <v>9.3058600947957017E-3</v>
      </c>
      <c r="K6" s="177">
        <v>-0.2617831011434541</v>
      </c>
      <c r="L6" s="184" t="s">
        <v>233</v>
      </c>
      <c r="M6" s="177">
        <v>0.11521132609106732</v>
      </c>
      <c r="N6" s="177">
        <v>0.29899226241520388</v>
      </c>
      <c r="O6" s="177">
        <v>-1.0021852891412343E-2</v>
      </c>
      <c r="P6" s="177">
        <v>-0.29575762861552263</v>
      </c>
      <c r="Q6" s="184" t="s">
        <v>234</v>
      </c>
      <c r="R6" s="177">
        <v>5.0183799250259835E-2</v>
      </c>
      <c r="S6" s="177">
        <v>0.31962051694350857</v>
      </c>
      <c r="T6" s="177">
        <v>-7.1293686731083716E-2</v>
      </c>
      <c r="U6" s="177">
        <v>-0.31728990956553893</v>
      </c>
      <c r="V6" s="184" t="s">
        <v>235</v>
      </c>
      <c r="W6" s="177">
        <v>4.9721906795963298E-2</v>
      </c>
      <c r="X6" s="177">
        <v>1.1224935924417454E-2</v>
      </c>
      <c r="Y6" s="177">
        <v>0.33567152509711629</v>
      </c>
      <c r="Z6" s="177">
        <v>-4.7266280688110097E-2</v>
      </c>
      <c r="AA6" s="184" t="s">
        <v>236</v>
      </c>
      <c r="AB6" s="177">
        <v>0.35412372001960313</v>
      </c>
      <c r="AC6" s="177">
        <v>-0.27453922560320754</v>
      </c>
      <c r="AD6" s="177">
        <v>-0.3489639420446502</v>
      </c>
      <c r="AE6" s="177">
        <v>-0.35420733181284642</v>
      </c>
      <c r="AF6" s="177">
        <v>-2.4693241594854774E-2</v>
      </c>
      <c r="AG6" s="184" t="s">
        <v>237</v>
      </c>
      <c r="AH6" s="177">
        <v>0.30951248817338251</v>
      </c>
      <c r="AI6" s="177">
        <v>-3.3244125818253944E-3</v>
      </c>
      <c r="AJ6" s="177">
        <v>0.30270351607404178</v>
      </c>
      <c r="AK6" s="185" t="s">
        <v>238</v>
      </c>
      <c r="AL6" s="164"/>
    </row>
    <row r="7" spans="1:38" x14ac:dyDescent="0.25">
      <c r="A7" s="174"/>
      <c r="B7" s="175" t="s">
        <v>21</v>
      </c>
      <c r="C7" s="186">
        <v>1.7322358893367407E-2</v>
      </c>
      <c r="D7" s="195"/>
      <c r="E7" s="177">
        <v>0.45612956005874361</v>
      </c>
      <c r="F7" s="177">
        <v>1.1465162963834898E-3</v>
      </c>
      <c r="G7" s="177">
        <v>3.7831960817536589E-3</v>
      </c>
      <c r="H7" s="177">
        <v>1.6382071483215263E-3</v>
      </c>
      <c r="I7" s="177">
        <v>7.5185103340860537E-2</v>
      </c>
      <c r="J7" s="177">
        <v>0.96178785231228692</v>
      </c>
      <c r="K7" s="177">
        <v>0.17012688012407071</v>
      </c>
      <c r="L7" s="177">
        <v>2.9028658087268396E-2</v>
      </c>
      <c r="M7" s="177">
        <v>0.55175781476320152</v>
      </c>
      <c r="N7" s="177">
        <v>0.11512154437443335</v>
      </c>
      <c r="O7" s="177">
        <v>0.95885018217197548</v>
      </c>
      <c r="P7" s="177">
        <v>0.11929789894851706</v>
      </c>
      <c r="Q7" s="177">
        <v>2.9922176145411476E-2</v>
      </c>
      <c r="R7" s="177">
        <v>0.79600307746820398</v>
      </c>
      <c r="S7" s="177">
        <v>9.0997341235302731E-2</v>
      </c>
      <c r="T7" s="177">
        <v>0.71323974788657851</v>
      </c>
      <c r="U7" s="177">
        <v>9.3512540347529371E-2</v>
      </c>
      <c r="V7" s="177">
        <v>1.5918489162187025E-2</v>
      </c>
      <c r="W7" s="177">
        <v>0.79784206736608454</v>
      </c>
      <c r="X7" s="177">
        <v>0.9539152195400753</v>
      </c>
      <c r="Y7" s="177">
        <v>7.50445067672912E-2</v>
      </c>
      <c r="Z7" s="177">
        <v>0.80763651011998905</v>
      </c>
      <c r="AA7" s="177">
        <v>3.3446445542063816E-2</v>
      </c>
      <c r="AB7" s="177">
        <v>5.9467017747601138E-2</v>
      </c>
      <c r="AC7" s="177">
        <v>0.14950842391748762</v>
      </c>
      <c r="AD7" s="177">
        <v>6.3542208720607812E-2</v>
      </c>
      <c r="AE7" s="177">
        <v>5.9402707323332103E-2</v>
      </c>
      <c r="AF7" s="177">
        <v>0.89882405939953736</v>
      </c>
      <c r="AG7" s="177">
        <v>3.2134301650813477E-2</v>
      </c>
      <c r="AH7" s="177">
        <v>0.10228736663158046</v>
      </c>
      <c r="AI7" s="177">
        <v>0.98634484811684675</v>
      </c>
      <c r="AJ7" s="177">
        <v>0.11046452058286908</v>
      </c>
      <c r="AK7" s="178">
        <v>1.8802821112948221E-2</v>
      </c>
      <c r="AL7" s="164"/>
    </row>
    <row r="8" spans="1:38" x14ac:dyDescent="0.25">
      <c r="A8" s="179"/>
      <c r="B8" s="180" t="s">
        <v>14</v>
      </c>
      <c r="C8" s="181">
        <v>29</v>
      </c>
      <c r="D8" s="182">
        <v>29</v>
      </c>
      <c r="E8" s="182">
        <v>29</v>
      </c>
      <c r="F8" s="182">
        <v>29</v>
      </c>
      <c r="G8" s="182">
        <v>29</v>
      </c>
      <c r="H8" s="182">
        <v>29</v>
      </c>
      <c r="I8" s="182">
        <v>29</v>
      </c>
      <c r="J8" s="182">
        <v>29</v>
      </c>
      <c r="K8" s="182">
        <v>29</v>
      </c>
      <c r="L8" s="182">
        <v>29</v>
      </c>
      <c r="M8" s="182">
        <v>29</v>
      </c>
      <c r="N8" s="182">
        <v>29</v>
      </c>
      <c r="O8" s="182">
        <v>29</v>
      </c>
      <c r="P8" s="182">
        <v>29</v>
      </c>
      <c r="Q8" s="182">
        <v>29</v>
      </c>
      <c r="R8" s="182">
        <v>29</v>
      </c>
      <c r="S8" s="182">
        <v>29</v>
      </c>
      <c r="T8" s="182">
        <v>29</v>
      </c>
      <c r="U8" s="182">
        <v>29</v>
      </c>
      <c r="V8" s="182">
        <v>29</v>
      </c>
      <c r="W8" s="182">
        <v>29</v>
      </c>
      <c r="X8" s="182">
        <v>29</v>
      </c>
      <c r="Y8" s="182">
        <v>29</v>
      </c>
      <c r="Z8" s="182">
        <v>29</v>
      </c>
      <c r="AA8" s="182">
        <v>29</v>
      </c>
      <c r="AB8" s="182">
        <v>29</v>
      </c>
      <c r="AC8" s="182">
        <v>29</v>
      </c>
      <c r="AD8" s="182">
        <v>29</v>
      </c>
      <c r="AE8" s="182">
        <v>29</v>
      </c>
      <c r="AF8" s="182">
        <v>29</v>
      </c>
      <c r="AG8" s="182">
        <v>29</v>
      </c>
      <c r="AH8" s="182">
        <v>29</v>
      </c>
      <c r="AI8" s="182">
        <v>29</v>
      </c>
      <c r="AJ8" s="182">
        <v>29</v>
      </c>
      <c r="AK8" s="183">
        <v>29</v>
      </c>
      <c r="AL8" s="164"/>
    </row>
    <row r="9" spans="1:38" ht="24" x14ac:dyDescent="0.25">
      <c r="A9" s="179" t="s">
        <v>0</v>
      </c>
      <c r="B9" s="175" t="s">
        <v>222</v>
      </c>
      <c r="C9" s="186">
        <v>-0.22198737747725306</v>
      </c>
      <c r="D9" s="177">
        <v>-0.14399707082279606</v>
      </c>
      <c r="E9" s="194">
        <v>1</v>
      </c>
      <c r="F9" s="177">
        <v>-5.4741599841326163E-2</v>
      </c>
      <c r="G9" s="184" t="s">
        <v>133</v>
      </c>
      <c r="H9" s="177">
        <v>5.308884253733949E-2</v>
      </c>
      <c r="I9" s="177">
        <v>-1.8604236372792692E-2</v>
      </c>
      <c r="J9" s="177">
        <v>7.7320700447211246E-2</v>
      </c>
      <c r="K9" s="177">
        <v>0.30603799986676394</v>
      </c>
      <c r="L9" s="177">
        <v>-4.5410630520267982E-2</v>
      </c>
      <c r="M9" s="177">
        <v>-0.18467124270023641</v>
      </c>
      <c r="N9" s="177">
        <v>-0.13090183397223198</v>
      </c>
      <c r="O9" s="177">
        <v>2.7372022961053174E-2</v>
      </c>
      <c r="P9" s="177">
        <v>0.28371668433356162</v>
      </c>
      <c r="Q9" s="177">
        <v>-4.3498714142315043E-2</v>
      </c>
      <c r="R9" s="177">
        <v>-0.2994341949076656</v>
      </c>
      <c r="S9" s="177">
        <v>-0.11869018861837348</v>
      </c>
      <c r="T9" s="177">
        <v>6.4020197872623585E-2</v>
      </c>
      <c r="U9" s="177">
        <v>0.22699845301329002</v>
      </c>
      <c r="V9" s="177">
        <v>-9.5527300742446475E-2</v>
      </c>
      <c r="W9" s="177">
        <v>-9.4044080893954121E-2</v>
      </c>
      <c r="X9" s="177">
        <v>-1.5313953973466777E-4</v>
      </c>
      <c r="Y9" s="177">
        <v>-0.24005590387356734</v>
      </c>
      <c r="Z9" s="177">
        <v>0.13605517732471908</v>
      </c>
      <c r="AA9" s="177">
        <v>0.351143316068454</v>
      </c>
      <c r="AB9" s="177">
        <v>0.13020462670515648</v>
      </c>
      <c r="AC9" s="177">
        <v>0.14895678468647527</v>
      </c>
      <c r="AD9" s="177">
        <v>0.19944172873371332</v>
      </c>
      <c r="AE9" s="177">
        <v>-3.90647410250703E-2</v>
      </c>
      <c r="AF9" s="177">
        <v>0.19080912833481675</v>
      </c>
      <c r="AG9" s="177">
        <v>0.10885815611578258</v>
      </c>
      <c r="AH9" s="177">
        <v>-0.12148321878395596</v>
      </c>
      <c r="AI9" s="177">
        <v>-9.1697762915075517E-2</v>
      </c>
      <c r="AJ9" s="177">
        <v>0.1431743335199254</v>
      </c>
      <c r="AK9" s="178">
        <v>-0.25462559227616144</v>
      </c>
      <c r="AL9" s="164"/>
    </row>
    <row r="10" spans="1:38" x14ac:dyDescent="0.25">
      <c r="A10" s="174"/>
      <c r="B10" s="175" t="s">
        <v>21</v>
      </c>
      <c r="C10" s="186">
        <v>0.24712296042356838</v>
      </c>
      <c r="D10" s="177">
        <v>0.45612956005874361</v>
      </c>
      <c r="E10" s="195"/>
      <c r="F10" s="177">
        <v>0.77791526846937198</v>
      </c>
      <c r="G10" s="177">
        <v>4.5831758968858737E-2</v>
      </c>
      <c r="H10" s="177">
        <v>0.78446172363133615</v>
      </c>
      <c r="I10" s="177">
        <v>0.92368894802610002</v>
      </c>
      <c r="J10" s="177">
        <v>0.69013870747862138</v>
      </c>
      <c r="K10" s="177">
        <v>0.1064012686336496</v>
      </c>
      <c r="L10" s="177">
        <v>0.81505690395482056</v>
      </c>
      <c r="M10" s="177">
        <v>0.33754705324140999</v>
      </c>
      <c r="N10" s="177">
        <v>0.49850646046575064</v>
      </c>
      <c r="O10" s="177">
        <v>0.88791328855492824</v>
      </c>
      <c r="P10" s="177">
        <v>0.13583065646744588</v>
      </c>
      <c r="Q10" s="177">
        <v>0.82271869064907954</v>
      </c>
      <c r="R10" s="177">
        <v>0.11455947906008128</v>
      </c>
      <c r="S10" s="177">
        <v>0.53972763908128318</v>
      </c>
      <c r="T10" s="177">
        <v>0.74145060400146201</v>
      </c>
      <c r="U10" s="177">
        <v>0.23633819296875738</v>
      </c>
      <c r="V10" s="177">
        <v>0.62206083722203676</v>
      </c>
      <c r="W10" s="177">
        <v>0.62750351828509898</v>
      </c>
      <c r="X10" s="177">
        <v>0.99937094457620579</v>
      </c>
      <c r="Y10" s="177">
        <v>0.2097275613190264</v>
      </c>
      <c r="Z10" s="177">
        <v>0.48159849202526761</v>
      </c>
      <c r="AA10" s="177">
        <v>6.1795197880072185E-2</v>
      </c>
      <c r="AB10" s="177">
        <v>0.50081660182460408</v>
      </c>
      <c r="AC10" s="177">
        <v>0.4405946083386314</v>
      </c>
      <c r="AD10" s="177">
        <v>0.29961930056626934</v>
      </c>
      <c r="AE10" s="177">
        <v>0.84054768162927729</v>
      </c>
      <c r="AF10" s="177">
        <v>0.32144716681676416</v>
      </c>
      <c r="AG10" s="177">
        <v>0.57404258336531455</v>
      </c>
      <c r="AH10" s="177">
        <v>0.53015968914781397</v>
      </c>
      <c r="AI10" s="177">
        <v>0.63615242009615658</v>
      </c>
      <c r="AJ10" s="177">
        <v>0.45873433658885931</v>
      </c>
      <c r="AK10" s="178">
        <v>0.18253833781166762</v>
      </c>
      <c r="AL10" s="164"/>
    </row>
    <row r="11" spans="1:38" x14ac:dyDescent="0.25">
      <c r="A11" s="179"/>
      <c r="B11" s="180" t="s">
        <v>14</v>
      </c>
      <c r="C11" s="181">
        <v>29</v>
      </c>
      <c r="D11" s="182">
        <v>29</v>
      </c>
      <c r="E11" s="182">
        <v>29</v>
      </c>
      <c r="F11" s="182">
        <v>29</v>
      </c>
      <c r="G11" s="182">
        <v>29</v>
      </c>
      <c r="H11" s="182">
        <v>29</v>
      </c>
      <c r="I11" s="182">
        <v>29</v>
      </c>
      <c r="J11" s="182">
        <v>29</v>
      </c>
      <c r="K11" s="182">
        <v>29</v>
      </c>
      <c r="L11" s="182">
        <v>29</v>
      </c>
      <c r="M11" s="182">
        <v>29</v>
      </c>
      <c r="N11" s="182">
        <v>29</v>
      </c>
      <c r="O11" s="182">
        <v>29</v>
      </c>
      <c r="P11" s="182">
        <v>29</v>
      </c>
      <c r="Q11" s="182">
        <v>29</v>
      </c>
      <c r="R11" s="182">
        <v>29</v>
      </c>
      <c r="S11" s="182">
        <v>29</v>
      </c>
      <c r="T11" s="182">
        <v>29</v>
      </c>
      <c r="U11" s="182">
        <v>29</v>
      </c>
      <c r="V11" s="182">
        <v>29</v>
      </c>
      <c r="W11" s="182">
        <v>29</v>
      </c>
      <c r="X11" s="182">
        <v>29</v>
      </c>
      <c r="Y11" s="182">
        <v>29</v>
      </c>
      <c r="Z11" s="182">
        <v>29</v>
      </c>
      <c r="AA11" s="182">
        <v>29</v>
      </c>
      <c r="AB11" s="182">
        <v>29</v>
      </c>
      <c r="AC11" s="182">
        <v>29</v>
      </c>
      <c r="AD11" s="182">
        <v>29</v>
      </c>
      <c r="AE11" s="182">
        <v>29</v>
      </c>
      <c r="AF11" s="182">
        <v>29</v>
      </c>
      <c r="AG11" s="182">
        <v>29</v>
      </c>
      <c r="AH11" s="182">
        <v>29</v>
      </c>
      <c r="AI11" s="182">
        <v>29</v>
      </c>
      <c r="AJ11" s="182">
        <v>29</v>
      </c>
      <c r="AK11" s="183">
        <v>29</v>
      </c>
      <c r="AL11" s="164"/>
    </row>
    <row r="12" spans="1:38" ht="24" x14ac:dyDescent="0.25">
      <c r="A12" s="179" t="s">
        <v>1</v>
      </c>
      <c r="B12" s="175" t="s">
        <v>222</v>
      </c>
      <c r="C12" s="186">
        <v>7.8091375794908352E-2</v>
      </c>
      <c r="D12" s="184" t="s">
        <v>231</v>
      </c>
      <c r="E12" s="177">
        <v>-5.4741599841326163E-2</v>
      </c>
      <c r="F12" s="194">
        <v>1</v>
      </c>
      <c r="G12" s="184" t="s">
        <v>239</v>
      </c>
      <c r="H12" s="177">
        <v>-0.36428105503620095</v>
      </c>
      <c r="I12" s="177">
        <v>-0.19757461152526037</v>
      </c>
      <c r="J12" s="177">
        <v>-6.3549848356688948E-2</v>
      </c>
      <c r="K12" s="177">
        <v>-3.0477710935988115E-2</v>
      </c>
      <c r="L12" s="177">
        <v>0.22522783795887766</v>
      </c>
      <c r="M12" s="177">
        <v>1.9820645739014143E-2</v>
      </c>
      <c r="N12" s="177">
        <v>-0.21941535833878367</v>
      </c>
      <c r="O12" s="177">
        <v>-2.7753753977310218E-2</v>
      </c>
      <c r="P12" s="177">
        <v>-4.2674122612244167E-2</v>
      </c>
      <c r="Q12" s="177">
        <v>0.21510590661929402</v>
      </c>
      <c r="R12" s="177">
        <v>-2.7401289774748368E-2</v>
      </c>
      <c r="S12" s="177">
        <v>-0.21501222389744662</v>
      </c>
      <c r="T12" s="177">
        <v>-9.3550417515915418E-2</v>
      </c>
      <c r="U12" s="177">
        <v>-7.0044098969904933E-2</v>
      </c>
      <c r="V12" s="177">
        <v>0.22223595829060933</v>
      </c>
      <c r="W12" s="177">
        <v>-4.1408588718917895E-3</v>
      </c>
      <c r="X12" s="177">
        <v>-2.4692792608715548E-2</v>
      </c>
      <c r="Y12" s="177">
        <v>-3.8390521322064095E-2</v>
      </c>
      <c r="Z12" s="177">
        <v>-3.5262427884395695E-2</v>
      </c>
      <c r="AA12" s="177">
        <v>-4.4043155366750034E-2</v>
      </c>
      <c r="AB12" s="177">
        <v>0.15593347417970241</v>
      </c>
      <c r="AC12" s="177">
        <v>-6.2268885296158115E-2</v>
      </c>
      <c r="AD12" s="177">
        <v>-0.16666125790338776</v>
      </c>
      <c r="AE12" s="177">
        <v>0.16528552406088687</v>
      </c>
      <c r="AF12" s="177">
        <v>-6.4205569534090063E-3</v>
      </c>
      <c r="AG12" s="177">
        <v>0.24765854650379721</v>
      </c>
      <c r="AH12" s="177">
        <v>-8.5441381714770198E-2</v>
      </c>
      <c r="AI12" s="177">
        <v>1.8188576599790968E-2</v>
      </c>
      <c r="AJ12" s="177">
        <v>0.30034388401660328</v>
      </c>
      <c r="AK12" s="185" t="s">
        <v>240</v>
      </c>
      <c r="AL12" s="164"/>
    </row>
    <row r="13" spans="1:38" x14ac:dyDescent="0.25">
      <c r="A13" s="174"/>
      <c r="B13" s="175" t="s">
        <v>21</v>
      </c>
      <c r="C13" s="186">
        <v>0.68720380368665224</v>
      </c>
      <c r="D13" s="177">
        <v>1.1465162963834898E-3</v>
      </c>
      <c r="E13" s="177">
        <v>0.77791526846937198</v>
      </c>
      <c r="F13" s="195"/>
      <c r="G13" s="177">
        <v>4.6768121305819097E-3</v>
      </c>
      <c r="H13" s="177">
        <v>5.2044127641802905E-2</v>
      </c>
      <c r="I13" s="177">
        <v>0.30425936848499185</v>
      </c>
      <c r="J13" s="177">
        <v>0.74328667904215051</v>
      </c>
      <c r="K13" s="177">
        <v>0.87528887078248752</v>
      </c>
      <c r="L13" s="177">
        <v>0.24011240552450214</v>
      </c>
      <c r="M13" s="177">
        <v>0.9187152832042238</v>
      </c>
      <c r="N13" s="177">
        <v>0.25278265747914153</v>
      </c>
      <c r="O13" s="177">
        <v>0.88636006776877529</v>
      </c>
      <c r="P13" s="177">
        <v>0.82602811765810202</v>
      </c>
      <c r="Q13" s="177">
        <v>0.26245505832592991</v>
      </c>
      <c r="R13" s="177">
        <v>0.88779419072092114</v>
      </c>
      <c r="S13" s="177">
        <v>0.26266796570724887</v>
      </c>
      <c r="T13" s="177">
        <v>0.62931928468627851</v>
      </c>
      <c r="U13" s="177">
        <v>0.71806131806056173</v>
      </c>
      <c r="V13" s="177">
        <v>0.24658043377603481</v>
      </c>
      <c r="W13" s="177">
        <v>0.98299169566881095</v>
      </c>
      <c r="X13" s="177">
        <v>0.89882588970438082</v>
      </c>
      <c r="Y13" s="177">
        <v>0.84326571415722129</v>
      </c>
      <c r="Z13" s="177">
        <v>0.85589880803952223</v>
      </c>
      <c r="AA13" s="177">
        <v>0.82053524828553659</v>
      </c>
      <c r="AB13" s="177">
        <v>0.41923507240798363</v>
      </c>
      <c r="AC13" s="177">
        <v>0.74829405770027291</v>
      </c>
      <c r="AD13" s="177">
        <v>0.38754055738866555</v>
      </c>
      <c r="AE13" s="177">
        <v>0.39152614679970443</v>
      </c>
      <c r="AF13" s="177">
        <v>0.97363063166379205</v>
      </c>
      <c r="AG13" s="177">
        <v>0.19521453219144932</v>
      </c>
      <c r="AH13" s="177">
        <v>0.6594417311456372</v>
      </c>
      <c r="AI13" s="177">
        <v>0.92538915583825654</v>
      </c>
      <c r="AJ13" s="177">
        <v>0.11340891814261424</v>
      </c>
      <c r="AK13" s="178">
        <v>2.2555638277665966E-2</v>
      </c>
      <c r="AL13" s="164"/>
    </row>
    <row r="14" spans="1:38" x14ac:dyDescent="0.25">
      <c r="A14" s="179"/>
      <c r="B14" s="180" t="s">
        <v>14</v>
      </c>
      <c r="C14" s="181">
        <v>29</v>
      </c>
      <c r="D14" s="182">
        <v>29</v>
      </c>
      <c r="E14" s="182">
        <v>29</v>
      </c>
      <c r="F14" s="182">
        <v>29</v>
      </c>
      <c r="G14" s="182">
        <v>29</v>
      </c>
      <c r="H14" s="182">
        <v>29</v>
      </c>
      <c r="I14" s="182">
        <v>29</v>
      </c>
      <c r="J14" s="182">
        <v>29</v>
      </c>
      <c r="K14" s="182">
        <v>29</v>
      </c>
      <c r="L14" s="182">
        <v>29</v>
      </c>
      <c r="M14" s="182">
        <v>29</v>
      </c>
      <c r="N14" s="182">
        <v>29</v>
      </c>
      <c r="O14" s="182">
        <v>29</v>
      </c>
      <c r="P14" s="182">
        <v>29</v>
      </c>
      <c r="Q14" s="182">
        <v>29</v>
      </c>
      <c r="R14" s="182">
        <v>29</v>
      </c>
      <c r="S14" s="182">
        <v>29</v>
      </c>
      <c r="T14" s="182">
        <v>29</v>
      </c>
      <c r="U14" s="182">
        <v>29</v>
      </c>
      <c r="V14" s="182">
        <v>29</v>
      </c>
      <c r="W14" s="182">
        <v>29</v>
      </c>
      <c r="X14" s="182">
        <v>29</v>
      </c>
      <c r="Y14" s="182">
        <v>29</v>
      </c>
      <c r="Z14" s="182">
        <v>29</v>
      </c>
      <c r="AA14" s="182">
        <v>29</v>
      </c>
      <c r="AB14" s="182">
        <v>29</v>
      </c>
      <c r="AC14" s="182">
        <v>29</v>
      </c>
      <c r="AD14" s="182">
        <v>29</v>
      </c>
      <c r="AE14" s="182">
        <v>29</v>
      </c>
      <c r="AF14" s="182">
        <v>29</v>
      </c>
      <c r="AG14" s="182">
        <v>29</v>
      </c>
      <c r="AH14" s="182">
        <v>29</v>
      </c>
      <c r="AI14" s="182">
        <v>29</v>
      </c>
      <c r="AJ14" s="182">
        <v>29</v>
      </c>
      <c r="AK14" s="183">
        <v>29</v>
      </c>
      <c r="AL14" s="164"/>
    </row>
    <row r="15" spans="1:38" ht="24" x14ac:dyDescent="0.25">
      <c r="A15" s="179" t="s">
        <v>2</v>
      </c>
      <c r="B15" s="175" t="s">
        <v>222</v>
      </c>
      <c r="C15" s="186">
        <v>3.9074772406678338E-2</v>
      </c>
      <c r="D15" s="184" t="s">
        <v>169</v>
      </c>
      <c r="E15" s="184" t="s">
        <v>133</v>
      </c>
      <c r="F15" s="184" t="s">
        <v>239</v>
      </c>
      <c r="G15" s="194">
        <v>1</v>
      </c>
      <c r="H15" s="177">
        <v>-6.339170582363704E-2</v>
      </c>
      <c r="I15" s="177">
        <v>4.4322226843189511E-2</v>
      </c>
      <c r="J15" s="177">
        <v>0.2157072748932039</v>
      </c>
      <c r="K15" s="177">
        <v>-0.29120900681736805</v>
      </c>
      <c r="L15" s="177">
        <v>0.12118488068728836</v>
      </c>
      <c r="M15" s="177">
        <v>0.25077008946687818</v>
      </c>
      <c r="N15" s="177">
        <v>8.3802223971973622E-2</v>
      </c>
      <c r="O15" s="177">
        <v>0.25883135699682508</v>
      </c>
      <c r="P15" s="177">
        <v>-0.2729714280424243</v>
      </c>
      <c r="Q15" s="177">
        <v>9.0591509367809506E-2</v>
      </c>
      <c r="R15" s="177">
        <v>0.19547037554829244</v>
      </c>
      <c r="S15" s="177">
        <v>7.2794161827921686E-2</v>
      </c>
      <c r="T15" s="177">
        <v>0.20958229223417277</v>
      </c>
      <c r="U15" s="177">
        <v>-0.26496465789222218</v>
      </c>
      <c r="V15" s="177">
        <v>0.10237784585181835</v>
      </c>
      <c r="W15" s="177">
        <v>0.17769819323158334</v>
      </c>
      <c r="X15" s="177">
        <v>-0.15714754065243661</v>
      </c>
      <c r="Y15" s="177">
        <v>0.13792654992297962</v>
      </c>
      <c r="Z15" s="184" t="s">
        <v>133</v>
      </c>
      <c r="AA15" s="177">
        <v>-0.22653738630122328</v>
      </c>
      <c r="AB15" s="177">
        <v>9.6117212979707836E-2</v>
      </c>
      <c r="AC15" s="177">
        <v>0.11398945902076184</v>
      </c>
      <c r="AD15" s="177">
        <v>-0.35963903560961602</v>
      </c>
      <c r="AE15" s="177">
        <v>-3.2051394672591335E-4</v>
      </c>
      <c r="AF15" s="177">
        <v>-0.33262812936453362</v>
      </c>
      <c r="AG15" s="177">
        <v>-1.5293552105663816E-2</v>
      </c>
      <c r="AH15" s="177">
        <v>0.17395677015513913</v>
      </c>
      <c r="AI15" s="177">
        <v>8.7916950280697466E-3</v>
      </c>
      <c r="AJ15" s="184" t="s">
        <v>181</v>
      </c>
      <c r="AK15" s="185" t="s">
        <v>241</v>
      </c>
      <c r="AL15" s="164"/>
    </row>
    <row r="16" spans="1:38" x14ac:dyDescent="0.25">
      <c r="A16" s="174"/>
      <c r="B16" s="175" t="s">
        <v>21</v>
      </c>
      <c r="C16" s="186">
        <v>0.84050725482151933</v>
      </c>
      <c r="D16" s="177">
        <v>3.7831960817536589E-3</v>
      </c>
      <c r="E16" s="177">
        <v>4.5831758968858737E-2</v>
      </c>
      <c r="F16" s="177">
        <v>4.6768121305819097E-3</v>
      </c>
      <c r="G16" s="195"/>
      <c r="H16" s="177">
        <v>0.74390432054426525</v>
      </c>
      <c r="I16" s="177">
        <v>0.81941655948092307</v>
      </c>
      <c r="J16" s="177">
        <v>0.26109104007022871</v>
      </c>
      <c r="K16" s="177">
        <v>0.1253587563225344</v>
      </c>
      <c r="L16" s="177">
        <v>0.53117780076106913</v>
      </c>
      <c r="M16" s="177">
        <v>0.18948008511773104</v>
      </c>
      <c r="N16" s="177">
        <v>0.66559644013647967</v>
      </c>
      <c r="O16" s="177">
        <v>0.17517094528411925</v>
      </c>
      <c r="P16" s="177">
        <v>0.15194065482721408</v>
      </c>
      <c r="Q16" s="177">
        <v>0.64024662478512406</v>
      </c>
      <c r="R16" s="177">
        <v>0.3095423401360719</v>
      </c>
      <c r="S16" s="177">
        <v>0.70746438203926421</v>
      </c>
      <c r="T16" s="177">
        <v>0.2752005512042619</v>
      </c>
      <c r="U16" s="177">
        <v>0.16480601306696846</v>
      </c>
      <c r="V16" s="177">
        <v>0.59717841271794536</v>
      </c>
      <c r="W16" s="177">
        <v>0.35641898518769577</v>
      </c>
      <c r="X16" s="177">
        <v>0.41557780027406233</v>
      </c>
      <c r="Y16" s="177">
        <v>0.47553230798195334</v>
      </c>
      <c r="Z16" s="177">
        <v>4.5454176816208662E-2</v>
      </c>
      <c r="AA16" s="177">
        <v>0.23731716174716116</v>
      </c>
      <c r="AB16" s="177">
        <v>0.61990153707585094</v>
      </c>
      <c r="AC16" s="177">
        <v>0.55601239346286091</v>
      </c>
      <c r="AD16" s="177">
        <v>5.5340143441707929E-2</v>
      </c>
      <c r="AE16" s="177">
        <v>0.99868341663858351</v>
      </c>
      <c r="AF16" s="177">
        <v>7.7890494184867834E-2</v>
      </c>
      <c r="AG16" s="177">
        <v>0.93723943053397196</v>
      </c>
      <c r="AH16" s="177">
        <v>0.36679805396880449</v>
      </c>
      <c r="AI16" s="177">
        <v>0.96389774099574377</v>
      </c>
      <c r="AJ16" s="177">
        <v>5.8482548404924818E-3</v>
      </c>
      <c r="AK16" s="178">
        <v>1.8196425294558477E-2</v>
      </c>
      <c r="AL16" s="164"/>
    </row>
    <row r="17" spans="1:38" x14ac:dyDescent="0.25">
      <c r="A17" s="179"/>
      <c r="B17" s="180" t="s">
        <v>14</v>
      </c>
      <c r="C17" s="181">
        <v>29</v>
      </c>
      <c r="D17" s="182">
        <v>29</v>
      </c>
      <c r="E17" s="182">
        <v>29</v>
      </c>
      <c r="F17" s="182">
        <v>29</v>
      </c>
      <c r="G17" s="182">
        <v>29</v>
      </c>
      <c r="H17" s="182">
        <v>29</v>
      </c>
      <c r="I17" s="182">
        <v>29</v>
      </c>
      <c r="J17" s="182">
        <v>29</v>
      </c>
      <c r="K17" s="182">
        <v>29</v>
      </c>
      <c r="L17" s="182">
        <v>29</v>
      </c>
      <c r="M17" s="182">
        <v>29</v>
      </c>
      <c r="N17" s="182">
        <v>29</v>
      </c>
      <c r="O17" s="182">
        <v>29</v>
      </c>
      <c r="P17" s="182">
        <v>29</v>
      </c>
      <c r="Q17" s="182">
        <v>29</v>
      </c>
      <c r="R17" s="182">
        <v>29</v>
      </c>
      <c r="S17" s="182">
        <v>29</v>
      </c>
      <c r="T17" s="182">
        <v>29</v>
      </c>
      <c r="U17" s="182">
        <v>29</v>
      </c>
      <c r="V17" s="182">
        <v>29</v>
      </c>
      <c r="W17" s="182">
        <v>29</v>
      </c>
      <c r="X17" s="182">
        <v>29</v>
      </c>
      <c r="Y17" s="182">
        <v>29</v>
      </c>
      <c r="Z17" s="182">
        <v>29</v>
      </c>
      <c r="AA17" s="182">
        <v>29</v>
      </c>
      <c r="AB17" s="182">
        <v>29</v>
      </c>
      <c r="AC17" s="182">
        <v>29</v>
      </c>
      <c r="AD17" s="182">
        <v>29</v>
      </c>
      <c r="AE17" s="182">
        <v>29</v>
      </c>
      <c r="AF17" s="182">
        <v>29</v>
      </c>
      <c r="AG17" s="182">
        <v>29</v>
      </c>
      <c r="AH17" s="182">
        <v>29</v>
      </c>
      <c r="AI17" s="182">
        <v>29</v>
      </c>
      <c r="AJ17" s="182">
        <v>29</v>
      </c>
      <c r="AK17" s="183">
        <v>29</v>
      </c>
      <c r="AL17" s="164"/>
    </row>
    <row r="18" spans="1:38" ht="24" x14ac:dyDescent="0.25">
      <c r="A18" s="179" t="s">
        <v>3</v>
      </c>
      <c r="B18" s="175" t="s">
        <v>222</v>
      </c>
      <c r="C18" s="176" t="s">
        <v>143</v>
      </c>
      <c r="D18" s="184" t="s">
        <v>232</v>
      </c>
      <c r="E18" s="177">
        <v>5.308884253733949E-2</v>
      </c>
      <c r="F18" s="177">
        <v>-0.36428105503620095</v>
      </c>
      <c r="G18" s="177">
        <v>-6.339170582363704E-2</v>
      </c>
      <c r="H18" s="194">
        <v>1</v>
      </c>
      <c r="I18" s="177">
        <v>-0.27408796213021802</v>
      </c>
      <c r="J18" s="177">
        <v>0.2400927828652189</v>
      </c>
      <c r="K18" s="177">
        <v>0.24746969926046439</v>
      </c>
      <c r="L18" s="177">
        <v>-0.2435157394925945</v>
      </c>
      <c r="M18" s="177">
        <v>-9.2431909650143584E-2</v>
      </c>
      <c r="N18" s="177">
        <v>-0.26011405820616829</v>
      </c>
      <c r="O18" s="177">
        <v>0.27924549997000736</v>
      </c>
      <c r="P18" s="177">
        <v>0.30356998299718468</v>
      </c>
      <c r="Q18" s="177">
        <v>-0.35267969838622287</v>
      </c>
      <c r="R18" s="177">
        <v>1.6659841776086946E-2</v>
      </c>
      <c r="S18" s="177">
        <v>-0.25918405837157255</v>
      </c>
      <c r="T18" s="177">
        <v>0.32613243096141431</v>
      </c>
      <c r="U18" s="177">
        <v>0.36294053582555641</v>
      </c>
      <c r="V18" s="184" t="s">
        <v>242</v>
      </c>
      <c r="W18" s="177">
        <v>3.5669014094602908E-2</v>
      </c>
      <c r="X18" s="177">
        <v>-0.12470317042913504</v>
      </c>
      <c r="Y18" s="184" t="s">
        <v>243</v>
      </c>
      <c r="Z18" s="177">
        <v>-0.15005656607964518</v>
      </c>
      <c r="AA18" s="177">
        <v>0.32786318652656227</v>
      </c>
      <c r="AB18" s="177">
        <v>-0.29572879549847453</v>
      </c>
      <c r="AC18" s="184" t="s">
        <v>179</v>
      </c>
      <c r="AD18" s="177">
        <v>0.22583821899336701</v>
      </c>
      <c r="AE18" s="177">
        <v>0.24594255802374196</v>
      </c>
      <c r="AF18" s="177">
        <v>9.3246853720563863E-2</v>
      </c>
      <c r="AG18" s="177">
        <v>-0.33070554208655262</v>
      </c>
      <c r="AH18" s="177">
        <v>-0.19845250471182455</v>
      </c>
      <c r="AI18" s="177">
        <v>5.603406261447493E-3</v>
      </c>
      <c r="AJ18" s="177">
        <v>3.3150354540440817E-2</v>
      </c>
      <c r="AK18" s="185" t="s">
        <v>244</v>
      </c>
      <c r="AL18" s="164"/>
    </row>
    <row r="19" spans="1:38" x14ac:dyDescent="0.25">
      <c r="A19" s="174"/>
      <c r="B19" s="175" t="s">
        <v>21</v>
      </c>
      <c r="C19" s="186">
        <v>2.531657160749148E-8</v>
      </c>
      <c r="D19" s="177">
        <v>1.6382071483215263E-3</v>
      </c>
      <c r="E19" s="177">
        <v>0.78446172363133615</v>
      </c>
      <c r="F19" s="177">
        <v>5.2044127641802905E-2</v>
      </c>
      <c r="G19" s="177">
        <v>0.74390432054426525</v>
      </c>
      <c r="H19" s="195"/>
      <c r="I19" s="177">
        <v>0.15020560915361456</v>
      </c>
      <c r="J19" s="177">
        <v>0.20965543130362005</v>
      </c>
      <c r="K19" s="177">
        <v>0.1955663897824258</v>
      </c>
      <c r="L19" s="177">
        <v>0.20303423465106499</v>
      </c>
      <c r="M19" s="177">
        <v>0.63344113593659668</v>
      </c>
      <c r="N19" s="177">
        <v>0.17296624009628667</v>
      </c>
      <c r="O19" s="177">
        <v>0.14237571987327469</v>
      </c>
      <c r="P19" s="177">
        <v>0.10939774384868514</v>
      </c>
      <c r="Q19" s="177">
        <v>6.0586310488852504E-2</v>
      </c>
      <c r="R19" s="177">
        <v>0.93164497678982161</v>
      </c>
      <c r="S19" s="177">
        <v>0.17456276154984782</v>
      </c>
      <c r="T19" s="177">
        <v>8.424139578757725E-2</v>
      </c>
      <c r="U19" s="177">
        <v>5.297962472408338E-2</v>
      </c>
      <c r="V19" s="177">
        <v>2.1152043234639904E-2</v>
      </c>
      <c r="W19" s="177">
        <v>0.85425473313111144</v>
      </c>
      <c r="X19" s="177">
        <v>0.51923111909062869</v>
      </c>
      <c r="Y19" s="177">
        <v>2.7486756146247016E-2</v>
      </c>
      <c r="Z19" s="177">
        <v>0.43718905407471409</v>
      </c>
      <c r="AA19" s="177">
        <v>8.2511883850309969E-2</v>
      </c>
      <c r="AB19" s="177">
        <v>0.11933562297245391</v>
      </c>
      <c r="AC19" s="177">
        <v>4.5956320887435556E-3</v>
      </c>
      <c r="AD19" s="177">
        <v>0.2388068308847304</v>
      </c>
      <c r="AE19" s="177">
        <v>0.19842785175287106</v>
      </c>
      <c r="AF19" s="177">
        <v>0.63043688819329635</v>
      </c>
      <c r="AG19" s="177">
        <v>7.9730624576809045E-2</v>
      </c>
      <c r="AH19" s="177">
        <v>0.30207209663079454</v>
      </c>
      <c r="AI19" s="177">
        <v>0.97698574542115768</v>
      </c>
      <c r="AJ19" s="177">
        <v>0.86444854888278577</v>
      </c>
      <c r="AK19" s="178">
        <v>2.5124661774829499E-2</v>
      </c>
      <c r="AL19" s="164"/>
    </row>
    <row r="20" spans="1:38" x14ac:dyDescent="0.25">
      <c r="A20" s="179"/>
      <c r="B20" s="180" t="s">
        <v>14</v>
      </c>
      <c r="C20" s="181">
        <v>29</v>
      </c>
      <c r="D20" s="182">
        <v>29</v>
      </c>
      <c r="E20" s="182">
        <v>29</v>
      </c>
      <c r="F20" s="182">
        <v>29</v>
      </c>
      <c r="G20" s="182">
        <v>29</v>
      </c>
      <c r="H20" s="182">
        <v>29</v>
      </c>
      <c r="I20" s="182">
        <v>29</v>
      </c>
      <c r="J20" s="182">
        <v>29</v>
      </c>
      <c r="K20" s="182">
        <v>29</v>
      </c>
      <c r="L20" s="182">
        <v>29</v>
      </c>
      <c r="M20" s="182">
        <v>29</v>
      </c>
      <c r="N20" s="182">
        <v>29</v>
      </c>
      <c r="O20" s="182">
        <v>29</v>
      </c>
      <c r="P20" s="182">
        <v>29</v>
      </c>
      <c r="Q20" s="182">
        <v>29</v>
      </c>
      <c r="R20" s="182">
        <v>29</v>
      </c>
      <c r="S20" s="182">
        <v>29</v>
      </c>
      <c r="T20" s="182">
        <v>29</v>
      </c>
      <c r="U20" s="182">
        <v>29</v>
      </c>
      <c r="V20" s="182">
        <v>29</v>
      </c>
      <c r="W20" s="182">
        <v>29</v>
      </c>
      <c r="X20" s="182">
        <v>29</v>
      </c>
      <c r="Y20" s="182">
        <v>29</v>
      </c>
      <c r="Z20" s="182">
        <v>29</v>
      </c>
      <c r="AA20" s="182">
        <v>29</v>
      </c>
      <c r="AB20" s="182">
        <v>29</v>
      </c>
      <c r="AC20" s="182">
        <v>29</v>
      </c>
      <c r="AD20" s="182">
        <v>29</v>
      </c>
      <c r="AE20" s="182">
        <v>29</v>
      </c>
      <c r="AF20" s="182">
        <v>29</v>
      </c>
      <c r="AG20" s="182">
        <v>29</v>
      </c>
      <c r="AH20" s="182">
        <v>29</v>
      </c>
      <c r="AI20" s="182">
        <v>29</v>
      </c>
      <c r="AJ20" s="182">
        <v>29</v>
      </c>
      <c r="AK20" s="183">
        <v>29</v>
      </c>
      <c r="AL20" s="164"/>
    </row>
    <row r="21" spans="1:38" ht="24" x14ac:dyDescent="0.25">
      <c r="A21" s="179" t="s">
        <v>27</v>
      </c>
      <c r="B21" s="175" t="s">
        <v>222</v>
      </c>
      <c r="C21" s="201">
        <v>0.36234636364460443</v>
      </c>
      <c r="D21" s="198">
        <v>0.33551910983981931</v>
      </c>
      <c r="E21" s="198">
        <v>-1.8604236372792692E-2</v>
      </c>
      <c r="F21" s="198">
        <v>-0.19757461152526037</v>
      </c>
      <c r="G21" s="198">
        <v>4.4322226843189511E-2</v>
      </c>
      <c r="H21" s="198">
        <v>-0.27408796213021802</v>
      </c>
      <c r="I21" s="194">
        <v>1</v>
      </c>
      <c r="J21" s="177">
        <v>9.471741641623458E-3</v>
      </c>
      <c r="K21" s="177">
        <v>-5.9488957485651819E-2</v>
      </c>
      <c r="L21" s="177">
        <v>-3.8338401019788658E-2</v>
      </c>
      <c r="M21" s="177">
        <v>-5.7700156046257077E-2</v>
      </c>
      <c r="N21" s="184" t="s">
        <v>245</v>
      </c>
      <c r="O21" s="177">
        <v>-4.6173969882140863E-2</v>
      </c>
      <c r="P21" s="177">
        <v>-3.993904734977001E-2</v>
      </c>
      <c r="Q21" s="177">
        <v>-1.1397737003024954E-3</v>
      </c>
      <c r="R21" s="177">
        <v>-0.1848168539261269</v>
      </c>
      <c r="S21" s="184" t="s">
        <v>246</v>
      </c>
      <c r="T21" s="177">
        <v>-3.6686394847993437E-2</v>
      </c>
      <c r="U21" s="177">
        <v>-4.867531032160731E-2</v>
      </c>
      <c r="V21" s="177">
        <v>3.1470702383871826E-2</v>
      </c>
      <c r="W21" s="177">
        <v>-0.24108871410894106</v>
      </c>
      <c r="X21" s="177">
        <v>-2.1021883292698901E-2</v>
      </c>
      <c r="Y21" s="184" t="s">
        <v>247</v>
      </c>
      <c r="Z21" s="184" t="s">
        <v>248</v>
      </c>
      <c r="AA21" s="184" t="s">
        <v>114</v>
      </c>
      <c r="AB21" s="177">
        <v>-5.0261401989119131E-4</v>
      </c>
      <c r="AC21" s="177">
        <v>-6.1923863936164468E-2</v>
      </c>
      <c r="AD21" s="177">
        <v>0.12527829098233981</v>
      </c>
      <c r="AE21" s="184" t="s">
        <v>249</v>
      </c>
      <c r="AF21" s="177">
        <v>-0.21746969068032548</v>
      </c>
      <c r="AG21" s="177">
        <v>4.3892764243288078E-2</v>
      </c>
      <c r="AH21" s="177">
        <v>0.11521877194141772</v>
      </c>
      <c r="AI21" s="177">
        <v>2.1285169671049549E-2</v>
      </c>
      <c r="AJ21" s="177">
        <v>-3.0831154670786384E-2</v>
      </c>
      <c r="AK21" s="178">
        <v>0.25098728463555975</v>
      </c>
      <c r="AL21" s="164"/>
    </row>
    <row r="22" spans="1:38" x14ac:dyDescent="0.25">
      <c r="A22" s="174"/>
      <c r="B22" s="175" t="s">
        <v>21</v>
      </c>
      <c r="C22" s="201">
        <v>5.3398488657982565E-2</v>
      </c>
      <c r="D22" s="198">
        <v>7.5185103340860537E-2</v>
      </c>
      <c r="E22" s="198">
        <v>0.92368894802610002</v>
      </c>
      <c r="F22" s="198">
        <v>0.30425936848499185</v>
      </c>
      <c r="G22" s="198">
        <v>0.81941655948092307</v>
      </c>
      <c r="H22" s="198">
        <v>0.15020560915361456</v>
      </c>
      <c r="I22" s="195"/>
      <c r="J22" s="177">
        <v>0.96110720658408488</v>
      </c>
      <c r="K22" s="177">
        <v>0.75919526345984123</v>
      </c>
      <c r="L22" s="177">
        <v>0.84347590439871545</v>
      </c>
      <c r="M22" s="177">
        <v>0.76623395502266645</v>
      </c>
      <c r="N22" s="177">
        <v>1.7803189537651933E-16</v>
      </c>
      <c r="O22" s="177">
        <v>0.81200252104978987</v>
      </c>
      <c r="P22" s="177">
        <v>0.83702569766280688</v>
      </c>
      <c r="Q22" s="177">
        <v>0.99531814566974142</v>
      </c>
      <c r="R22" s="177">
        <v>0.3371595477214967</v>
      </c>
      <c r="S22" s="177">
        <v>3.6622288219839229E-17</v>
      </c>
      <c r="T22" s="177">
        <v>0.85014347425003312</v>
      </c>
      <c r="U22" s="177">
        <v>0.80201291521151052</v>
      </c>
      <c r="V22" s="177">
        <v>0.87125858443757553</v>
      </c>
      <c r="W22" s="177">
        <v>0.20771393556183335</v>
      </c>
      <c r="X22" s="177">
        <v>0.91380659456020452</v>
      </c>
      <c r="Y22" s="177">
        <v>4.4355478729592661E-2</v>
      </c>
      <c r="Z22" s="177">
        <v>1.506974924647029E-3</v>
      </c>
      <c r="AA22" s="177">
        <v>3.2710747001992467E-2</v>
      </c>
      <c r="AB22" s="177">
        <v>0.99793540078589771</v>
      </c>
      <c r="AC22" s="177">
        <v>0.7496444946496349</v>
      </c>
      <c r="AD22" s="177">
        <v>0.51729076772505311</v>
      </c>
      <c r="AE22" s="177">
        <v>1.2395954655573091E-7</v>
      </c>
      <c r="AF22" s="177">
        <v>0.25712021418279463</v>
      </c>
      <c r="AG22" s="177">
        <v>0.82113825066694879</v>
      </c>
      <c r="AH22" s="177">
        <v>0.55173193440540047</v>
      </c>
      <c r="AI22" s="177">
        <v>0.91273111972952092</v>
      </c>
      <c r="AJ22" s="177">
        <v>0.8738539822991811</v>
      </c>
      <c r="AK22" s="178">
        <v>0.18908422329931987</v>
      </c>
      <c r="AL22" s="164"/>
    </row>
    <row r="23" spans="1:38" x14ac:dyDescent="0.25">
      <c r="A23" s="179"/>
      <c r="B23" s="180" t="s">
        <v>14</v>
      </c>
      <c r="C23" s="199">
        <v>29</v>
      </c>
      <c r="D23" s="200">
        <v>29</v>
      </c>
      <c r="E23" s="200">
        <v>29</v>
      </c>
      <c r="F23" s="200">
        <v>29</v>
      </c>
      <c r="G23" s="200">
        <v>29</v>
      </c>
      <c r="H23" s="200">
        <v>29</v>
      </c>
      <c r="I23" s="182">
        <v>29</v>
      </c>
      <c r="J23" s="182">
        <v>29</v>
      </c>
      <c r="K23" s="182">
        <v>29</v>
      </c>
      <c r="L23" s="182">
        <v>29</v>
      </c>
      <c r="M23" s="182">
        <v>29</v>
      </c>
      <c r="N23" s="182">
        <v>29</v>
      </c>
      <c r="O23" s="182">
        <v>29</v>
      </c>
      <c r="P23" s="182">
        <v>29</v>
      </c>
      <c r="Q23" s="182">
        <v>29</v>
      </c>
      <c r="R23" s="182">
        <v>29</v>
      </c>
      <c r="S23" s="182">
        <v>29</v>
      </c>
      <c r="T23" s="182">
        <v>29</v>
      </c>
      <c r="U23" s="182">
        <v>29</v>
      </c>
      <c r="V23" s="182">
        <v>29</v>
      </c>
      <c r="W23" s="182">
        <v>29</v>
      </c>
      <c r="X23" s="182">
        <v>29</v>
      </c>
      <c r="Y23" s="182">
        <v>29</v>
      </c>
      <c r="Z23" s="182">
        <v>29</v>
      </c>
      <c r="AA23" s="182">
        <v>29</v>
      </c>
      <c r="AB23" s="182">
        <v>29</v>
      </c>
      <c r="AC23" s="182">
        <v>29</v>
      </c>
      <c r="AD23" s="182">
        <v>29</v>
      </c>
      <c r="AE23" s="182">
        <v>29</v>
      </c>
      <c r="AF23" s="182">
        <v>29</v>
      </c>
      <c r="AG23" s="182">
        <v>29</v>
      </c>
      <c r="AH23" s="182">
        <v>29</v>
      </c>
      <c r="AI23" s="182">
        <v>29</v>
      </c>
      <c r="AJ23" s="182">
        <v>29</v>
      </c>
      <c r="AK23" s="183">
        <v>29</v>
      </c>
      <c r="AL23" s="164"/>
    </row>
    <row r="24" spans="1:38" ht="24" x14ac:dyDescent="0.25">
      <c r="A24" s="208" t="s">
        <v>29</v>
      </c>
      <c r="B24" s="175" t="s">
        <v>222</v>
      </c>
      <c r="C24" s="206" t="s">
        <v>318</v>
      </c>
      <c r="D24" s="198">
        <v>9.3058600947957017E-3</v>
      </c>
      <c r="E24" s="198">
        <v>7.7320700447211246E-2</v>
      </c>
      <c r="F24" s="198">
        <v>-6.3549848356688948E-2</v>
      </c>
      <c r="G24" s="198">
        <v>0.2157072748932039</v>
      </c>
      <c r="H24" s="198">
        <v>0.2400927828652189</v>
      </c>
      <c r="I24" s="177">
        <v>9.471741641623458E-3</v>
      </c>
      <c r="J24" s="194">
        <v>1</v>
      </c>
      <c r="K24" s="177">
        <v>-6.0380224904979872E-2</v>
      </c>
      <c r="L24" s="177">
        <v>5.6009263005287281E-2</v>
      </c>
      <c r="M24" s="177">
        <v>-0.16999978817439171</v>
      </c>
      <c r="N24" s="177">
        <v>-3.8259395904507304E-2</v>
      </c>
      <c r="O24" s="184" t="s">
        <v>246</v>
      </c>
      <c r="P24" s="177">
        <v>-5.3629318793872685E-2</v>
      </c>
      <c r="Q24" s="177">
        <v>5.1453295596712322E-2</v>
      </c>
      <c r="R24" s="177">
        <v>-0.10738796604920321</v>
      </c>
      <c r="S24" s="177">
        <v>-7.9080271284230758E-3</v>
      </c>
      <c r="T24" s="184" t="s">
        <v>250</v>
      </c>
      <c r="U24" s="177">
        <v>-5.5863184071645797E-2</v>
      </c>
      <c r="V24" s="177">
        <v>1.3006777944037998E-2</v>
      </c>
      <c r="W24" s="177">
        <v>5.0768083831794153E-2</v>
      </c>
      <c r="X24" s="184" t="s">
        <v>251</v>
      </c>
      <c r="Y24" s="177">
        <v>-0.11037351894499747</v>
      </c>
      <c r="Z24" s="177">
        <v>-0.26539638170351465</v>
      </c>
      <c r="AA24" s="177">
        <v>-3.2204004012723976E-2</v>
      </c>
      <c r="AB24" s="177">
        <v>0.15930392851304453</v>
      </c>
      <c r="AC24" s="184" t="s">
        <v>252</v>
      </c>
      <c r="AD24" s="184" t="s">
        <v>253</v>
      </c>
      <c r="AE24" s="177">
        <v>-8.6019673019940596E-2</v>
      </c>
      <c r="AF24" s="177">
        <v>5.1777132201783274E-2</v>
      </c>
      <c r="AG24" s="177">
        <v>-1.2771551701439211E-2</v>
      </c>
      <c r="AH24" s="177">
        <v>-0.1954614116095823</v>
      </c>
      <c r="AI24" s="184" t="s">
        <v>154</v>
      </c>
      <c r="AJ24" s="184" t="s">
        <v>254</v>
      </c>
      <c r="AK24" s="178">
        <v>-0.14649788507268249</v>
      </c>
      <c r="AL24" s="164"/>
    </row>
    <row r="25" spans="1:38" x14ac:dyDescent="0.25">
      <c r="A25" s="174"/>
      <c r="B25" s="175" t="s">
        <v>21</v>
      </c>
      <c r="C25" s="201">
        <v>2.9656923864064086E-2</v>
      </c>
      <c r="D25" s="198">
        <v>0.96178785231228692</v>
      </c>
      <c r="E25" s="198">
        <v>0.69013870747862138</v>
      </c>
      <c r="F25" s="198">
        <v>0.74328667904215051</v>
      </c>
      <c r="G25" s="198">
        <v>0.26109104007022871</v>
      </c>
      <c r="H25" s="198">
        <v>0.20965543130362005</v>
      </c>
      <c r="I25" s="177">
        <v>0.96110720658408488</v>
      </c>
      <c r="J25" s="195"/>
      <c r="K25" s="177">
        <v>0.75569521914772753</v>
      </c>
      <c r="L25" s="177">
        <v>0.77290417483346763</v>
      </c>
      <c r="M25" s="177">
        <v>0.377966163349715</v>
      </c>
      <c r="N25" s="177">
        <v>0.84379453549593242</v>
      </c>
      <c r="O25" s="177">
        <v>3.0310020739189985E-17</v>
      </c>
      <c r="P25" s="177">
        <v>0.78231932850260699</v>
      </c>
      <c r="Q25" s="177">
        <v>0.7909542033050263</v>
      </c>
      <c r="R25" s="177">
        <v>0.57925616257004575</v>
      </c>
      <c r="S25" s="177">
        <v>0.96752444273571969</v>
      </c>
      <c r="T25" s="177">
        <v>1.4399981795016681E-16</v>
      </c>
      <c r="U25" s="177">
        <v>0.77348117638359759</v>
      </c>
      <c r="V25" s="177">
        <v>0.94660934139051756</v>
      </c>
      <c r="W25" s="177">
        <v>0.79367832380392578</v>
      </c>
      <c r="X25" s="177">
        <v>8.4651274458159217E-8</v>
      </c>
      <c r="Y25" s="177">
        <v>0.56869086310102157</v>
      </c>
      <c r="Z25" s="177">
        <v>0.16409320574320865</v>
      </c>
      <c r="AA25" s="177">
        <v>0.86828432646969889</v>
      </c>
      <c r="AB25" s="177">
        <v>0.4091258903557442</v>
      </c>
      <c r="AC25" s="177">
        <v>7.2693853536626719E-6</v>
      </c>
      <c r="AD25" s="177">
        <v>1.0419945342235025E-3</v>
      </c>
      <c r="AE25" s="177">
        <v>0.65727551642913351</v>
      </c>
      <c r="AF25" s="177">
        <v>0.78966759753039417</v>
      </c>
      <c r="AG25" s="177">
        <v>0.9475735819995752</v>
      </c>
      <c r="AH25" s="177">
        <v>0.30956496683094464</v>
      </c>
      <c r="AI25" s="177">
        <v>2.5395633795503554E-3</v>
      </c>
      <c r="AJ25" s="177">
        <v>6.082119339688356E-3</v>
      </c>
      <c r="AK25" s="178">
        <v>0.44826040177588533</v>
      </c>
      <c r="AL25" s="164"/>
    </row>
    <row r="26" spans="1:38" x14ac:dyDescent="0.25">
      <c r="A26" s="179"/>
      <c r="B26" s="180" t="s">
        <v>14</v>
      </c>
      <c r="C26" s="199">
        <v>29</v>
      </c>
      <c r="D26" s="200">
        <v>29</v>
      </c>
      <c r="E26" s="200">
        <v>29</v>
      </c>
      <c r="F26" s="200">
        <v>29</v>
      </c>
      <c r="G26" s="200">
        <v>29</v>
      </c>
      <c r="H26" s="200">
        <v>29</v>
      </c>
      <c r="I26" s="182">
        <v>29</v>
      </c>
      <c r="J26" s="182">
        <v>29</v>
      </c>
      <c r="K26" s="182">
        <v>29</v>
      </c>
      <c r="L26" s="182">
        <v>29</v>
      </c>
      <c r="M26" s="182">
        <v>29</v>
      </c>
      <c r="N26" s="182">
        <v>29</v>
      </c>
      <c r="O26" s="182">
        <v>29</v>
      </c>
      <c r="P26" s="182">
        <v>29</v>
      </c>
      <c r="Q26" s="182">
        <v>29</v>
      </c>
      <c r="R26" s="182">
        <v>29</v>
      </c>
      <c r="S26" s="182">
        <v>29</v>
      </c>
      <c r="T26" s="182">
        <v>29</v>
      </c>
      <c r="U26" s="182">
        <v>29</v>
      </c>
      <c r="V26" s="182">
        <v>29</v>
      </c>
      <c r="W26" s="182">
        <v>29</v>
      </c>
      <c r="X26" s="182">
        <v>29</v>
      </c>
      <c r="Y26" s="182">
        <v>29</v>
      </c>
      <c r="Z26" s="182">
        <v>29</v>
      </c>
      <c r="AA26" s="182">
        <v>29</v>
      </c>
      <c r="AB26" s="182">
        <v>29</v>
      </c>
      <c r="AC26" s="182">
        <v>29</v>
      </c>
      <c r="AD26" s="182">
        <v>29</v>
      </c>
      <c r="AE26" s="182">
        <v>29</v>
      </c>
      <c r="AF26" s="182">
        <v>29</v>
      </c>
      <c r="AG26" s="182">
        <v>29</v>
      </c>
      <c r="AH26" s="182">
        <v>29</v>
      </c>
      <c r="AI26" s="182">
        <v>29</v>
      </c>
      <c r="AJ26" s="182">
        <v>29</v>
      </c>
      <c r="AK26" s="183">
        <v>29</v>
      </c>
      <c r="AL26" s="164"/>
    </row>
    <row r="27" spans="1:38" ht="24" x14ac:dyDescent="0.25">
      <c r="A27" s="208" t="s">
        <v>30</v>
      </c>
      <c r="B27" s="175" t="s">
        <v>222</v>
      </c>
      <c r="C27" s="206" t="s">
        <v>319</v>
      </c>
      <c r="D27" s="198">
        <v>-0.2617831011434541</v>
      </c>
      <c r="E27" s="198">
        <v>0.30603799986676394</v>
      </c>
      <c r="F27" s="198">
        <v>-3.0477710935988115E-2</v>
      </c>
      <c r="G27" s="198">
        <v>-0.29120900681736805</v>
      </c>
      <c r="H27" s="198">
        <v>0.24746969926046439</v>
      </c>
      <c r="I27" s="177">
        <v>-5.9488957485651819E-2</v>
      </c>
      <c r="J27" s="177">
        <v>-6.0380224904979872E-2</v>
      </c>
      <c r="K27" s="194">
        <v>1</v>
      </c>
      <c r="L27" s="177">
        <v>1.9441813570216338E-2</v>
      </c>
      <c r="M27" s="177">
        <v>-4.6258198115994346E-2</v>
      </c>
      <c r="N27" s="177">
        <v>4.8420777393929013E-2</v>
      </c>
      <c r="O27" s="177">
        <v>8.4555047088241825E-3</v>
      </c>
      <c r="P27" s="184" t="s">
        <v>255</v>
      </c>
      <c r="Q27" s="177">
        <v>2.9331990101207208E-2</v>
      </c>
      <c r="R27" s="177">
        <v>0.20332773874003204</v>
      </c>
      <c r="S27" s="177">
        <v>4.6631106398722734E-2</v>
      </c>
      <c r="T27" s="177">
        <v>4.5842056891057983E-2</v>
      </c>
      <c r="U27" s="184" t="s">
        <v>256</v>
      </c>
      <c r="V27" s="177">
        <v>3.8883558914121062E-2</v>
      </c>
      <c r="W27" s="177">
        <v>0.31619955891973506</v>
      </c>
      <c r="X27" s="177">
        <v>-3.9468915097184296E-2</v>
      </c>
      <c r="Y27" s="177">
        <v>-0.32468886603213626</v>
      </c>
      <c r="Z27" s="184" t="s">
        <v>257</v>
      </c>
      <c r="AA27" s="184" t="s">
        <v>258</v>
      </c>
      <c r="AB27" s="184" t="s">
        <v>259</v>
      </c>
      <c r="AC27" s="184" t="s">
        <v>125</v>
      </c>
      <c r="AD27" s="184" t="s">
        <v>260</v>
      </c>
      <c r="AE27" s="177">
        <v>0.14655900345756873</v>
      </c>
      <c r="AF27" s="177">
        <v>0.15813480222353399</v>
      </c>
      <c r="AG27" s="184" t="s">
        <v>233</v>
      </c>
      <c r="AH27" s="177">
        <v>-3.1003588025173862E-2</v>
      </c>
      <c r="AI27" s="177">
        <v>-0.18427679757045565</v>
      </c>
      <c r="AJ27" s="177">
        <v>0.12916756722997708</v>
      </c>
      <c r="AK27" s="185" t="s">
        <v>261</v>
      </c>
      <c r="AL27" s="164"/>
    </row>
    <row r="28" spans="1:38" x14ac:dyDescent="0.25">
      <c r="A28" s="174"/>
      <c r="B28" s="175" t="s">
        <v>21</v>
      </c>
      <c r="C28" s="201">
        <v>4.1489243472044648E-2</v>
      </c>
      <c r="D28" s="198">
        <v>0.17012688012407071</v>
      </c>
      <c r="E28" s="198">
        <v>0.1064012686336496</v>
      </c>
      <c r="F28" s="198">
        <v>0.87528887078248752</v>
      </c>
      <c r="G28" s="198">
        <v>0.1253587563225344</v>
      </c>
      <c r="H28" s="198">
        <v>0.1955663897824258</v>
      </c>
      <c r="I28" s="177">
        <v>0.75919526345984123</v>
      </c>
      <c r="J28" s="177">
        <v>0.75569521914772753</v>
      </c>
      <c r="K28" s="195"/>
      <c r="L28" s="177">
        <v>0.92026394243579079</v>
      </c>
      <c r="M28" s="177">
        <v>0.81166565934422485</v>
      </c>
      <c r="N28" s="177">
        <v>0.8030280776324914</v>
      </c>
      <c r="O28" s="177">
        <v>0.96527743584145587</v>
      </c>
      <c r="P28" s="177">
        <v>4.6345442137332224E-22</v>
      </c>
      <c r="Q28" s="177">
        <v>0.87994283245950067</v>
      </c>
      <c r="R28" s="177">
        <v>0.29010554928555976</v>
      </c>
      <c r="S28" s="177">
        <v>0.81017464885491308</v>
      </c>
      <c r="T28" s="177">
        <v>0.81333029012432612</v>
      </c>
      <c r="U28" s="177">
        <v>2.0395403550793841E-17</v>
      </c>
      <c r="V28" s="177">
        <v>0.8412779198603596</v>
      </c>
      <c r="W28" s="177">
        <v>9.4707149830437903E-2</v>
      </c>
      <c r="X28" s="177">
        <v>0.83891916146709167</v>
      </c>
      <c r="Y28" s="177">
        <v>8.5704967369443746E-2</v>
      </c>
      <c r="Z28" s="177">
        <v>4.0304637762771421E-3</v>
      </c>
      <c r="AA28" s="177">
        <v>3.4244142336634044E-3</v>
      </c>
      <c r="AB28" s="177">
        <v>2.3938558064366684E-2</v>
      </c>
      <c r="AC28" s="177">
        <v>2.1467530699241053E-2</v>
      </c>
      <c r="AD28" s="177">
        <v>6.1491653933955798E-5</v>
      </c>
      <c r="AE28" s="177">
        <v>0.44806899952079249</v>
      </c>
      <c r="AF28" s="177">
        <v>0.41261690967120446</v>
      </c>
      <c r="AG28" s="177">
        <v>2.8725068274088855E-2</v>
      </c>
      <c r="AH28" s="177">
        <v>0.87315409000892341</v>
      </c>
      <c r="AI28" s="177">
        <v>0.33859811915825</v>
      </c>
      <c r="AJ28" s="177">
        <v>0.50426268928479112</v>
      </c>
      <c r="AK28" s="178">
        <v>2.5839921097332015E-3</v>
      </c>
      <c r="AL28" s="164"/>
    </row>
    <row r="29" spans="1:38" x14ac:dyDescent="0.25">
      <c r="A29" s="179"/>
      <c r="B29" s="180" t="s">
        <v>14</v>
      </c>
      <c r="C29" s="199">
        <v>29</v>
      </c>
      <c r="D29" s="200">
        <v>29</v>
      </c>
      <c r="E29" s="200">
        <v>29</v>
      </c>
      <c r="F29" s="200">
        <v>29</v>
      </c>
      <c r="G29" s="200">
        <v>29</v>
      </c>
      <c r="H29" s="200">
        <v>29</v>
      </c>
      <c r="I29" s="182">
        <v>29</v>
      </c>
      <c r="J29" s="182">
        <v>29</v>
      </c>
      <c r="K29" s="182">
        <v>29</v>
      </c>
      <c r="L29" s="182">
        <v>29</v>
      </c>
      <c r="M29" s="182">
        <v>29</v>
      </c>
      <c r="N29" s="182">
        <v>29</v>
      </c>
      <c r="O29" s="182">
        <v>29</v>
      </c>
      <c r="P29" s="182">
        <v>29</v>
      </c>
      <c r="Q29" s="182">
        <v>29</v>
      </c>
      <c r="R29" s="182">
        <v>29</v>
      </c>
      <c r="S29" s="182">
        <v>29</v>
      </c>
      <c r="T29" s="182">
        <v>29</v>
      </c>
      <c r="U29" s="182">
        <v>29</v>
      </c>
      <c r="V29" s="182">
        <v>29</v>
      </c>
      <c r="W29" s="182">
        <v>29</v>
      </c>
      <c r="X29" s="182">
        <v>29</v>
      </c>
      <c r="Y29" s="182">
        <v>29</v>
      </c>
      <c r="Z29" s="182">
        <v>29</v>
      </c>
      <c r="AA29" s="182">
        <v>29</v>
      </c>
      <c r="AB29" s="182">
        <v>29</v>
      </c>
      <c r="AC29" s="182">
        <v>29</v>
      </c>
      <c r="AD29" s="182">
        <v>29</v>
      </c>
      <c r="AE29" s="182">
        <v>29</v>
      </c>
      <c r="AF29" s="182">
        <v>29</v>
      </c>
      <c r="AG29" s="182">
        <v>29</v>
      </c>
      <c r="AH29" s="182">
        <v>29</v>
      </c>
      <c r="AI29" s="182">
        <v>29</v>
      </c>
      <c r="AJ29" s="182">
        <v>29</v>
      </c>
      <c r="AK29" s="183">
        <v>29</v>
      </c>
      <c r="AL29" s="164"/>
    </row>
    <row r="30" spans="1:38" ht="24" x14ac:dyDescent="0.25">
      <c r="A30" s="179" t="s">
        <v>31</v>
      </c>
      <c r="B30" s="175" t="s">
        <v>222</v>
      </c>
      <c r="C30" s="201">
        <v>0.13382980846546685</v>
      </c>
      <c r="D30" s="207" t="s">
        <v>320</v>
      </c>
      <c r="E30" s="198">
        <v>-4.5410630520267982E-2</v>
      </c>
      <c r="F30" s="198">
        <v>0.22522783795887766</v>
      </c>
      <c r="G30" s="198">
        <v>0.12118488068728836</v>
      </c>
      <c r="H30" s="198">
        <v>-0.2435157394925945</v>
      </c>
      <c r="I30" s="177">
        <v>-3.8338401019788658E-2</v>
      </c>
      <c r="J30" s="177">
        <v>5.6009263005287281E-2</v>
      </c>
      <c r="K30" s="177">
        <v>1.9441813570216338E-2</v>
      </c>
      <c r="L30" s="194">
        <v>1</v>
      </c>
      <c r="M30" s="177">
        <v>-0.18297853461631577</v>
      </c>
      <c r="N30" s="177">
        <v>-4.2815150541969327E-2</v>
      </c>
      <c r="O30" s="177">
        <v>6.3472466731956764E-2</v>
      </c>
      <c r="P30" s="177">
        <v>-1.0710960595681204E-2</v>
      </c>
      <c r="Q30" s="184" t="s">
        <v>262</v>
      </c>
      <c r="R30" s="177">
        <v>1.9457711123740066E-2</v>
      </c>
      <c r="S30" s="177">
        <v>2.4176599542708451E-2</v>
      </c>
      <c r="T30" s="177">
        <v>7.1551970838738738E-2</v>
      </c>
      <c r="U30" s="177">
        <v>-5.6237554753779583E-2</v>
      </c>
      <c r="V30" s="184" t="s">
        <v>263</v>
      </c>
      <c r="W30" s="177">
        <v>0.27987314252151774</v>
      </c>
      <c r="X30" s="177">
        <v>3.1361912554481258E-2</v>
      </c>
      <c r="Y30" s="177">
        <v>1.5034395521876592E-3</v>
      </c>
      <c r="Z30" s="177">
        <v>-0.23634854941458666</v>
      </c>
      <c r="AA30" s="177">
        <v>-0.19122696442587814</v>
      </c>
      <c r="AB30" s="184" t="s">
        <v>264</v>
      </c>
      <c r="AC30" s="177">
        <v>-5.4828114325968111E-2</v>
      </c>
      <c r="AD30" s="177">
        <v>-0.32097071770805724</v>
      </c>
      <c r="AE30" s="177">
        <v>7.2840001048638928E-2</v>
      </c>
      <c r="AF30" s="177">
        <v>9.1500913504047141E-2</v>
      </c>
      <c r="AG30" s="184" t="s">
        <v>265</v>
      </c>
      <c r="AH30" s="177">
        <v>0.10072042639072461</v>
      </c>
      <c r="AI30" s="177">
        <v>-0.18277728672245536</v>
      </c>
      <c r="AJ30" s="177">
        <v>0.23108845646447851</v>
      </c>
      <c r="AK30" s="178">
        <v>1.6171889301361202E-2</v>
      </c>
      <c r="AL30" s="164"/>
    </row>
    <row r="31" spans="1:38" x14ac:dyDescent="0.25">
      <c r="A31" s="174"/>
      <c r="B31" s="175" t="s">
        <v>21</v>
      </c>
      <c r="C31" s="201">
        <v>0.48886352789749443</v>
      </c>
      <c r="D31" s="198">
        <v>2.9028658087268396E-2</v>
      </c>
      <c r="E31" s="198">
        <v>0.81505690395482056</v>
      </c>
      <c r="F31" s="198">
        <v>0.24011240552450214</v>
      </c>
      <c r="G31" s="198">
        <v>0.53117780076106913</v>
      </c>
      <c r="H31" s="198">
        <v>0.20303423465106499</v>
      </c>
      <c r="I31" s="177">
        <v>0.84347590439871545</v>
      </c>
      <c r="J31" s="177">
        <v>0.77290417483346763</v>
      </c>
      <c r="K31" s="177">
        <v>0.92026394243579079</v>
      </c>
      <c r="L31" s="195"/>
      <c r="M31" s="177">
        <v>0.34207153238213017</v>
      </c>
      <c r="N31" s="177">
        <v>0.82546190587731472</v>
      </c>
      <c r="O31" s="177">
        <v>0.74358888128476763</v>
      </c>
      <c r="P31" s="177">
        <v>0.95602331698900067</v>
      </c>
      <c r="Q31" s="177">
        <v>2.0983306145931109E-15</v>
      </c>
      <c r="R31" s="177">
        <v>0.92019894774380007</v>
      </c>
      <c r="S31" s="177">
        <v>0.90093049896932786</v>
      </c>
      <c r="T31" s="177">
        <v>0.71224449029170478</v>
      </c>
      <c r="U31" s="177">
        <v>0.77200267560114522</v>
      </c>
      <c r="V31" s="177">
        <v>6.9599934334999344E-13</v>
      </c>
      <c r="W31" s="177">
        <v>0.14144343781987409</v>
      </c>
      <c r="X31" s="177">
        <v>0.87169998129559456</v>
      </c>
      <c r="Y31" s="177">
        <v>0.9938243383016101</v>
      </c>
      <c r="Z31" s="177">
        <v>0.21706524946332864</v>
      </c>
      <c r="AA31" s="177">
        <v>0.3203686615965155</v>
      </c>
      <c r="AB31" s="177">
        <v>3.0032087833757164E-4</v>
      </c>
      <c r="AC31" s="177">
        <v>0.7775729956597951</v>
      </c>
      <c r="AD31" s="177">
        <v>8.9563859671994067E-2</v>
      </c>
      <c r="AE31" s="177">
        <v>0.70728819351673144</v>
      </c>
      <c r="AF31" s="177">
        <v>0.63688019075478963</v>
      </c>
      <c r="AG31" s="177">
        <v>4.5234563272522935E-6</v>
      </c>
      <c r="AH31" s="177">
        <v>0.60315923166807095</v>
      </c>
      <c r="AI31" s="177">
        <v>0.34261187455575848</v>
      </c>
      <c r="AJ31" s="177">
        <v>0.22777192410256578</v>
      </c>
      <c r="AK31" s="178">
        <v>0.93364261074987376</v>
      </c>
      <c r="AL31" s="164"/>
    </row>
    <row r="32" spans="1:38" x14ac:dyDescent="0.25">
      <c r="A32" s="179"/>
      <c r="B32" s="180" t="s">
        <v>14</v>
      </c>
      <c r="C32" s="199">
        <v>29</v>
      </c>
      <c r="D32" s="200">
        <v>29</v>
      </c>
      <c r="E32" s="200">
        <v>29</v>
      </c>
      <c r="F32" s="200">
        <v>29</v>
      </c>
      <c r="G32" s="200">
        <v>29</v>
      </c>
      <c r="H32" s="200">
        <v>29</v>
      </c>
      <c r="I32" s="182">
        <v>29</v>
      </c>
      <c r="J32" s="182">
        <v>29</v>
      </c>
      <c r="K32" s="182">
        <v>29</v>
      </c>
      <c r="L32" s="182">
        <v>29</v>
      </c>
      <c r="M32" s="182">
        <v>29</v>
      </c>
      <c r="N32" s="182">
        <v>29</v>
      </c>
      <c r="O32" s="182">
        <v>29</v>
      </c>
      <c r="P32" s="182">
        <v>29</v>
      </c>
      <c r="Q32" s="182">
        <v>29</v>
      </c>
      <c r="R32" s="182">
        <v>29</v>
      </c>
      <c r="S32" s="182">
        <v>29</v>
      </c>
      <c r="T32" s="182">
        <v>29</v>
      </c>
      <c r="U32" s="182">
        <v>29</v>
      </c>
      <c r="V32" s="182">
        <v>29</v>
      </c>
      <c r="W32" s="182">
        <v>29</v>
      </c>
      <c r="X32" s="182">
        <v>29</v>
      </c>
      <c r="Y32" s="182">
        <v>29</v>
      </c>
      <c r="Z32" s="182">
        <v>29</v>
      </c>
      <c r="AA32" s="182">
        <v>29</v>
      </c>
      <c r="AB32" s="182">
        <v>29</v>
      </c>
      <c r="AC32" s="182">
        <v>29</v>
      </c>
      <c r="AD32" s="182">
        <v>29</v>
      </c>
      <c r="AE32" s="182">
        <v>29</v>
      </c>
      <c r="AF32" s="182">
        <v>29</v>
      </c>
      <c r="AG32" s="182">
        <v>29</v>
      </c>
      <c r="AH32" s="182">
        <v>29</v>
      </c>
      <c r="AI32" s="182">
        <v>29</v>
      </c>
      <c r="AJ32" s="182">
        <v>29</v>
      </c>
      <c r="AK32" s="183">
        <v>29</v>
      </c>
      <c r="AL32" s="164"/>
    </row>
    <row r="33" spans="1:38" ht="24" x14ac:dyDescent="0.25">
      <c r="A33" s="179" t="s">
        <v>32</v>
      </c>
      <c r="B33" s="175" t="s">
        <v>222</v>
      </c>
      <c r="C33" s="201">
        <v>9.5413912249806443E-2</v>
      </c>
      <c r="D33" s="198">
        <v>0.11521132609106732</v>
      </c>
      <c r="E33" s="198">
        <v>-0.18467124270023641</v>
      </c>
      <c r="F33" s="198">
        <v>1.9820645739014143E-2</v>
      </c>
      <c r="G33" s="198">
        <v>0.25077008946687818</v>
      </c>
      <c r="H33" s="198">
        <v>-9.2431909650143584E-2</v>
      </c>
      <c r="I33" s="177">
        <v>-5.7700156046257077E-2</v>
      </c>
      <c r="J33" s="177">
        <v>-0.16999978817439171</v>
      </c>
      <c r="K33" s="177">
        <v>-4.6258198115994346E-2</v>
      </c>
      <c r="L33" s="177">
        <v>-0.18297853461631577</v>
      </c>
      <c r="M33" s="194">
        <v>1</v>
      </c>
      <c r="N33" s="177">
        <v>-3.2569499760029201E-2</v>
      </c>
      <c r="O33" s="177">
        <v>-0.20364704731553079</v>
      </c>
      <c r="P33" s="177">
        <v>-1.174986821592456E-2</v>
      </c>
      <c r="Q33" s="177">
        <v>-9.8809613561203782E-2</v>
      </c>
      <c r="R33" s="184" t="s">
        <v>266</v>
      </c>
      <c r="S33" s="177">
        <v>-8.3207929930312771E-2</v>
      </c>
      <c r="T33" s="177">
        <v>-0.23184413038908525</v>
      </c>
      <c r="U33" s="177">
        <v>7.7530270211997538E-3</v>
      </c>
      <c r="V33" s="177">
        <v>-4.2805274570912035E-3</v>
      </c>
      <c r="W33" s="184" t="s">
        <v>267</v>
      </c>
      <c r="X33" s="177">
        <v>0.14496468001769397</v>
      </c>
      <c r="Y33" s="184" t="s">
        <v>268</v>
      </c>
      <c r="Z33" s="177">
        <v>-0.14732108074557579</v>
      </c>
      <c r="AA33" s="184" t="s">
        <v>269</v>
      </c>
      <c r="AB33" s="177">
        <v>-5.9183747482555837E-2</v>
      </c>
      <c r="AC33" s="177">
        <v>-0.12467956348488336</v>
      </c>
      <c r="AD33" s="177">
        <v>0.1097461231241396</v>
      </c>
      <c r="AE33" s="177">
        <v>0.10657032581671173</v>
      </c>
      <c r="AF33" s="184" t="s">
        <v>270</v>
      </c>
      <c r="AG33" s="177">
        <v>5.7398221370903862E-2</v>
      </c>
      <c r="AH33" s="177">
        <v>4.8916888438879117E-3</v>
      </c>
      <c r="AI33" s="177">
        <v>-0.19428306215459315</v>
      </c>
      <c r="AJ33" s="177">
        <v>-3.2379892203097269E-2</v>
      </c>
      <c r="AK33" s="178">
        <v>0.18598202873812758</v>
      </c>
      <c r="AL33" s="164"/>
    </row>
    <row r="34" spans="1:38" x14ac:dyDescent="0.25">
      <c r="A34" s="174"/>
      <c r="B34" s="175" t="s">
        <v>21</v>
      </c>
      <c r="C34" s="201">
        <v>0.622476234130795</v>
      </c>
      <c r="D34" s="198">
        <v>0.55175781476320152</v>
      </c>
      <c r="E34" s="198">
        <v>0.33754705324140999</v>
      </c>
      <c r="F34" s="198">
        <v>0.9187152832042238</v>
      </c>
      <c r="G34" s="198">
        <v>0.18948008511773104</v>
      </c>
      <c r="H34" s="198">
        <v>0.63344113593659668</v>
      </c>
      <c r="I34" s="177">
        <v>0.76623395502266645</v>
      </c>
      <c r="J34" s="177">
        <v>0.377966163349715</v>
      </c>
      <c r="K34" s="177">
        <v>0.81166565934422485</v>
      </c>
      <c r="L34" s="177">
        <v>0.34207153238213017</v>
      </c>
      <c r="M34" s="195"/>
      <c r="N34" s="177">
        <v>0.86680253618110703</v>
      </c>
      <c r="O34" s="177">
        <v>0.28933244213575321</v>
      </c>
      <c r="P34" s="177">
        <v>0.95176249548802827</v>
      </c>
      <c r="Q34" s="177">
        <v>0.61008576309588747</v>
      </c>
      <c r="R34" s="177">
        <v>8.8980301042035161E-9</v>
      </c>
      <c r="S34" s="177">
        <v>0.66783318028970329</v>
      </c>
      <c r="T34" s="177">
        <v>0.22621235635070833</v>
      </c>
      <c r="U34" s="177">
        <v>0.96816065307466503</v>
      </c>
      <c r="V34" s="177">
        <v>0.98241810234179872</v>
      </c>
      <c r="W34" s="177">
        <v>1.7129326548959205E-4</v>
      </c>
      <c r="X34" s="177">
        <v>0.45307618846732689</v>
      </c>
      <c r="Y34" s="177">
        <v>7.1149396179917617E-3</v>
      </c>
      <c r="Z34" s="177">
        <v>0.44568611002165648</v>
      </c>
      <c r="AA34" s="177">
        <v>1.6382826496403931E-2</v>
      </c>
      <c r="AB34" s="177">
        <v>0.76039490998224746</v>
      </c>
      <c r="AC34" s="177">
        <v>0.51931084024123597</v>
      </c>
      <c r="AD34" s="177">
        <v>0.57090387162183798</v>
      </c>
      <c r="AE34" s="177">
        <v>0.58216471332643449</v>
      </c>
      <c r="AF34" s="177">
        <v>4.1979467558580071E-4</v>
      </c>
      <c r="AG34" s="177">
        <v>0.7674238412369998</v>
      </c>
      <c r="AH34" s="177">
        <v>0.97990827887474263</v>
      </c>
      <c r="AI34" s="177">
        <v>0.31254831591247467</v>
      </c>
      <c r="AJ34" s="177">
        <v>0.86757118701528502</v>
      </c>
      <c r="AK34" s="178">
        <v>0.33406846689389735</v>
      </c>
      <c r="AL34" s="164"/>
    </row>
    <row r="35" spans="1:38" x14ac:dyDescent="0.25">
      <c r="A35" s="179"/>
      <c r="B35" s="180" t="s">
        <v>14</v>
      </c>
      <c r="C35" s="199">
        <v>29</v>
      </c>
      <c r="D35" s="200">
        <v>29</v>
      </c>
      <c r="E35" s="200">
        <v>29</v>
      </c>
      <c r="F35" s="200">
        <v>29</v>
      </c>
      <c r="G35" s="200">
        <v>29</v>
      </c>
      <c r="H35" s="200">
        <v>29</v>
      </c>
      <c r="I35" s="182">
        <v>29</v>
      </c>
      <c r="J35" s="182">
        <v>29</v>
      </c>
      <c r="K35" s="182">
        <v>29</v>
      </c>
      <c r="L35" s="182">
        <v>29</v>
      </c>
      <c r="M35" s="182">
        <v>29</v>
      </c>
      <c r="N35" s="182">
        <v>29</v>
      </c>
      <c r="O35" s="182">
        <v>29</v>
      </c>
      <c r="P35" s="182">
        <v>29</v>
      </c>
      <c r="Q35" s="182">
        <v>29</v>
      </c>
      <c r="R35" s="182">
        <v>29</v>
      </c>
      <c r="S35" s="182">
        <v>29</v>
      </c>
      <c r="T35" s="182">
        <v>29</v>
      </c>
      <c r="U35" s="182">
        <v>29</v>
      </c>
      <c r="V35" s="182">
        <v>29</v>
      </c>
      <c r="W35" s="182">
        <v>29</v>
      </c>
      <c r="X35" s="182">
        <v>29</v>
      </c>
      <c r="Y35" s="182">
        <v>29</v>
      </c>
      <c r="Z35" s="182">
        <v>29</v>
      </c>
      <c r="AA35" s="182">
        <v>29</v>
      </c>
      <c r="AB35" s="182">
        <v>29</v>
      </c>
      <c r="AC35" s="182">
        <v>29</v>
      </c>
      <c r="AD35" s="182">
        <v>29</v>
      </c>
      <c r="AE35" s="182">
        <v>29</v>
      </c>
      <c r="AF35" s="182">
        <v>29</v>
      </c>
      <c r="AG35" s="182">
        <v>29</v>
      </c>
      <c r="AH35" s="182">
        <v>29</v>
      </c>
      <c r="AI35" s="182">
        <v>29</v>
      </c>
      <c r="AJ35" s="182">
        <v>29</v>
      </c>
      <c r="AK35" s="183">
        <v>29</v>
      </c>
      <c r="AL35" s="164"/>
    </row>
    <row r="36" spans="1:38" ht="24" x14ac:dyDescent="0.25">
      <c r="A36" s="179" t="s">
        <v>33</v>
      </c>
      <c r="B36" s="175" t="s">
        <v>222</v>
      </c>
      <c r="C36" s="201">
        <v>0.34489736125505194</v>
      </c>
      <c r="D36" s="198">
        <v>0.29899226241520388</v>
      </c>
      <c r="E36" s="198">
        <v>-0.13090183397223198</v>
      </c>
      <c r="F36" s="198">
        <v>-0.21941535833878367</v>
      </c>
      <c r="G36" s="198">
        <v>8.3802223971973622E-2</v>
      </c>
      <c r="H36" s="198">
        <v>-0.26011405820616829</v>
      </c>
      <c r="I36" s="184" t="s">
        <v>245</v>
      </c>
      <c r="J36" s="177">
        <v>-3.8259395904507304E-2</v>
      </c>
      <c r="K36" s="177">
        <v>4.8420777393929013E-2</v>
      </c>
      <c r="L36" s="177">
        <v>-4.2815150541969327E-2</v>
      </c>
      <c r="M36" s="177">
        <v>-3.2569499760029201E-2</v>
      </c>
      <c r="N36" s="194">
        <v>1</v>
      </c>
      <c r="O36" s="177">
        <v>-4.0802119926883103E-2</v>
      </c>
      <c r="P36" s="177">
        <v>6.2906909285229656E-2</v>
      </c>
      <c r="Q36" s="177">
        <v>-5.3187536041676689E-3</v>
      </c>
      <c r="R36" s="177">
        <v>-8.8067234742438938E-2</v>
      </c>
      <c r="S36" s="184" t="s">
        <v>271</v>
      </c>
      <c r="T36" s="177">
        <v>-3.6679626671786689E-2</v>
      </c>
      <c r="U36" s="177">
        <v>5.9877889982106004E-2</v>
      </c>
      <c r="V36" s="177">
        <v>4.262598928338459E-2</v>
      </c>
      <c r="W36" s="177">
        <v>-0.15024272563403546</v>
      </c>
      <c r="X36" s="177">
        <v>-2.1441454947321442E-2</v>
      </c>
      <c r="Y36" s="177">
        <v>0.3493470333011699</v>
      </c>
      <c r="Z36" s="184" t="s">
        <v>272</v>
      </c>
      <c r="AA36" s="184" t="s">
        <v>273</v>
      </c>
      <c r="AB36" s="177">
        <v>6.5065576877387996E-2</v>
      </c>
      <c r="AC36" s="177">
        <v>-2.0208258421887396E-2</v>
      </c>
      <c r="AD36" s="177">
        <v>0.21129926843851063</v>
      </c>
      <c r="AE36" s="184" t="s">
        <v>274</v>
      </c>
      <c r="AF36" s="177">
        <v>-0.22211276175898648</v>
      </c>
      <c r="AG36" s="177">
        <v>9.278032565324637E-2</v>
      </c>
      <c r="AH36" s="177">
        <v>0.18021216328234002</v>
      </c>
      <c r="AI36" s="177">
        <v>1.5090741498543505E-2</v>
      </c>
      <c r="AJ36" s="177">
        <v>3.399229185166561E-3</v>
      </c>
      <c r="AK36" s="178">
        <v>0.18588629226502071</v>
      </c>
      <c r="AL36" s="164"/>
    </row>
    <row r="37" spans="1:38" x14ac:dyDescent="0.25">
      <c r="A37" s="174"/>
      <c r="B37" s="175" t="s">
        <v>21</v>
      </c>
      <c r="C37" s="201">
        <v>6.69046599328562E-2</v>
      </c>
      <c r="D37" s="198">
        <v>0.11512154437443335</v>
      </c>
      <c r="E37" s="198">
        <v>0.49850646046575064</v>
      </c>
      <c r="F37" s="198">
        <v>0.25278265747914153</v>
      </c>
      <c r="G37" s="198">
        <v>0.66559644013647967</v>
      </c>
      <c r="H37" s="198">
        <v>0.17296624009628667</v>
      </c>
      <c r="I37" s="177">
        <v>1.7803189537651933E-16</v>
      </c>
      <c r="J37" s="177">
        <v>0.84379453549593242</v>
      </c>
      <c r="K37" s="177">
        <v>0.8030280776324914</v>
      </c>
      <c r="L37" s="177">
        <v>0.82546190587731472</v>
      </c>
      <c r="M37" s="177">
        <v>0.86680253618110703</v>
      </c>
      <c r="N37" s="195"/>
      <c r="O37" s="177">
        <v>0.8335519856236131</v>
      </c>
      <c r="P37" s="177">
        <v>0.74579870911228974</v>
      </c>
      <c r="Q37" s="177">
        <v>0.97815458502352137</v>
      </c>
      <c r="R37" s="177">
        <v>0.64962748448138474</v>
      </c>
      <c r="S37" s="177">
        <v>1.1440937685298029E-26</v>
      </c>
      <c r="T37" s="177">
        <v>0.85017081203263145</v>
      </c>
      <c r="U37" s="177">
        <v>0.75766733262153618</v>
      </c>
      <c r="V37" s="177">
        <v>0.8262213872823182</v>
      </c>
      <c r="W37" s="177">
        <v>0.43661401539079536</v>
      </c>
      <c r="X37" s="177">
        <v>0.91209279524564879</v>
      </c>
      <c r="Y37" s="177">
        <v>6.3232363596073329E-2</v>
      </c>
      <c r="Z37" s="177">
        <v>4.0060035110496534E-4</v>
      </c>
      <c r="AA37" s="177">
        <v>2.313425437589841E-2</v>
      </c>
      <c r="AB37" s="177">
        <v>0.73737480281317147</v>
      </c>
      <c r="AC37" s="177">
        <v>0.91713103041529653</v>
      </c>
      <c r="AD37" s="177">
        <v>0.27119678062173169</v>
      </c>
      <c r="AE37" s="177">
        <v>1.3547884651187383E-7</v>
      </c>
      <c r="AF37" s="177">
        <v>0.24684921126445095</v>
      </c>
      <c r="AG37" s="177">
        <v>0.63215601765708407</v>
      </c>
      <c r="AH37" s="177">
        <v>0.34954413848760946</v>
      </c>
      <c r="AI37" s="177">
        <v>0.93807012089558572</v>
      </c>
      <c r="AJ37" s="177">
        <v>0.98603756532027764</v>
      </c>
      <c r="AK37" s="178">
        <v>0.33432179327153255</v>
      </c>
      <c r="AL37" s="164"/>
    </row>
    <row r="38" spans="1:38" x14ac:dyDescent="0.25">
      <c r="A38" s="179"/>
      <c r="B38" s="180" t="s">
        <v>14</v>
      </c>
      <c r="C38" s="199">
        <v>29</v>
      </c>
      <c r="D38" s="200">
        <v>29</v>
      </c>
      <c r="E38" s="200">
        <v>29</v>
      </c>
      <c r="F38" s="200">
        <v>29</v>
      </c>
      <c r="G38" s="200">
        <v>29</v>
      </c>
      <c r="H38" s="200">
        <v>29</v>
      </c>
      <c r="I38" s="182">
        <v>29</v>
      </c>
      <c r="J38" s="182">
        <v>29</v>
      </c>
      <c r="K38" s="182">
        <v>29</v>
      </c>
      <c r="L38" s="182">
        <v>29</v>
      </c>
      <c r="M38" s="182">
        <v>29</v>
      </c>
      <c r="N38" s="182">
        <v>29</v>
      </c>
      <c r="O38" s="182">
        <v>29</v>
      </c>
      <c r="P38" s="182">
        <v>29</v>
      </c>
      <c r="Q38" s="182">
        <v>29</v>
      </c>
      <c r="R38" s="182">
        <v>29</v>
      </c>
      <c r="S38" s="182">
        <v>29</v>
      </c>
      <c r="T38" s="182">
        <v>29</v>
      </c>
      <c r="U38" s="182">
        <v>29</v>
      </c>
      <c r="V38" s="182">
        <v>29</v>
      </c>
      <c r="W38" s="182">
        <v>29</v>
      </c>
      <c r="X38" s="182">
        <v>29</v>
      </c>
      <c r="Y38" s="182">
        <v>29</v>
      </c>
      <c r="Z38" s="182">
        <v>29</v>
      </c>
      <c r="AA38" s="182">
        <v>29</v>
      </c>
      <c r="AB38" s="182">
        <v>29</v>
      </c>
      <c r="AC38" s="182">
        <v>29</v>
      </c>
      <c r="AD38" s="182">
        <v>29</v>
      </c>
      <c r="AE38" s="182">
        <v>29</v>
      </c>
      <c r="AF38" s="182">
        <v>29</v>
      </c>
      <c r="AG38" s="182">
        <v>29</v>
      </c>
      <c r="AH38" s="182">
        <v>29</v>
      </c>
      <c r="AI38" s="182">
        <v>29</v>
      </c>
      <c r="AJ38" s="182">
        <v>29</v>
      </c>
      <c r="AK38" s="183">
        <v>29</v>
      </c>
      <c r="AL38" s="164"/>
    </row>
    <row r="39" spans="1:38" ht="24" x14ac:dyDescent="0.25">
      <c r="A39" s="208" t="s">
        <v>34</v>
      </c>
      <c r="B39" s="175" t="s">
        <v>222</v>
      </c>
      <c r="C39" s="206" t="s">
        <v>321</v>
      </c>
      <c r="D39" s="198">
        <v>-1.0021852891412343E-2</v>
      </c>
      <c r="E39" s="198">
        <v>2.7372022961053174E-2</v>
      </c>
      <c r="F39" s="198">
        <v>-2.7753753977310218E-2</v>
      </c>
      <c r="G39" s="198">
        <v>0.25883135699682508</v>
      </c>
      <c r="H39" s="198">
        <v>0.27924549997000736</v>
      </c>
      <c r="I39" s="177">
        <v>-4.6173969882140863E-2</v>
      </c>
      <c r="J39" s="184" t="s">
        <v>246</v>
      </c>
      <c r="K39" s="177">
        <v>8.4555047088241825E-3</v>
      </c>
      <c r="L39" s="177">
        <v>6.3472466731956764E-2</v>
      </c>
      <c r="M39" s="177">
        <v>-0.20364704731553079</v>
      </c>
      <c r="N39" s="177">
        <v>-4.0802119926883103E-2</v>
      </c>
      <c r="O39" s="194">
        <v>1</v>
      </c>
      <c r="P39" s="177">
        <v>2.2219344458356133E-2</v>
      </c>
      <c r="Q39" s="177">
        <v>2.5557512504956456E-2</v>
      </c>
      <c r="R39" s="177">
        <v>-0.12183690831743155</v>
      </c>
      <c r="S39" s="177">
        <v>-1.3418106864973795E-2</v>
      </c>
      <c r="T39" s="184" t="s">
        <v>275</v>
      </c>
      <c r="U39" s="177">
        <v>2.3601144442512784E-2</v>
      </c>
      <c r="V39" s="177">
        <v>-1.2340454520120931E-2</v>
      </c>
      <c r="W39" s="177">
        <v>8.0016193506769834E-2</v>
      </c>
      <c r="X39" s="184" t="s">
        <v>276</v>
      </c>
      <c r="Y39" s="177">
        <v>-0.20336556906935321</v>
      </c>
      <c r="Z39" s="177">
        <v>-0.22383295714698948</v>
      </c>
      <c r="AA39" s="177">
        <v>-5.0946629006888317E-2</v>
      </c>
      <c r="AB39" s="177">
        <v>0.17666111901692488</v>
      </c>
      <c r="AC39" s="184" t="s">
        <v>189</v>
      </c>
      <c r="AD39" s="184" t="s">
        <v>277</v>
      </c>
      <c r="AE39" s="177">
        <v>-6.467497211070275E-2</v>
      </c>
      <c r="AF39" s="177">
        <v>6.3431219625125768E-2</v>
      </c>
      <c r="AG39" s="177">
        <v>-5.643364407788923E-3</v>
      </c>
      <c r="AH39" s="177">
        <v>-0.20178405624832013</v>
      </c>
      <c r="AI39" s="184" t="s">
        <v>278</v>
      </c>
      <c r="AJ39" s="184" t="s">
        <v>279</v>
      </c>
      <c r="AK39" s="178">
        <v>-0.18870364823518018</v>
      </c>
      <c r="AL39" s="164"/>
    </row>
    <row r="40" spans="1:38" x14ac:dyDescent="0.25">
      <c r="A40" s="174"/>
      <c r="B40" s="175" t="s">
        <v>21</v>
      </c>
      <c r="C40" s="201">
        <v>2.0356740560919774E-2</v>
      </c>
      <c r="D40" s="198">
        <v>0.95885018217197548</v>
      </c>
      <c r="E40" s="198">
        <v>0.88791328855492824</v>
      </c>
      <c r="F40" s="198">
        <v>0.88636006776877529</v>
      </c>
      <c r="G40" s="198">
        <v>0.17517094528411925</v>
      </c>
      <c r="H40" s="198">
        <v>0.14237571987327469</v>
      </c>
      <c r="I40" s="177">
        <v>0.81200252104978987</v>
      </c>
      <c r="J40" s="177">
        <v>3.0310020739189985E-17</v>
      </c>
      <c r="K40" s="177">
        <v>0.96527743584145587</v>
      </c>
      <c r="L40" s="177">
        <v>0.74358888128476763</v>
      </c>
      <c r="M40" s="177">
        <v>0.28933244213575321</v>
      </c>
      <c r="N40" s="177">
        <v>0.8335519856236131</v>
      </c>
      <c r="O40" s="195"/>
      <c r="P40" s="177">
        <v>0.90891642208643819</v>
      </c>
      <c r="Q40" s="177">
        <v>0.89530178607378419</v>
      </c>
      <c r="R40" s="177">
        <v>0.52895389721610708</v>
      </c>
      <c r="S40" s="177">
        <v>0.94492339785261148</v>
      </c>
      <c r="T40" s="177">
        <v>3.0588405704070331E-24</v>
      </c>
      <c r="U40" s="177">
        <v>0.90327750387596784</v>
      </c>
      <c r="V40" s="177">
        <v>0.94934092481691612</v>
      </c>
      <c r="W40" s="177">
        <v>0.6798931404731795</v>
      </c>
      <c r="X40" s="177">
        <v>2.1806481551182227E-8</v>
      </c>
      <c r="Y40" s="177">
        <v>0.29001388640963516</v>
      </c>
      <c r="Z40" s="177">
        <v>0.24311376686784741</v>
      </c>
      <c r="AA40" s="177">
        <v>0.7929682713921492</v>
      </c>
      <c r="AB40" s="177">
        <v>0.3592782767106506</v>
      </c>
      <c r="AC40" s="177">
        <v>1.8393733752972638E-7</v>
      </c>
      <c r="AD40" s="177">
        <v>5.9705975919429836E-3</v>
      </c>
      <c r="AE40" s="177">
        <v>0.73889691328020268</v>
      </c>
      <c r="AF40" s="177">
        <v>0.74374998085409905</v>
      </c>
      <c r="AG40" s="177">
        <v>0.97682167311683654</v>
      </c>
      <c r="AH40" s="177">
        <v>0.29386157550330116</v>
      </c>
      <c r="AI40" s="177">
        <v>2.2750465008966932E-3</v>
      </c>
      <c r="AJ40" s="177">
        <v>6.6982596995127713E-3</v>
      </c>
      <c r="AK40" s="178">
        <v>0.32691572989428574</v>
      </c>
      <c r="AL40" s="164"/>
    </row>
    <row r="41" spans="1:38" x14ac:dyDescent="0.25">
      <c r="A41" s="179"/>
      <c r="B41" s="180" t="s">
        <v>14</v>
      </c>
      <c r="C41" s="199">
        <v>29</v>
      </c>
      <c r="D41" s="200">
        <v>29</v>
      </c>
      <c r="E41" s="200">
        <v>29</v>
      </c>
      <c r="F41" s="200">
        <v>29</v>
      </c>
      <c r="G41" s="200">
        <v>29</v>
      </c>
      <c r="H41" s="200">
        <v>29</v>
      </c>
      <c r="I41" s="182">
        <v>29</v>
      </c>
      <c r="J41" s="182">
        <v>29</v>
      </c>
      <c r="K41" s="182">
        <v>29</v>
      </c>
      <c r="L41" s="182">
        <v>29</v>
      </c>
      <c r="M41" s="182">
        <v>29</v>
      </c>
      <c r="N41" s="182">
        <v>29</v>
      </c>
      <c r="O41" s="182">
        <v>29</v>
      </c>
      <c r="P41" s="182">
        <v>29</v>
      </c>
      <c r="Q41" s="182">
        <v>29</v>
      </c>
      <c r="R41" s="182">
        <v>29</v>
      </c>
      <c r="S41" s="182">
        <v>29</v>
      </c>
      <c r="T41" s="182">
        <v>29</v>
      </c>
      <c r="U41" s="182">
        <v>29</v>
      </c>
      <c r="V41" s="182">
        <v>29</v>
      </c>
      <c r="W41" s="182">
        <v>29</v>
      </c>
      <c r="X41" s="182">
        <v>29</v>
      </c>
      <c r="Y41" s="182">
        <v>29</v>
      </c>
      <c r="Z41" s="182">
        <v>29</v>
      </c>
      <c r="AA41" s="182">
        <v>29</v>
      </c>
      <c r="AB41" s="182">
        <v>29</v>
      </c>
      <c r="AC41" s="182">
        <v>29</v>
      </c>
      <c r="AD41" s="182">
        <v>29</v>
      </c>
      <c r="AE41" s="182">
        <v>29</v>
      </c>
      <c r="AF41" s="182">
        <v>29</v>
      </c>
      <c r="AG41" s="182">
        <v>29</v>
      </c>
      <c r="AH41" s="182">
        <v>29</v>
      </c>
      <c r="AI41" s="182">
        <v>29</v>
      </c>
      <c r="AJ41" s="182">
        <v>29</v>
      </c>
      <c r="AK41" s="183">
        <v>29</v>
      </c>
      <c r="AL41" s="164"/>
    </row>
    <row r="42" spans="1:38" ht="24" x14ac:dyDescent="0.25">
      <c r="A42" s="179" t="s">
        <v>35</v>
      </c>
      <c r="B42" s="175" t="s">
        <v>222</v>
      </c>
      <c r="C42" s="206" t="s">
        <v>322</v>
      </c>
      <c r="D42" s="198">
        <v>-0.29575762861552263</v>
      </c>
      <c r="E42" s="198">
        <v>0.28371668433356162</v>
      </c>
      <c r="F42" s="198">
        <v>-4.2674122612244167E-2</v>
      </c>
      <c r="G42" s="198">
        <v>-0.2729714280424243</v>
      </c>
      <c r="H42" s="198">
        <v>0.30356998299718468</v>
      </c>
      <c r="I42" s="177">
        <v>-3.993904734977001E-2</v>
      </c>
      <c r="J42" s="177">
        <v>-5.3629318793872685E-2</v>
      </c>
      <c r="K42" s="184" t="s">
        <v>255</v>
      </c>
      <c r="L42" s="177">
        <v>-1.0710960595681204E-2</v>
      </c>
      <c r="M42" s="177">
        <v>-1.174986821592456E-2</v>
      </c>
      <c r="N42" s="177">
        <v>6.2906909285229656E-2</v>
      </c>
      <c r="O42" s="177">
        <v>2.2219344458356133E-2</v>
      </c>
      <c r="P42" s="194">
        <v>1</v>
      </c>
      <c r="Q42" s="177">
        <v>-1.7285408282020968E-2</v>
      </c>
      <c r="R42" s="177">
        <v>0.19569515669291257</v>
      </c>
      <c r="S42" s="177">
        <v>5.9704088313389476E-2</v>
      </c>
      <c r="T42" s="177">
        <v>6.2785285093912402E-2</v>
      </c>
      <c r="U42" s="184" t="s">
        <v>280</v>
      </c>
      <c r="V42" s="177">
        <v>-8.9261286998880106E-3</v>
      </c>
      <c r="W42" s="177">
        <v>0.30524946365589672</v>
      </c>
      <c r="X42" s="177">
        <v>-4.1730128345010373E-2</v>
      </c>
      <c r="Y42" s="177">
        <v>-0.32819801158895562</v>
      </c>
      <c r="Z42" s="184" t="s">
        <v>281</v>
      </c>
      <c r="AA42" s="184" t="s">
        <v>282</v>
      </c>
      <c r="AB42" s="177">
        <v>0.36489863654716848</v>
      </c>
      <c r="AC42" s="184" t="s">
        <v>283</v>
      </c>
      <c r="AD42" s="184" t="s">
        <v>284</v>
      </c>
      <c r="AE42" s="177">
        <v>0.16187022321273417</v>
      </c>
      <c r="AF42" s="177">
        <v>0.12168061782631152</v>
      </c>
      <c r="AG42" s="177">
        <v>0.36009559717886452</v>
      </c>
      <c r="AH42" s="177">
        <v>-5.8070560416958038E-2</v>
      </c>
      <c r="AI42" s="177">
        <v>-0.18859515944154104</v>
      </c>
      <c r="AJ42" s="177">
        <v>9.0112574887656255E-2</v>
      </c>
      <c r="AK42" s="185" t="s">
        <v>285</v>
      </c>
      <c r="AL42" s="164"/>
    </row>
    <row r="43" spans="1:38" x14ac:dyDescent="0.25">
      <c r="A43" s="174"/>
      <c r="B43" s="175" t="s">
        <v>21</v>
      </c>
      <c r="C43" s="201">
        <v>3.0937112384686379E-2</v>
      </c>
      <c r="D43" s="198">
        <v>0.11929789894851706</v>
      </c>
      <c r="E43" s="198">
        <v>0.13583065646744588</v>
      </c>
      <c r="F43" s="198">
        <v>0.82602811765810202</v>
      </c>
      <c r="G43" s="198">
        <v>0.15194065482721408</v>
      </c>
      <c r="H43" s="198">
        <v>0.10939774384868514</v>
      </c>
      <c r="I43" s="177">
        <v>0.83702569766280688</v>
      </c>
      <c r="J43" s="177">
        <v>0.78231932850260699</v>
      </c>
      <c r="K43" s="177">
        <v>4.6345442137332224E-22</v>
      </c>
      <c r="L43" s="177">
        <v>0.95602331698900067</v>
      </c>
      <c r="M43" s="177">
        <v>0.95176249548802827</v>
      </c>
      <c r="N43" s="177">
        <v>0.74579870911228974</v>
      </c>
      <c r="O43" s="177">
        <v>0.90891642208643819</v>
      </c>
      <c r="P43" s="195"/>
      <c r="Q43" s="177">
        <v>0.92908455884359364</v>
      </c>
      <c r="R43" s="177">
        <v>0.30897528648642825</v>
      </c>
      <c r="S43" s="177">
        <v>0.75835000674588915</v>
      </c>
      <c r="T43" s="177">
        <v>0.74627419521642469</v>
      </c>
      <c r="U43" s="177">
        <v>1.8559945816525423E-22</v>
      </c>
      <c r="V43" s="177">
        <v>0.96334606560982761</v>
      </c>
      <c r="W43" s="177">
        <v>0.10735189923236119</v>
      </c>
      <c r="X43" s="177">
        <v>0.82982033639256092</v>
      </c>
      <c r="Y43" s="177">
        <v>8.218045568485266E-2</v>
      </c>
      <c r="Z43" s="177">
        <v>3.2491136139270373E-3</v>
      </c>
      <c r="AA43" s="177">
        <v>1.6886002051077775E-3</v>
      </c>
      <c r="AB43" s="177">
        <v>5.1617548141951144E-2</v>
      </c>
      <c r="AC43" s="177">
        <v>1.1791652499667495E-2</v>
      </c>
      <c r="AD43" s="177">
        <v>1.7864928154662963E-5</v>
      </c>
      <c r="AE43" s="177">
        <v>0.40152132814532071</v>
      </c>
      <c r="AF43" s="177">
        <v>0.52948655755938434</v>
      </c>
      <c r="AG43" s="177">
        <v>5.5008872797973035E-2</v>
      </c>
      <c r="AH43" s="177">
        <v>0.7647749487563672</v>
      </c>
      <c r="AI43" s="177">
        <v>0.32719904237149922</v>
      </c>
      <c r="AJ43" s="177">
        <v>0.64202236227285447</v>
      </c>
      <c r="AK43" s="178">
        <v>1.5597391694686404E-3</v>
      </c>
      <c r="AL43" s="164"/>
    </row>
    <row r="44" spans="1:38" x14ac:dyDescent="0.25">
      <c r="A44" s="179"/>
      <c r="B44" s="180" t="s">
        <v>14</v>
      </c>
      <c r="C44" s="199">
        <v>29</v>
      </c>
      <c r="D44" s="200">
        <v>29</v>
      </c>
      <c r="E44" s="200">
        <v>29</v>
      </c>
      <c r="F44" s="200">
        <v>29</v>
      </c>
      <c r="G44" s="200">
        <v>29</v>
      </c>
      <c r="H44" s="200">
        <v>29</v>
      </c>
      <c r="I44" s="182">
        <v>29</v>
      </c>
      <c r="J44" s="182">
        <v>29</v>
      </c>
      <c r="K44" s="182">
        <v>29</v>
      </c>
      <c r="L44" s="182">
        <v>29</v>
      </c>
      <c r="M44" s="182">
        <v>29</v>
      </c>
      <c r="N44" s="182">
        <v>29</v>
      </c>
      <c r="O44" s="182">
        <v>29</v>
      </c>
      <c r="P44" s="182">
        <v>29</v>
      </c>
      <c r="Q44" s="182">
        <v>29</v>
      </c>
      <c r="R44" s="182">
        <v>29</v>
      </c>
      <c r="S44" s="182">
        <v>29</v>
      </c>
      <c r="T44" s="182">
        <v>29</v>
      </c>
      <c r="U44" s="182">
        <v>29</v>
      </c>
      <c r="V44" s="182">
        <v>29</v>
      </c>
      <c r="W44" s="182">
        <v>29</v>
      </c>
      <c r="X44" s="182">
        <v>29</v>
      </c>
      <c r="Y44" s="182">
        <v>29</v>
      </c>
      <c r="Z44" s="182">
        <v>29</v>
      </c>
      <c r="AA44" s="182">
        <v>29</v>
      </c>
      <c r="AB44" s="182">
        <v>29</v>
      </c>
      <c r="AC44" s="182">
        <v>29</v>
      </c>
      <c r="AD44" s="182">
        <v>29</v>
      </c>
      <c r="AE44" s="182">
        <v>29</v>
      </c>
      <c r="AF44" s="182">
        <v>29</v>
      </c>
      <c r="AG44" s="182">
        <v>29</v>
      </c>
      <c r="AH44" s="182">
        <v>29</v>
      </c>
      <c r="AI44" s="182">
        <v>29</v>
      </c>
      <c r="AJ44" s="182">
        <v>29</v>
      </c>
      <c r="AK44" s="183">
        <v>29</v>
      </c>
      <c r="AL44" s="164"/>
    </row>
    <row r="45" spans="1:38" ht="24" x14ac:dyDescent="0.25">
      <c r="A45" s="179" t="s">
        <v>36</v>
      </c>
      <c r="B45" s="175" t="s">
        <v>222</v>
      </c>
      <c r="C45" s="201">
        <v>0.19421101924884432</v>
      </c>
      <c r="D45" s="207" t="s">
        <v>323</v>
      </c>
      <c r="E45" s="198">
        <v>-4.3498714142315043E-2</v>
      </c>
      <c r="F45" s="198">
        <v>0.21510590661929402</v>
      </c>
      <c r="G45" s="198">
        <v>9.0591509367809506E-2</v>
      </c>
      <c r="H45" s="198">
        <v>-0.35267969838622287</v>
      </c>
      <c r="I45" s="177">
        <v>-1.1397737003024954E-3</v>
      </c>
      <c r="J45" s="177">
        <v>5.1453295596712322E-2</v>
      </c>
      <c r="K45" s="177">
        <v>2.9331990101207208E-2</v>
      </c>
      <c r="L45" s="184" t="s">
        <v>262</v>
      </c>
      <c r="M45" s="177">
        <v>-9.8809613561203782E-2</v>
      </c>
      <c r="N45" s="177">
        <v>-5.3187536041676689E-3</v>
      </c>
      <c r="O45" s="177">
        <v>2.5557512504956456E-2</v>
      </c>
      <c r="P45" s="177">
        <v>-1.7285408282020968E-2</v>
      </c>
      <c r="Q45" s="194">
        <v>1</v>
      </c>
      <c r="R45" s="177">
        <v>0.11853557271352232</v>
      </c>
      <c r="S45" s="177">
        <v>5.017034667904121E-2</v>
      </c>
      <c r="T45" s="177">
        <v>2.6729170302497694E-2</v>
      </c>
      <c r="U45" s="177">
        <v>-7.6991392433263445E-2</v>
      </c>
      <c r="V45" s="184" t="s">
        <v>173</v>
      </c>
      <c r="W45" s="177">
        <v>0.3652474139053824</v>
      </c>
      <c r="X45" s="177">
        <v>-1.9315541068483967E-2</v>
      </c>
      <c r="Y45" s="177">
        <v>0.13233478913432697</v>
      </c>
      <c r="Z45" s="177">
        <v>-0.20018835179743133</v>
      </c>
      <c r="AA45" s="177">
        <v>-0.14483110059444437</v>
      </c>
      <c r="AB45" s="184" t="s">
        <v>286</v>
      </c>
      <c r="AC45" s="177">
        <v>-6.6824554128440156E-2</v>
      </c>
      <c r="AD45" s="177">
        <v>-0.3473348061873538</v>
      </c>
      <c r="AE45" s="177">
        <v>2.9007088858786723E-2</v>
      </c>
      <c r="AF45" s="177">
        <v>-1.4553033816187052E-2</v>
      </c>
      <c r="AG45" s="184" t="s">
        <v>287</v>
      </c>
      <c r="AH45" s="177">
        <v>7.4221073592730766E-2</v>
      </c>
      <c r="AI45" s="177">
        <v>-0.12005960077764104</v>
      </c>
      <c r="AJ45" s="177">
        <v>0.25746085348584974</v>
      </c>
      <c r="AK45" s="178">
        <v>7.3662772501067481E-2</v>
      </c>
      <c r="AL45" s="164"/>
    </row>
    <row r="46" spans="1:38" x14ac:dyDescent="0.25">
      <c r="A46" s="174"/>
      <c r="B46" s="175" t="s">
        <v>21</v>
      </c>
      <c r="C46" s="201">
        <v>0.312731291805248</v>
      </c>
      <c r="D46" s="198">
        <v>2.9922176145411476E-2</v>
      </c>
      <c r="E46" s="198">
        <v>0.82271869064907954</v>
      </c>
      <c r="F46" s="198">
        <v>0.26245505832592991</v>
      </c>
      <c r="G46" s="198">
        <v>0.64024662478512406</v>
      </c>
      <c r="H46" s="198">
        <v>6.0586310488852504E-2</v>
      </c>
      <c r="I46" s="177">
        <v>0.99531814566974142</v>
      </c>
      <c r="J46" s="177">
        <v>0.7909542033050263</v>
      </c>
      <c r="K46" s="177">
        <v>0.87994283245950067</v>
      </c>
      <c r="L46" s="177">
        <v>2.0983306145931109E-15</v>
      </c>
      <c r="M46" s="177">
        <v>0.61008576309588747</v>
      </c>
      <c r="N46" s="177">
        <v>0.97815458502352137</v>
      </c>
      <c r="O46" s="177">
        <v>0.89530178607378419</v>
      </c>
      <c r="P46" s="177">
        <v>0.92908455884359364</v>
      </c>
      <c r="Q46" s="195"/>
      <c r="R46" s="177">
        <v>0.54025967042162815</v>
      </c>
      <c r="S46" s="177">
        <v>0.79605662280823508</v>
      </c>
      <c r="T46" s="177">
        <v>0.89052989898252799</v>
      </c>
      <c r="U46" s="177">
        <v>0.69139413041039288</v>
      </c>
      <c r="V46" s="177">
        <v>1.513218264896546E-21</v>
      </c>
      <c r="W46" s="177">
        <v>5.1377860385150902E-2</v>
      </c>
      <c r="X46" s="177">
        <v>0.92078020586454368</v>
      </c>
      <c r="Y46" s="177">
        <v>0.49377531340141678</v>
      </c>
      <c r="Z46" s="177">
        <v>0.29777635894031473</v>
      </c>
      <c r="AA46" s="177">
        <v>0.45349706076294416</v>
      </c>
      <c r="AB46" s="177">
        <v>3.0748233028267082E-4</v>
      </c>
      <c r="AC46" s="177">
        <v>0.73053251864820723</v>
      </c>
      <c r="AD46" s="177">
        <v>6.4873086434843685E-2</v>
      </c>
      <c r="AE46" s="177">
        <v>0.8812633127297681</v>
      </c>
      <c r="AF46" s="177">
        <v>0.94027281900181026</v>
      </c>
      <c r="AG46" s="177">
        <v>4.2538201323093396E-7</v>
      </c>
      <c r="AH46" s="177">
        <v>0.70198684633040709</v>
      </c>
      <c r="AI46" s="177">
        <v>0.5350263383757996</v>
      </c>
      <c r="AJ46" s="177">
        <v>0.177548336129253</v>
      </c>
      <c r="AK46" s="178">
        <v>0.70412829525173437</v>
      </c>
      <c r="AL46" s="164"/>
    </row>
    <row r="47" spans="1:38" x14ac:dyDescent="0.25">
      <c r="A47" s="179"/>
      <c r="B47" s="180" t="s">
        <v>14</v>
      </c>
      <c r="C47" s="199">
        <v>29</v>
      </c>
      <c r="D47" s="200">
        <v>29</v>
      </c>
      <c r="E47" s="200">
        <v>29</v>
      </c>
      <c r="F47" s="200">
        <v>29</v>
      </c>
      <c r="G47" s="200">
        <v>29</v>
      </c>
      <c r="H47" s="200">
        <v>29</v>
      </c>
      <c r="I47" s="182">
        <v>29</v>
      </c>
      <c r="J47" s="182">
        <v>29</v>
      </c>
      <c r="K47" s="182">
        <v>29</v>
      </c>
      <c r="L47" s="182">
        <v>29</v>
      </c>
      <c r="M47" s="182">
        <v>29</v>
      </c>
      <c r="N47" s="182">
        <v>29</v>
      </c>
      <c r="O47" s="182">
        <v>29</v>
      </c>
      <c r="P47" s="182">
        <v>29</v>
      </c>
      <c r="Q47" s="182">
        <v>29</v>
      </c>
      <c r="R47" s="182">
        <v>29</v>
      </c>
      <c r="S47" s="182">
        <v>29</v>
      </c>
      <c r="T47" s="182">
        <v>29</v>
      </c>
      <c r="U47" s="182">
        <v>29</v>
      </c>
      <c r="V47" s="182">
        <v>29</v>
      </c>
      <c r="W47" s="182">
        <v>29</v>
      </c>
      <c r="X47" s="182">
        <v>29</v>
      </c>
      <c r="Y47" s="182">
        <v>29</v>
      </c>
      <c r="Z47" s="182">
        <v>29</v>
      </c>
      <c r="AA47" s="182">
        <v>29</v>
      </c>
      <c r="AB47" s="182">
        <v>29</v>
      </c>
      <c r="AC47" s="182">
        <v>29</v>
      </c>
      <c r="AD47" s="182">
        <v>29</v>
      </c>
      <c r="AE47" s="182">
        <v>29</v>
      </c>
      <c r="AF47" s="182">
        <v>29</v>
      </c>
      <c r="AG47" s="182">
        <v>29</v>
      </c>
      <c r="AH47" s="182">
        <v>29</v>
      </c>
      <c r="AI47" s="182">
        <v>29</v>
      </c>
      <c r="AJ47" s="182">
        <v>29</v>
      </c>
      <c r="AK47" s="183">
        <v>29</v>
      </c>
      <c r="AL47" s="164"/>
    </row>
    <row r="48" spans="1:38" ht="24" x14ac:dyDescent="0.25">
      <c r="A48" s="179" t="s">
        <v>37</v>
      </c>
      <c r="B48" s="175" t="s">
        <v>222</v>
      </c>
      <c r="C48" s="201">
        <v>-9.8023901356672327E-2</v>
      </c>
      <c r="D48" s="198">
        <v>5.0183799250259835E-2</v>
      </c>
      <c r="E48" s="198">
        <v>-0.2994341949076656</v>
      </c>
      <c r="F48" s="198">
        <v>-2.7401289774748368E-2</v>
      </c>
      <c r="G48" s="198">
        <v>0.19547037554829244</v>
      </c>
      <c r="H48" s="198">
        <v>1.6659841776086946E-2</v>
      </c>
      <c r="I48" s="177">
        <v>-0.1848168539261269</v>
      </c>
      <c r="J48" s="177">
        <v>-0.10738796604920321</v>
      </c>
      <c r="K48" s="177">
        <v>0.20332773874003204</v>
      </c>
      <c r="L48" s="177">
        <v>1.9457711123740066E-2</v>
      </c>
      <c r="M48" s="184" t="s">
        <v>266</v>
      </c>
      <c r="N48" s="177">
        <v>-8.8067234742438938E-2</v>
      </c>
      <c r="O48" s="177">
        <v>-0.12183690831743155</v>
      </c>
      <c r="P48" s="177">
        <v>0.19569515669291257</v>
      </c>
      <c r="Q48" s="177">
        <v>0.11853557271352232</v>
      </c>
      <c r="R48" s="194">
        <v>1</v>
      </c>
      <c r="S48" s="177">
        <v>-0.13050066277192279</v>
      </c>
      <c r="T48" s="177">
        <v>-0.14250438549235814</v>
      </c>
      <c r="U48" s="177">
        <v>0.22171339737475512</v>
      </c>
      <c r="V48" s="177">
        <v>0.22080997228020832</v>
      </c>
      <c r="W48" s="184" t="s">
        <v>288</v>
      </c>
      <c r="X48" s="177">
        <v>4.2100607211990541E-2</v>
      </c>
      <c r="Y48" s="184" t="s">
        <v>289</v>
      </c>
      <c r="Z48" s="177">
        <v>-0.14001281393414153</v>
      </c>
      <c r="AA48" s="184" t="s">
        <v>290</v>
      </c>
      <c r="AB48" s="177">
        <v>0.13126571774306101</v>
      </c>
      <c r="AC48" s="177">
        <v>-3.111085135857027E-3</v>
      </c>
      <c r="AD48" s="177">
        <v>0.10017993522127913</v>
      </c>
      <c r="AE48" s="177">
        <v>0.16510816156230362</v>
      </c>
      <c r="AF48" s="184" t="s">
        <v>291</v>
      </c>
      <c r="AG48" s="177">
        <v>0.24858955399645646</v>
      </c>
      <c r="AH48" s="177">
        <v>5.6504435513250566E-2</v>
      </c>
      <c r="AI48" s="177">
        <v>-0.17463598552945989</v>
      </c>
      <c r="AJ48" s="177">
        <v>9.7790571940697124E-2</v>
      </c>
      <c r="AK48" s="178">
        <v>-4.3214469762526637E-2</v>
      </c>
      <c r="AL48" s="164"/>
    </row>
    <row r="49" spans="1:38" x14ac:dyDescent="0.25">
      <c r="A49" s="174"/>
      <c r="B49" s="175" t="s">
        <v>21</v>
      </c>
      <c r="C49" s="201">
        <v>0.61294353233971366</v>
      </c>
      <c r="D49" s="198">
        <v>0.79600307746820398</v>
      </c>
      <c r="E49" s="198">
        <v>0.11455947906008128</v>
      </c>
      <c r="F49" s="198">
        <v>0.88779419072092114</v>
      </c>
      <c r="G49" s="198">
        <v>0.3095423401360719</v>
      </c>
      <c r="H49" s="198">
        <v>0.93164497678982161</v>
      </c>
      <c r="I49" s="177">
        <v>0.3371595477214967</v>
      </c>
      <c r="J49" s="177">
        <v>0.57925616257004575</v>
      </c>
      <c r="K49" s="177">
        <v>0.29010554928555976</v>
      </c>
      <c r="L49" s="177">
        <v>0.92019894774380007</v>
      </c>
      <c r="M49" s="177">
        <v>8.8980301042035161E-9</v>
      </c>
      <c r="N49" s="177">
        <v>0.64962748448138474</v>
      </c>
      <c r="O49" s="177">
        <v>0.52895389721610708</v>
      </c>
      <c r="P49" s="177">
        <v>0.30897528648642825</v>
      </c>
      <c r="Q49" s="177">
        <v>0.54025967042162815</v>
      </c>
      <c r="R49" s="195"/>
      <c r="S49" s="177">
        <v>0.49983505638674774</v>
      </c>
      <c r="T49" s="177">
        <v>0.46086117866530274</v>
      </c>
      <c r="U49" s="177">
        <v>0.24772183358729186</v>
      </c>
      <c r="V49" s="177">
        <v>0.24970334819178747</v>
      </c>
      <c r="W49" s="177">
        <v>4.2911712374596451E-8</v>
      </c>
      <c r="X49" s="177">
        <v>0.82833159600956685</v>
      </c>
      <c r="Y49" s="177">
        <v>4.0056972573510402E-2</v>
      </c>
      <c r="Z49" s="177">
        <v>0.46881643645273829</v>
      </c>
      <c r="AA49" s="177">
        <v>2.4761690740111704E-2</v>
      </c>
      <c r="AB49" s="177">
        <v>0.49730288657710608</v>
      </c>
      <c r="AC49" s="177">
        <v>0.98722102566670433</v>
      </c>
      <c r="AD49" s="177">
        <v>0.60511508012029547</v>
      </c>
      <c r="AE49" s="177">
        <v>0.39204167886784091</v>
      </c>
      <c r="AF49" s="177">
        <v>1.8035307299315712E-2</v>
      </c>
      <c r="AG49" s="177">
        <v>0.1934862911366326</v>
      </c>
      <c r="AH49" s="177">
        <v>0.77094916060041296</v>
      </c>
      <c r="AI49" s="177">
        <v>0.36490076731507015</v>
      </c>
      <c r="AJ49" s="177">
        <v>0.61379326375116361</v>
      </c>
      <c r="AK49" s="178">
        <v>0.8238591480337093</v>
      </c>
      <c r="AL49" s="164"/>
    </row>
    <row r="50" spans="1:38" x14ac:dyDescent="0.25">
      <c r="A50" s="179"/>
      <c r="B50" s="180" t="s">
        <v>14</v>
      </c>
      <c r="C50" s="199">
        <v>29</v>
      </c>
      <c r="D50" s="200">
        <v>29</v>
      </c>
      <c r="E50" s="200">
        <v>29</v>
      </c>
      <c r="F50" s="200">
        <v>29</v>
      </c>
      <c r="G50" s="200">
        <v>29</v>
      </c>
      <c r="H50" s="200">
        <v>29</v>
      </c>
      <c r="I50" s="182">
        <v>29</v>
      </c>
      <c r="J50" s="182">
        <v>29</v>
      </c>
      <c r="K50" s="182">
        <v>29</v>
      </c>
      <c r="L50" s="182">
        <v>29</v>
      </c>
      <c r="M50" s="182">
        <v>29</v>
      </c>
      <c r="N50" s="182">
        <v>29</v>
      </c>
      <c r="O50" s="182">
        <v>29</v>
      </c>
      <c r="P50" s="182">
        <v>29</v>
      </c>
      <c r="Q50" s="182">
        <v>29</v>
      </c>
      <c r="R50" s="182">
        <v>29</v>
      </c>
      <c r="S50" s="182">
        <v>29</v>
      </c>
      <c r="T50" s="182">
        <v>29</v>
      </c>
      <c r="U50" s="182">
        <v>29</v>
      </c>
      <c r="V50" s="182">
        <v>29</v>
      </c>
      <c r="W50" s="182">
        <v>29</v>
      </c>
      <c r="X50" s="182">
        <v>29</v>
      </c>
      <c r="Y50" s="182">
        <v>29</v>
      </c>
      <c r="Z50" s="182">
        <v>29</v>
      </c>
      <c r="AA50" s="182">
        <v>29</v>
      </c>
      <c r="AB50" s="182">
        <v>29</v>
      </c>
      <c r="AC50" s="182">
        <v>29</v>
      </c>
      <c r="AD50" s="182">
        <v>29</v>
      </c>
      <c r="AE50" s="182">
        <v>29</v>
      </c>
      <c r="AF50" s="182">
        <v>29</v>
      </c>
      <c r="AG50" s="182">
        <v>29</v>
      </c>
      <c r="AH50" s="182">
        <v>29</v>
      </c>
      <c r="AI50" s="182">
        <v>29</v>
      </c>
      <c r="AJ50" s="182">
        <v>29</v>
      </c>
      <c r="AK50" s="183">
        <v>29</v>
      </c>
      <c r="AL50" s="164"/>
    </row>
    <row r="51" spans="1:38" ht="24" x14ac:dyDescent="0.25">
      <c r="A51" s="179" t="s">
        <v>38</v>
      </c>
      <c r="B51" s="175" t="s">
        <v>222</v>
      </c>
      <c r="C51" s="201">
        <v>0.34748768311789396</v>
      </c>
      <c r="D51" s="198">
        <v>0.31962051694350857</v>
      </c>
      <c r="E51" s="198">
        <v>-0.11869018861837348</v>
      </c>
      <c r="F51" s="198">
        <v>-0.21501222389744662</v>
      </c>
      <c r="G51" s="198">
        <v>7.2794161827921686E-2</v>
      </c>
      <c r="H51" s="198">
        <v>-0.25918405837157255</v>
      </c>
      <c r="I51" s="184" t="s">
        <v>246</v>
      </c>
      <c r="J51" s="177">
        <v>-7.9080271284230758E-3</v>
      </c>
      <c r="K51" s="177">
        <v>4.6631106398722734E-2</v>
      </c>
      <c r="L51" s="177">
        <v>2.4176599542708451E-2</v>
      </c>
      <c r="M51" s="177">
        <v>-8.3207929930312771E-2</v>
      </c>
      <c r="N51" s="184" t="s">
        <v>271</v>
      </c>
      <c r="O51" s="177">
        <v>-1.3418106864973795E-2</v>
      </c>
      <c r="P51" s="177">
        <v>5.9704088313389476E-2</v>
      </c>
      <c r="Q51" s="177">
        <v>5.017034667904121E-2</v>
      </c>
      <c r="R51" s="177">
        <v>-0.13050066277192279</v>
      </c>
      <c r="S51" s="194">
        <v>1</v>
      </c>
      <c r="T51" s="177">
        <v>-1.9888568518210232E-3</v>
      </c>
      <c r="U51" s="177">
        <v>4.8673332387863165E-2</v>
      </c>
      <c r="V51" s="177">
        <v>9.0920850455831398E-2</v>
      </c>
      <c r="W51" s="177">
        <v>-0.15428310417025376</v>
      </c>
      <c r="X51" s="177">
        <v>-2.923512867589817E-2</v>
      </c>
      <c r="Y51" s="177">
        <v>0.29820354750921768</v>
      </c>
      <c r="Z51" s="184" t="s">
        <v>292</v>
      </c>
      <c r="AA51" s="184" t="s">
        <v>204</v>
      </c>
      <c r="AB51" s="177">
        <v>9.4259939244857205E-2</v>
      </c>
      <c r="AC51" s="177">
        <v>-1.0781217840304504E-2</v>
      </c>
      <c r="AD51" s="177">
        <v>0.17393217812842482</v>
      </c>
      <c r="AE51" s="184" t="s">
        <v>293</v>
      </c>
      <c r="AF51" s="177">
        <v>-0.18382899790709886</v>
      </c>
      <c r="AG51" s="177">
        <v>0.12201934967464138</v>
      </c>
      <c r="AH51" s="177">
        <v>0.1797496554403448</v>
      </c>
      <c r="AI51" s="177">
        <v>4.0436703542454086E-2</v>
      </c>
      <c r="AJ51" s="177">
        <v>7.6324954376131822E-3</v>
      </c>
      <c r="AK51" s="178">
        <v>0.17866716368558</v>
      </c>
      <c r="AL51" s="164"/>
    </row>
    <row r="52" spans="1:38" x14ac:dyDescent="0.25">
      <c r="A52" s="174"/>
      <c r="B52" s="175" t="s">
        <v>21</v>
      </c>
      <c r="C52" s="201">
        <v>6.4747283574103823E-2</v>
      </c>
      <c r="D52" s="198">
        <v>9.0997341235302731E-2</v>
      </c>
      <c r="E52" s="198">
        <v>0.53972763908128318</v>
      </c>
      <c r="F52" s="198">
        <v>0.26266796570724887</v>
      </c>
      <c r="G52" s="198">
        <v>0.70746438203926421</v>
      </c>
      <c r="H52" s="198">
        <v>0.17456276154984782</v>
      </c>
      <c r="I52" s="177">
        <v>3.6622288219839229E-17</v>
      </c>
      <c r="J52" s="177">
        <v>0.96752444273571969</v>
      </c>
      <c r="K52" s="177">
        <v>0.81017464885491308</v>
      </c>
      <c r="L52" s="177">
        <v>0.90093049896932786</v>
      </c>
      <c r="M52" s="177">
        <v>0.66783318028970329</v>
      </c>
      <c r="N52" s="177">
        <v>1.1440937685298029E-26</v>
      </c>
      <c r="O52" s="177">
        <v>0.94492339785261148</v>
      </c>
      <c r="P52" s="177">
        <v>0.75835000674588915</v>
      </c>
      <c r="Q52" s="177">
        <v>0.79605662280823508</v>
      </c>
      <c r="R52" s="177">
        <v>0.49983505638674774</v>
      </c>
      <c r="S52" s="195"/>
      <c r="T52" s="177">
        <v>0.99183045283728133</v>
      </c>
      <c r="U52" s="177">
        <v>0.80202080265973907</v>
      </c>
      <c r="V52" s="177">
        <v>0.63902665803419245</v>
      </c>
      <c r="W52" s="177">
        <v>0.42423517901331076</v>
      </c>
      <c r="X52" s="177">
        <v>0.88033646884066519</v>
      </c>
      <c r="Y52" s="177">
        <v>0.11612973814464372</v>
      </c>
      <c r="Z52" s="177">
        <v>7.8564014876607703E-4</v>
      </c>
      <c r="AA52" s="177">
        <v>1.3304747687369469E-2</v>
      </c>
      <c r="AB52" s="177">
        <v>0.62671022679048105</v>
      </c>
      <c r="AC52" s="177">
        <v>0.95573513568932977</v>
      </c>
      <c r="AD52" s="177">
        <v>0.36686685673449504</v>
      </c>
      <c r="AE52" s="177">
        <v>2.8688992120352082E-7</v>
      </c>
      <c r="AF52" s="177">
        <v>0.33979375583385152</v>
      </c>
      <c r="AG52" s="177">
        <v>0.52833243651570649</v>
      </c>
      <c r="AH52" s="177">
        <v>0.3508029406970804</v>
      </c>
      <c r="AI52" s="177">
        <v>0.83502235076209919</v>
      </c>
      <c r="AJ52" s="177">
        <v>0.96865539783226107</v>
      </c>
      <c r="AK52" s="178">
        <v>0.35375972338564365</v>
      </c>
      <c r="AL52" s="164"/>
    </row>
    <row r="53" spans="1:38" x14ac:dyDescent="0.25">
      <c r="A53" s="179"/>
      <c r="B53" s="180" t="s">
        <v>14</v>
      </c>
      <c r="C53" s="199">
        <v>29</v>
      </c>
      <c r="D53" s="200">
        <v>29</v>
      </c>
      <c r="E53" s="200">
        <v>29</v>
      </c>
      <c r="F53" s="200">
        <v>29</v>
      </c>
      <c r="G53" s="200">
        <v>29</v>
      </c>
      <c r="H53" s="200">
        <v>29</v>
      </c>
      <c r="I53" s="182">
        <v>29</v>
      </c>
      <c r="J53" s="182">
        <v>29</v>
      </c>
      <c r="K53" s="182">
        <v>29</v>
      </c>
      <c r="L53" s="182">
        <v>29</v>
      </c>
      <c r="M53" s="182">
        <v>29</v>
      </c>
      <c r="N53" s="182">
        <v>29</v>
      </c>
      <c r="O53" s="182">
        <v>29</v>
      </c>
      <c r="P53" s="182">
        <v>29</v>
      </c>
      <c r="Q53" s="182">
        <v>29</v>
      </c>
      <c r="R53" s="182">
        <v>29</v>
      </c>
      <c r="S53" s="182">
        <v>29</v>
      </c>
      <c r="T53" s="182">
        <v>29</v>
      </c>
      <c r="U53" s="182">
        <v>29</v>
      </c>
      <c r="V53" s="182">
        <v>29</v>
      </c>
      <c r="W53" s="182">
        <v>29</v>
      </c>
      <c r="X53" s="182">
        <v>29</v>
      </c>
      <c r="Y53" s="182">
        <v>29</v>
      </c>
      <c r="Z53" s="182">
        <v>29</v>
      </c>
      <c r="AA53" s="182">
        <v>29</v>
      </c>
      <c r="AB53" s="182">
        <v>29</v>
      </c>
      <c r="AC53" s="182">
        <v>29</v>
      </c>
      <c r="AD53" s="182">
        <v>29</v>
      </c>
      <c r="AE53" s="182">
        <v>29</v>
      </c>
      <c r="AF53" s="182">
        <v>29</v>
      </c>
      <c r="AG53" s="182">
        <v>29</v>
      </c>
      <c r="AH53" s="182">
        <v>29</v>
      </c>
      <c r="AI53" s="182">
        <v>29</v>
      </c>
      <c r="AJ53" s="182">
        <v>29</v>
      </c>
      <c r="AK53" s="183">
        <v>29</v>
      </c>
      <c r="AL53" s="164"/>
    </row>
    <row r="54" spans="1:38" ht="24" x14ac:dyDescent="0.25">
      <c r="A54" s="179" t="s">
        <v>39</v>
      </c>
      <c r="B54" s="175" t="s">
        <v>222</v>
      </c>
      <c r="C54" s="206" t="s">
        <v>324</v>
      </c>
      <c r="D54" s="198">
        <v>-7.1293686731083716E-2</v>
      </c>
      <c r="E54" s="198">
        <v>6.4020197872623585E-2</v>
      </c>
      <c r="F54" s="198">
        <v>-9.3550417515915418E-2</v>
      </c>
      <c r="G54" s="198">
        <v>0.20958229223417277</v>
      </c>
      <c r="H54" s="198">
        <v>0.32613243096141431</v>
      </c>
      <c r="I54" s="177">
        <v>-3.6686394847993437E-2</v>
      </c>
      <c r="J54" s="184" t="s">
        <v>250</v>
      </c>
      <c r="K54" s="177">
        <v>4.5842056891057983E-2</v>
      </c>
      <c r="L54" s="177">
        <v>7.1551970838738738E-2</v>
      </c>
      <c r="M54" s="177">
        <v>-0.23184413038908525</v>
      </c>
      <c r="N54" s="177">
        <v>-3.6679626671786689E-2</v>
      </c>
      <c r="O54" s="184" t="s">
        <v>275</v>
      </c>
      <c r="P54" s="177">
        <v>6.2785285093912402E-2</v>
      </c>
      <c r="Q54" s="177">
        <v>2.6729170302497694E-2</v>
      </c>
      <c r="R54" s="177">
        <v>-0.14250438549235814</v>
      </c>
      <c r="S54" s="177">
        <v>-1.9888568518210232E-3</v>
      </c>
      <c r="T54" s="194">
        <v>1</v>
      </c>
      <c r="U54" s="177">
        <v>6.1516398067530433E-2</v>
      </c>
      <c r="V54" s="177">
        <v>-1.9226141035109615E-2</v>
      </c>
      <c r="W54" s="177">
        <v>7.6505253658425101E-2</v>
      </c>
      <c r="X54" s="184" t="s">
        <v>294</v>
      </c>
      <c r="Y54" s="177">
        <v>-0.28198482677070114</v>
      </c>
      <c r="Z54" s="177">
        <v>-0.21055917368988489</v>
      </c>
      <c r="AA54" s="177">
        <v>-4.9693332528481619E-2</v>
      </c>
      <c r="AB54" s="177">
        <v>0.17833983565582728</v>
      </c>
      <c r="AC54" s="184" t="s">
        <v>295</v>
      </c>
      <c r="AD54" s="184" t="s">
        <v>296</v>
      </c>
      <c r="AE54" s="177">
        <v>-5.068143711850244E-2</v>
      </c>
      <c r="AF54" s="177">
        <v>0.10535125886681394</v>
      </c>
      <c r="AG54" s="177">
        <v>-1.8119336619573587E-2</v>
      </c>
      <c r="AH54" s="177">
        <v>-0.18771388830145469</v>
      </c>
      <c r="AI54" s="184" t="s">
        <v>297</v>
      </c>
      <c r="AJ54" s="184" t="s">
        <v>136</v>
      </c>
      <c r="AK54" s="178">
        <v>-0.22520358966066667</v>
      </c>
      <c r="AL54" s="164"/>
    </row>
    <row r="55" spans="1:38" x14ac:dyDescent="0.25">
      <c r="A55" s="174"/>
      <c r="B55" s="175" t="s">
        <v>21</v>
      </c>
      <c r="C55" s="201">
        <v>1.4598181823995008E-2</v>
      </c>
      <c r="D55" s="198">
        <v>0.71323974788657851</v>
      </c>
      <c r="E55" s="198">
        <v>0.74145060400146201</v>
      </c>
      <c r="F55" s="198">
        <v>0.62931928468627851</v>
      </c>
      <c r="G55" s="198">
        <v>0.2752005512042619</v>
      </c>
      <c r="H55" s="198">
        <v>8.424139578757725E-2</v>
      </c>
      <c r="I55" s="177">
        <v>0.85014347425003312</v>
      </c>
      <c r="J55" s="177">
        <v>1.4399981795016681E-16</v>
      </c>
      <c r="K55" s="177">
        <v>0.81333029012432612</v>
      </c>
      <c r="L55" s="177">
        <v>0.71224449029170478</v>
      </c>
      <c r="M55" s="177">
        <v>0.22621235635070833</v>
      </c>
      <c r="N55" s="177">
        <v>0.85017081203263145</v>
      </c>
      <c r="O55" s="177">
        <v>3.0588405704070331E-24</v>
      </c>
      <c r="P55" s="177">
        <v>0.74627419521642469</v>
      </c>
      <c r="Q55" s="177">
        <v>0.89052989898252799</v>
      </c>
      <c r="R55" s="177">
        <v>0.46086117866530274</v>
      </c>
      <c r="S55" s="177">
        <v>0.99183045283728133</v>
      </c>
      <c r="T55" s="195"/>
      <c r="U55" s="177">
        <v>0.75124027610903521</v>
      </c>
      <c r="V55" s="177">
        <v>0.92114573575414838</v>
      </c>
      <c r="W55" s="177">
        <v>0.69324890292082764</v>
      </c>
      <c r="X55" s="177">
        <v>2.2068700676945544E-7</v>
      </c>
      <c r="Y55" s="177">
        <v>0.13833928441119722</v>
      </c>
      <c r="Z55" s="177">
        <v>0.27291794741512743</v>
      </c>
      <c r="AA55" s="177">
        <v>0.79795586852383615</v>
      </c>
      <c r="AB55" s="177">
        <v>0.35465672294054906</v>
      </c>
      <c r="AC55" s="177">
        <v>5.1628081991926807E-8</v>
      </c>
      <c r="AD55" s="177">
        <v>1.1570417372169616E-2</v>
      </c>
      <c r="AE55" s="177">
        <v>0.79402296540753403</v>
      </c>
      <c r="AF55" s="177">
        <v>0.58651314219843553</v>
      </c>
      <c r="AG55" s="177">
        <v>0.92567240533364781</v>
      </c>
      <c r="AH55" s="177">
        <v>0.32950600133244179</v>
      </c>
      <c r="AI55" s="177">
        <v>2.8056026723890606E-3</v>
      </c>
      <c r="AJ55" s="177">
        <v>9.7880512836992575E-3</v>
      </c>
      <c r="AK55" s="178">
        <v>0.24016436920541501</v>
      </c>
      <c r="AL55" s="164"/>
    </row>
    <row r="56" spans="1:38" x14ac:dyDescent="0.25">
      <c r="A56" s="179"/>
      <c r="B56" s="180" t="s">
        <v>14</v>
      </c>
      <c r="C56" s="199">
        <v>29</v>
      </c>
      <c r="D56" s="200">
        <v>29</v>
      </c>
      <c r="E56" s="200">
        <v>29</v>
      </c>
      <c r="F56" s="200">
        <v>29</v>
      </c>
      <c r="G56" s="200">
        <v>29</v>
      </c>
      <c r="H56" s="200">
        <v>29</v>
      </c>
      <c r="I56" s="182">
        <v>29</v>
      </c>
      <c r="J56" s="182">
        <v>29</v>
      </c>
      <c r="K56" s="182">
        <v>29</v>
      </c>
      <c r="L56" s="182">
        <v>29</v>
      </c>
      <c r="M56" s="182">
        <v>29</v>
      </c>
      <c r="N56" s="182">
        <v>29</v>
      </c>
      <c r="O56" s="182">
        <v>29</v>
      </c>
      <c r="P56" s="182">
        <v>29</v>
      </c>
      <c r="Q56" s="182">
        <v>29</v>
      </c>
      <c r="R56" s="182">
        <v>29</v>
      </c>
      <c r="S56" s="182">
        <v>29</v>
      </c>
      <c r="T56" s="182">
        <v>29</v>
      </c>
      <c r="U56" s="182">
        <v>29</v>
      </c>
      <c r="V56" s="182">
        <v>29</v>
      </c>
      <c r="W56" s="182">
        <v>29</v>
      </c>
      <c r="X56" s="182">
        <v>29</v>
      </c>
      <c r="Y56" s="182">
        <v>29</v>
      </c>
      <c r="Z56" s="182">
        <v>29</v>
      </c>
      <c r="AA56" s="182">
        <v>29</v>
      </c>
      <c r="AB56" s="182">
        <v>29</v>
      </c>
      <c r="AC56" s="182">
        <v>29</v>
      </c>
      <c r="AD56" s="182">
        <v>29</v>
      </c>
      <c r="AE56" s="182">
        <v>29</v>
      </c>
      <c r="AF56" s="182">
        <v>29</v>
      </c>
      <c r="AG56" s="182">
        <v>29</v>
      </c>
      <c r="AH56" s="182">
        <v>29</v>
      </c>
      <c r="AI56" s="182">
        <v>29</v>
      </c>
      <c r="AJ56" s="182">
        <v>29</v>
      </c>
      <c r="AK56" s="183">
        <v>29</v>
      </c>
      <c r="AL56" s="164"/>
    </row>
    <row r="57" spans="1:38" ht="24" x14ac:dyDescent="0.25">
      <c r="A57" s="179" t="s">
        <v>40</v>
      </c>
      <c r="B57" s="175" t="s">
        <v>222</v>
      </c>
      <c r="C57" s="206" t="s">
        <v>325</v>
      </c>
      <c r="D57" s="198">
        <v>-0.31728990956553893</v>
      </c>
      <c r="E57" s="198">
        <v>0.22699845301329002</v>
      </c>
      <c r="F57" s="198">
        <v>-7.0044098969904933E-2</v>
      </c>
      <c r="G57" s="198">
        <v>-0.26496465789222218</v>
      </c>
      <c r="H57" s="198">
        <v>0.36294053582555641</v>
      </c>
      <c r="I57" s="177">
        <v>-4.867531032160731E-2</v>
      </c>
      <c r="J57" s="177">
        <v>-5.5863184071645797E-2</v>
      </c>
      <c r="K57" s="184" t="s">
        <v>256</v>
      </c>
      <c r="L57" s="177">
        <v>-5.6237554753779583E-2</v>
      </c>
      <c r="M57" s="177">
        <v>7.7530270211997538E-3</v>
      </c>
      <c r="N57" s="177">
        <v>5.9877889982106004E-2</v>
      </c>
      <c r="O57" s="177">
        <v>2.3601144442512784E-2</v>
      </c>
      <c r="P57" s="184" t="s">
        <v>280</v>
      </c>
      <c r="Q57" s="177">
        <v>-7.6991392433263445E-2</v>
      </c>
      <c r="R57" s="177">
        <v>0.22171339737475512</v>
      </c>
      <c r="S57" s="177">
        <v>4.8673332387863165E-2</v>
      </c>
      <c r="T57" s="177">
        <v>6.1516398067530433E-2</v>
      </c>
      <c r="U57" s="194">
        <v>1</v>
      </c>
      <c r="V57" s="177">
        <v>-6.4386195660554424E-2</v>
      </c>
      <c r="W57" s="177">
        <v>0.26672485872558949</v>
      </c>
      <c r="X57" s="177">
        <v>-2.4074185190762144E-2</v>
      </c>
      <c r="Y57" s="177">
        <v>-0.33056845184266909</v>
      </c>
      <c r="Z57" s="184" t="s">
        <v>298</v>
      </c>
      <c r="AA57" s="184" t="s">
        <v>180</v>
      </c>
      <c r="AB57" s="177">
        <v>0.32414290397322854</v>
      </c>
      <c r="AC57" s="184" t="s">
        <v>299</v>
      </c>
      <c r="AD57" s="184" t="s">
        <v>300</v>
      </c>
      <c r="AE57" s="177">
        <v>0.1668239827873805</v>
      </c>
      <c r="AF57" s="177">
        <v>0.11006237448143372</v>
      </c>
      <c r="AG57" s="177">
        <v>0.2995863401295652</v>
      </c>
      <c r="AH57" s="177">
        <v>-5.5219805779707427E-2</v>
      </c>
      <c r="AI57" s="177">
        <v>-0.21813898194911149</v>
      </c>
      <c r="AJ57" s="177">
        <v>5.9713113399835156E-2</v>
      </c>
      <c r="AK57" s="185" t="s">
        <v>301</v>
      </c>
      <c r="AL57" s="164"/>
    </row>
    <row r="58" spans="1:38" x14ac:dyDescent="0.25">
      <c r="A58" s="174"/>
      <c r="B58" s="175" t="s">
        <v>21</v>
      </c>
      <c r="C58" s="201">
        <v>1.5665430516122431E-2</v>
      </c>
      <c r="D58" s="198">
        <v>9.3512540347529371E-2</v>
      </c>
      <c r="E58" s="198">
        <v>0.23633819296875738</v>
      </c>
      <c r="F58" s="198">
        <v>0.71806131806056173</v>
      </c>
      <c r="G58" s="198">
        <v>0.16480601306696846</v>
      </c>
      <c r="H58" s="198">
        <v>5.297962472408338E-2</v>
      </c>
      <c r="I58" s="177">
        <v>0.80201291521151052</v>
      </c>
      <c r="J58" s="177">
        <v>0.77348117638359759</v>
      </c>
      <c r="K58" s="177">
        <v>2.0395403550793841E-17</v>
      </c>
      <c r="L58" s="177">
        <v>0.77200267560114522</v>
      </c>
      <c r="M58" s="177">
        <v>0.96816065307466503</v>
      </c>
      <c r="N58" s="177">
        <v>0.75766733262153618</v>
      </c>
      <c r="O58" s="177">
        <v>0.90327750387596784</v>
      </c>
      <c r="P58" s="177">
        <v>1.8559945816525423E-22</v>
      </c>
      <c r="Q58" s="177">
        <v>0.69139413041039288</v>
      </c>
      <c r="R58" s="177">
        <v>0.24772183358729186</v>
      </c>
      <c r="S58" s="177">
        <v>0.80202080265973907</v>
      </c>
      <c r="T58" s="177">
        <v>0.75124027610903521</v>
      </c>
      <c r="U58" s="195"/>
      <c r="V58" s="177">
        <v>0.74002283983758865</v>
      </c>
      <c r="W58" s="177">
        <v>0.16191353974610034</v>
      </c>
      <c r="X58" s="177">
        <v>0.90134813872490738</v>
      </c>
      <c r="Y58" s="177">
        <v>7.9863096675733519E-2</v>
      </c>
      <c r="Z58" s="177">
        <v>2.5070016162247665E-3</v>
      </c>
      <c r="AA58" s="177">
        <v>1.2429529410563831E-3</v>
      </c>
      <c r="AB58" s="177">
        <v>8.6263517254973332E-2</v>
      </c>
      <c r="AC58" s="177">
        <v>1.1311242424279694E-2</v>
      </c>
      <c r="AD58" s="177">
        <v>7.6556484404952623E-6</v>
      </c>
      <c r="AE58" s="177">
        <v>0.38707068116078003</v>
      </c>
      <c r="AF58" s="177">
        <v>0.5697878772486008</v>
      </c>
      <c r="AG58" s="177">
        <v>0.11436644739206493</v>
      </c>
      <c r="AH58" s="177">
        <v>0.77602387714473953</v>
      </c>
      <c r="AI58" s="177">
        <v>0.25562267460737031</v>
      </c>
      <c r="AJ58" s="177">
        <v>0.75831455280454152</v>
      </c>
      <c r="AK58" s="178">
        <v>1.9058883581534966E-3</v>
      </c>
      <c r="AL58" s="164"/>
    </row>
    <row r="59" spans="1:38" x14ac:dyDescent="0.25">
      <c r="A59" s="179"/>
      <c r="B59" s="180" t="s">
        <v>14</v>
      </c>
      <c r="C59" s="199">
        <v>29</v>
      </c>
      <c r="D59" s="200">
        <v>29</v>
      </c>
      <c r="E59" s="200">
        <v>29</v>
      </c>
      <c r="F59" s="200">
        <v>29</v>
      </c>
      <c r="G59" s="200">
        <v>29</v>
      </c>
      <c r="H59" s="200">
        <v>29</v>
      </c>
      <c r="I59" s="182">
        <v>29</v>
      </c>
      <c r="J59" s="182">
        <v>29</v>
      </c>
      <c r="K59" s="182">
        <v>29</v>
      </c>
      <c r="L59" s="182">
        <v>29</v>
      </c>
      <c r="M59" s="182">
        <v>29</v>
      </c>
      <c r="N59" s="182">
        <v>29</v>
      </c>
      <c r="O59" s="182">
        <v>29</v>
      </c>
      <c r="P59" s="182">
        <v>29</v>
      </c>
      <c r="Q59" s="182">
        <v>29</v>
      </c>
      <c r="R59" s="182">
        <v>29</v>
      </c>
      <c r="S59" s="182">
        <v>29</v>
      </c>
      <c r="T59" s="182">
        <v>29</v>
      </c>
      <c r="U59" s="182">
        <v>29</v>
      </c>
      <c r="V59" s="182">
        <v>29</v>
      </c>
      <c r="W59" s="182">
        <v>29</v>
      </c>
      <c r="X59" s="182">
        <v>29</v>
      </c>
      <c r="Y59" s="182">
        <v>29</v>
      </c>
      <c r="Z59" s="182">
        <v>29</v>
      </c>
      <c r="AA59" s="182">
        <v>29</v>
      </c>
      <c r="AB59" s="182">
        <v>29</v>
      </c>
      <c r="AC59" s="182">
        <v>29</v>
      </c>
      <c r="AD59" s="182">
        <v>29</v>
      </c>
      <c r="AE59" s="182">
        <v>29</v>
      </c>
      <c r="AF59" s="182">
        <v>29</v>
      </c>
      <c r="AG59" s="182">
        <v>29</v>
      </c>
      <c r="AH59" s="182">
        <v>29</v>
      </c>
      <c r="AI59" s="182">
        <v>29</v>
      </c>
      <c r="AJ59" s="182">
        <v>29</v>
      </c>
      <c r="AK59" s="183">
        <v>29</v>
      </c>
      <c r="AL59" s="164"/>
    </row>
    <row r="60" spans="1:38" ht="24" x14ac:dyDescent="0.25">
      <c r="A60" s="179" t="s">
        <v>41</v>
      </c>
      <c r="B60" s="175" t="s">
        <v>222</v>
      </c>
      <c r="C60" s="201">
        <v>0.25374391030503807</v>
      </c>
      <c r="D60" s="207" t="s">
        <v>326</v>
      </c>
      <c r="E60" s="198">
        <v>-9.5527300742446475E-2</v>
      </c>
      <c r="F60" s="198">
        <v>0.22223595829060933</v>
      </c>
      <c r="G60" s="198">
        <v>0.10237784585181835</v>
      </c>
      <c r="H60" s="207" t="s">
        <v>327</v>
      </c>
      <c r="I60" s="177">
        <v>3.1470702383871826E-2</v>
      </c>
      <c r="J60" s="177">
        <v>1.3006777944037998E-2</v>
      </c>
      <c r="K60" s="177">
        <v>3.8883558914121062E-2</v>
      </c>
      <c r="L60" s="184" t="s">
        <v>263</v>
      </c>
      <c r="M60" s="177">
        <v>-4.2805274570912035E-3</v>
      </c>
      <c r="N60" s="177">
        <v>4.262598928338459E-2</v>
      </c>
      <c r="O60" s="177">
        <v>-1.2340454520120931E-2</v>
      </c>
      <c r="P60" s="177">
        <v>-8.9261286998880106E-3</v>
      </c>
      <c r="Q60" s="184" t="s">
        <v>173</v>
      </c>
      <c r="R60" s="177">
        <v>0.22080997228020832</v>
      </c>
      <c r="S60" s="177">
        <v>9.0920850455831398E-2</v>
      </c>
      <c r="T60" s="177">
        <v>-1.9226141035109615E-2</v>
      </c>
      <c r="U60" s="177">
        <v>-6.4386195660554424E-2</v>
      </c>
      <c r="V60" s="194">
        <v>1</v>
      </c>
      <c r="W60" s="184" t="s">
        <v>166</v>
      </c>
      <c r="X60" s="177">
        <v>-2.4602840441841954E-3</v>
      </c>
      <c r="Y60" s="177">
        <v>0.21473236962817319</v>
      </c>
      <c r="Z60" s="177">
        <v>-0.15046636161220758</v>
      </c>
      <c r="AA60" s="177">
        <v>-0.15071404707168079</v>
      </c>
      <c r="AB60" s="184" t="s">
        <v>302</v>
      </c>
      <c r="AC60" s="177">
        <v>-0.11703627046779749</v>
      </c>
      <c r="AD60" s="177">
        <v>-0.33269948397251703</v>
      </c>
      <c r="AE60" s="177">
        <v>-1.1354478678178027E-2</v>
      </c>
      <c r="AF60" s="177">
        <v>-6.7832995256422238E-2</v>
      </c>
      <c r="AG60" s="184" t="s">
        <v>303</v>
      </c>
      <c r="AH60" s="177">
        <v>0.10661693413015154</v>
      </c>
      <c r="AI60" s="177">
        <v>-0.11545761837361121</v>
      </c>
      <c r="AJ60" s="177">
        <v>0.20245289620946386</v>
      </c>
      <c r="AK60" s="178">
        <v>8.9981394463496012E-2</v>
      </c>
      <c r="AL60" s="164"/>
    </row>
    <row r="61" spans="1:38" x14ac:dyDescent="0.25">
      <c r="A61" s="174"/>
      <c r="B61" s="175" t="s">
        <v>21</v>
      </c>
      <c r="C61" s="201">
        <v>0.18410987073009283</v>
      </c>
      <c r="D61" s="198">
        <v>1.5918489162187025E-2</v>
      </c>
      <c r="E61" s="198">
        <v>0.62206083722203676</v>
      </c>
      <c r="F61" s="198">
        <v>0.24658043377603481</v>
      </c>
      <c r="G61" s="198">
        <v>0.59717841271794536</v>
      </c>
      <c r="H61" s="198">
        <v>2.1152043234639904E-2</v>
      </c>
      <c r="I61" s="177">
        <v>0.87125858443757553</v>
      </c>
      <c r="J61" s="177">
        <v>0.94660934139051756</v>
      </c>
      <c r="K61" s="177">
        <v>0.8412779198603596</v>
      </c>
      <c r="L61" s="177">
        <v>6.9599934334999344E-13</v>
      </c>
      <c r="M61" s="177">
        <v>0.98241810234179872</v>
      </c>
      <c r="N61" s="177">
        <v>0.8262213872823182</v>
      </c>
      <c r="O61" s="177">
        <v>0.94934092481691612</v>
      </c>
      <c r="P61" s="177">
        <v>0.96334606560982761</v>
      </c>
      <c r="Q61" s="177">
        <v>1.513218264896546E-21</v>
      </c>
      <c r="R61" s="177">
        <v>0.24970334819178747</v>
      </c>
      <c r="S61" s="177">
        <v>0.63902665803419245</v>
      </c>
      <c r="T61" s="177">
        <v>0.92114573575414838</v>
      </c>
      <c r="U61" s="177">
        <v>0.74002283983758865</v>
      </c>
      <c r="V61" s="195"/>
      <c r="W61" s="177">
        <v>2.3687214074088969E-2</v>
      </c>
      <c r="X61" s="177">
        <v>0.98989407867062029</v>
      </c>
      <c r="Y61" s="177">
        <v>0.26330464421273447</v>
      </c>
      <c r="Z61" s="177">
        <v>0.43592375743296596</v>
      </c>
      <c r="AA61" s="177">
        <v>0.43515996327495676</v>
      </c>
      <c r="AB61" s="177">
        <v>1.9935239427292049E-4</v>
      </c>
      <c r="AC61" s="177">
        <v>0.54543154343174294</v>
      </c>
      <c r="AD61" s="177">
        <v>7.7822832987430812E-2</v>
      </c>
      <c r="AE61" s="177">
        <v>0.95338394040117658</v>
      </c>
      <c r="AF61" s="177">
        <v>0.72661882611743556</v>
      </c>
      <c r="AG61" s="177">
        <v>2.8157780368546653E-7</v>
      </c>
      <c r="AH61" s="177">
        <v>0.58199874311941169</v>
      </c>
      <c r="AI61" s="177">
        <v>0.55090204827264222</v>
      </c>
      <c r="AJ61" s="177">
        <v>0.29223042200344224</v>
      </c>
      <c r="AK61" s="178">
        <v>0.64250907529946422</v>
      </c>
      <c r="AL61" s="164"/>
    </row>
    <row r="62" spans="1:38" x14ac:dyDescent="0.25">
      <c r="A62" s="179"/>
      <c r="B62" s="180" t="s">
        <v>14</v>
      </c>
      <c r="C62" s="199">
        <v>29</v>
      </c>
      <c r="D62" s="200">
        <v>29</v>
      </c>
      <c r="E62" s="200">
        <v>29</v>
      </c>
      <c r="F62" s="200">
        <v>29</v>
      </c>
      <c r="G62" s="200">
        <v>29</v>
      </c>
      <c r="H62" s="200">
        <v>29</v>
      </c>
      <c r="I62" s="182">
        <v>29</v>
      </c>
      <c r="J62" s="182">
        <v>29</v>
      </c>
      <c r="K62" s="182">
        <v>29</v>
      </c>
      <c r="L62" s="182">
        <v>29</v>
      </c>
      <c r="M62" s="182">
        <v>29</v>
      </c>
      <c r="N62" s="182">
        <v>29</v>
      </c>
      <c r="O62" s="182">
        <v>29</v>
      </c>
      <c r="P62" s="182">
        <v>29</v>
      </c>
      <c r="Q62" s="182">
        <v>29</v>
      </c>
      <c r="R62" s="182">
        <v>29</v>
      </c>
      <c r="S62" s="182">
        <v>29</v>
      </c>
      <c r="T62" s="182">
        <v>29</v>
      </c>
      <c r="U62" s="182">
        <v>29</v>
      </c>
      <c r="V62" s="182">
        <v>29</v>
      </c>
      <c r="W62" s="182">
        <v>29</v>
      </c>
      <c r="X62" s="182">
        <v>29</v>
      </c>
      <c r="Y62" s="182">
        <v>29</v>
      </c>
      <c r="Z62" s="182">
        <v>29</v>
      </c>
      <c r="AA62" s="182">
        <v>29</v>
      </c>
      <c r="AB62" s="182">
        <v>29</v>
      </c>
      <c r="AC62" s="182">
        <v>29</v>
      </c>
      <c r="AD62" s="182">
        <v>29</v>
      </c>
      <c r="AE62" s="182">
        <v>29</v>
      </c>
      <c r="AF62" s="182">
        <v>29</v>
      </c>
      <c r="AG62" s="182">
        <v>29</v>
      </c>
      <c r="AH62" s="182">
        <v>29</v>
      </c>
      <c r="AI62" s="182">
        <v>29</v>
      </c>
      <c r="AJ62" s="182">
        <v>29</v>
      </c>
      <c r="AK62" s="183">
        <v>29</v>
      </c>
      <c r="AL62" s="164"/>
    </row>
    <row r="63" spans="1:38" ht="24" x14ac:dyDescent="0.25">
      <c r="A63" s="179" t="s">
        <v>42</v>
      </c>
      <c r="B63" s="175" t="s">
        <v>222</v>
      </c>
      <c r="C63" s="201">
        <v>-0.12629470429507406</v>
      </c>
      <c r="D63" s="198">
        <v>4.9721906795963298E-2</v>
      </c>
      <c r="E63" s="198">
        <v>-9.4044080893954121E-2</v>
      </c>
      <c r="F63" s="198">
        <v>-4.1408588718917895E-3</v>
      </c>
      <c r="G63" s="198">
        <v>0.17769819323158334</v>
      </c>
      <c r="H63" s="198">
        <v>3.5669014094602908E-2</v>
      </c>
      <c r="I63" s="177">
        <v>-0.24108871410894106</v>
      </c>
      <c r="J63" s="177">
        <v>5.0768083831794153E-2</v>
      </c>
      <c r="K63" s="177">
        <v>0.31619955891973506</v>
      </c>
      <c r="L63" s="177">
        <v>0.27987314252151774</v>
      </c>
      <c r="M63" s="184" t="s">
        <v>267</v>
      </c>
      <c r="N63" s="177">
        <v>-0.15024272563403546</v>
      </c>
      <c r="O63" s="177">
        <v>8.0016193506769834E-2</v>
      </c>
      <c r="P63" s="177">
        <v>0.30524946365589672</v>
      </c>
      <c r="Q63" s="177">
        <v>0.3652474139053824</v>
      </c>
      <c r="R63" s="184" t="s">
        <v>288</v>
      </c>
      <c r="S63" s="177">
        <v>-0.15428310417025376</v>
      </c>
      <c r="T63" s="177">
        <v>7.6505253658425101E-2</v>
      </c>
      <c r="U63" s="177">
        <v>0.26672485872558949</v>
      </c>
      <c r="V63" s="184" t="s">
        <v>166</v>
      </c>
      <c r="W63" s="194">
        <v>1</v>
      </c>
      <c r="X63" s="177">
        <v>-5.9690961153473658E-2</v>
      </c>
      <c r="Y63" s="177">
        <v>0.18228323188391699</v>
      </c>
      <c r="Z63" s="177">
        <v>-0.26211280443195012</v>
      </c>
      <c r="AA63" s="184" t="s">
        <v>206</v>
      </c>
      <c r="AB63" s="177">
        <v>0.35694685709681184</v>
      </c>
      <c r="AC63" s="177">
        <v>0.1806996879882585</v>
      </c>
      <c r="AD63" s="177">
        <v>2.4114562650302967E-2</v>
      </c>
      <c r="AE63" s="177">
        <v>0.23370835479387758</v>
      </c>
      <c r="AF63" s="184" t="s">
        <v>185</v>
      </c>
      <c r="AG63" s="184" t="s">
        <v>254</v>
      </c>
      <c r="AH63" s="177">
        <v>4.4759915611437058E-2</v>
      </c>
      <c r="AI63" s="177">
        <v>-4.93422769074221E-2</v>
      </c>
      <c r="AJ63" s="177">
        <v>0.23794301513583077</v>
      </c>
      <c r="AK63" s="178">
        <v>-0.16871166826570227</v>
      </c>
      <c r="AL63" s="164"/>
    </row>
    <row r="64" spans="1:38" x14ac:dyDescent="0.25">
      <c r="A64" s="174"/>
      <c r="B64" s="175" t="s">
        <v>21</v>
      </c>
      <c r="C64" s="201">
        <v>0.51387025681180842</v>
      </c>
      <c r="D64" s="198">
        <v>0.79784206736608454</v>
      </c>
      <c r="E64" s="198">
        <v>0.62750351828509898</v>
      </c>
      <c r="F64" s="198">
        <v>0.98299169566881095</v>
      </c>
      <c r="G64" s="198">
        <v>0.35641898518769577</v>
      </c>
      <c r="H64" s="198">
        <v>0.85425473313111144</v>
      </c>
      <c r="I64" s="177">
        <v>0.20771393556183335</v>
      </c>
      <c r="J64" s="177">
        <v>0.79367832380392578</v>
      </c>
      <c r="K64" s="177">
        <v>9.4707149830437903E-2</v>
      </c>
      <c r="L64" s="177">
        <v>0.14144343781987409</v>
      </c>
      <c r="M64" s="177">
        <v>1.7129326548959205E-4</v>
      </c>
      <c r="N64" s="177">
        <v>0.43661401539079536</v>
      </c>
      <c r="O64" s="177">
        <v>0.6798931404731795</v>
      </c>
      <c r="P64" s="177">
        <v>0.10735189923236119</v>
      </c>
      <c r="Q64" s="177">
        <v>5.1377860385150902E-2</v>
      </c>
      <c r="R64" s="177">
        <v>4.2911712374596451E-8</v>
      </c>
      <c r="S64" s="177">
        <v>0.42423517901331076</v>
      </c>
      <c r="T64" s="177">
        <v>0.69324890292082764</v>
      </c>
      <c r="U64" s="177">
        <v>0.16191353974610034</v>
      </c>
      <c r="V64" s="177">
        <v>2.3687214074088969E-2</v>
      </c>
      <c r="W64" s="195"/>
      <c r="X64" s="177">
        <v>0.75840157603358282</v>
      </c>
      <c r="Y64" s="177">
        <v>0.34394057201518602</v>
      </c>
      <c r="Z64" s="177">
        <v>0.16956991200103455</v>
      </c>
      <c r="AA64" s="177">
        <v>2.7838263415911006E-2</v>
      </c>
      <c r="AB64" s="177">
        <v>5.7325519049139323E-2</v>
      </c>
      <c r="AC64" s="177">
        <v>0.34822018002845212</v>
      </c>
      <c r="AD64" s="177">
        <v>0.90118347871746995</v>
      </c>
      <c r="AE64" s="177">
        <v>0.22239573506503899</v>
      </c>
      <c r="AF64" s="177">
        <v>3.986511589985868E-2</v>
      </c>
      <c r="AG64" s="177">
        <v>6.0908424711570109E-3</v>
      </c>
      <c r="AH64" s="177">
        <v>0.81766273454929028</v>
      </c>
      <c r="AI64" s="177">
        <v>0.7993543282123563</v>
      </c>
      <c r="AJ64" s="177">
        <v>0.21388839267693033</v>
      </c>
      <c r="AK64" s="178">
        <v>0.38164388777954339</v>
      </c>
      <c r="AL64" s="164"/>
    </row>
    <row r="65" spans="1:38" x14ac:dyDescent="0.25">
      <c r="A65" s="179"/>
      <c r="B65" s="180" t="s">
        <v>14</v>
      </c>
      <c r="C65" s="199">
        <v>29</v>
      </c>
      <c r="D65" s="200">
        <v>29</v>
      </c>
      <c r="E65" s="200">
        <v>29</v>
      </c>
      <c r="F65" s="200">
        <v>29</v>
      </c>
      <c r="G65" s="200">
        <v>29</v>
      </c>
      <c r="H65" s="200">
        <v>29</v>
      </c>
      <c r="I65" s="182">
        <v>29</v>
      </c>
      <c r="J65" s="182">
        <v>29</v>
      </c>
      <c r="K65" s="182">
        <v>29</v>
      </c>
      <c r="L65" s="182">
        <v>29</v>
      </c>
      <c r="M65" s="182">
        <v>29</v>
      </c>
      <c r="N65" s="182">
        <v>29</v>
      </c>
      <c r="O65" s="182">
        <v>29</v>
      </c>
      <c r="P65" s="182">
        <v>29</v>
      </c>
      <c r="Q65" s="182">
        <v>29</v>
      </c>
      <c r="R65" s="182">
        <v>29</v>
      </c>
      <c r="S65" s="182">
        <v>29</v>
      </c>
      <c r="T65" s="182">
        <v>29</v>
      </c>
      <c r="U65" s="182">
        <v>29</v>
      </c>
      <c r="V65" s="182">
        <v>29</v>
      </c>
      <c r="W65" s="182">
        <v>29</v>
      </c>
      <c r="X65" s="182">
        <v>29</v>
      </c>
      <c r="Y65" s="182">
        <v>29</v>
      </c>
      <c r="Z65" s="182">
        <v>29</v>
      </c>
      <c r="AA65" s="182">
        <v>29</v>
      </c>
      <c r="AB65" s="182">
        <v>29</v>
      </c>
      <c r="AC65" s="182">
        <v>29</v>
      </c>
      <c r="AD65" s="182">
        <v>29</v>
      </c>
      <c r="AE65" s="182">
        <v>29</v>
      </c>
      <c r="AF65" s="182">
        <v>29</v>
      </c>
      <c r="AG65" s="182">
        <v>29</v>
      </c>
      <c r="AH65" s="182">
        <v>29</v>
      </c>
      <c r="AI65" s="182">
        <v>29</v>
      </c>
      <c r="AJ65" s="182">
        <v>29</v>
      </c>
      <c r="AK65" s="183">
        <v>29</v>
      </c>
      <c r="AL65" s="164"/>
    </row>
    <row r="66" spans="1:38" ht="24" x14ac:dyDescent="0.25">
      <c r="A66" s="179" t="s">
        <v>43</v>
      </c>
      <c r="B66" s="175" t="s">
        <v>222</v>
      </c>
      <c r="C66" s="201">
        <v>0.31322690277568299</v>
      </c>
      <c r="D66" s="198">
        <v>1.1224935924417454E-2</v>
      </c>
      <c r="E66" s="198">
        <v>-1.5313953973466777E-4</v>
      </c>
      <c r="F66" s="198">
        <v>-2.4692792608715548E-2</v>
      </c>
      <c r="G66" s="198">
        <v>-0.15714754065243661</v>
      </c>
      <c r="H66" s="198">
        <v>-0.12470317042913504</v>
      </c>
      <c r="I66" s="177">
        <v>-2.1021883292698901E-2</v>
      </c>
      <c r="J66" s="184" t="s">
        <v>251</v>
      </c>
      <c r="K66" s="177">
        <v>-3.9468915097184296E-2</v>
      </c>
      <c r="L66" s="177">
        <v>3.1361912554481258E-2</v>
      </c>
      <c r="M66" s="177">
        <v>0.14496468001769397</v>
      </c>
      <c r="N66" s="177">
        <v>-2.1441454947321442E-2</v>
      </c>
      <c r="O66" s="184" t="s">
        <v>276</v>
      </c>
      <c r="P66" s="177">
        <v>-4.1730128345010373E-2</v>
      </c>
      <c r="Q66" s="177">
        <v>-1.9315541068483967E-2</v>
      </c>
      <c r="R66" s="177">
        <v>4.2100607211990541E-2</v>
      </c>
      <c r="S66" s="177">
        <v>-2.923512867589817E-2</v>
      </c>
      <c r="T66" s="184" t="s">
        <v>294</v>
      </c>
      <c r="U66" s="177">
        <v>-2.4074185190762144E-2</v>
      </c>
      <c r="V66" s="177">
        <v>-2.4602840441841954E-3</v>
      </c>
      <c r="W66" s="177">
        <v>-5.9690961153473658E-2</v>
      </c>
      <c r="X66" s="194">
        <v>1</v>
      </c>
      <c r="Y66" s="177">
        <v>-3.4554632340073749E-16</v>
      </c>
      <c r="Z66" s="177">
        <v>-3.7993328240424643E-16</v>
      </c>
      <c r="AA66" s="177">
        <v>-1.3522766009655232E-16</v>
      </c>
      <c r="AB66" s="177">
        <v>-3.7887117488424207E-16</v>
      </c>
      <c r="AC66" s="184" t="s">
        <v>304</v>
      </c>
      <c r="AD66" s="184" t="s">
        <v>305</v>
      </c>
      <c r="AE66" s="177">
        <v>0.19255572544970992</v>
      </c>
      <c r="AF66" s="177">
        <v>-2.0617772036941513E-3</v>
      </c>
      <c r="AG66" s="177">
        <v>5.4106828470613239E-2</v>
      </c>
      <c r="AH66" s="184" t="s">
        <v>306</v>
      </c>
      <c r="AI66" s="184" t="s">
        <v>307</v>
      </c>
      <c r="AJ66" s="184" t="s">
        <v>176</v>
      </c>
      <c r="AK66" s="178">
        <v>0.15000573438027195</v>
      </c>
      <c r="AL66" s="164"/>
    </row>
    <row r="67" spans="1:38" x14ac:dyDescent="0.25">
      <c r="A67" s="174"/>
      <c r="B67" s="175" t="s">
        <v>21</v>
      </c>
      <c r="C67" s="201">
        <v>9.8022621570043572E-2</v>
      </c>
      <c r="D67" s="198">
        <v>0.9539152195400753</v>
      </c>
      <c r="E67" s="198">
        <v>0.99937094457620579</v>
      </c>
      <c r="F67" s="198">
        <v>0.89882588970438082</v>
      </c>
      <c r="G67" s="198">
        <v>0.41557780027406233</v>
      </c>
      <c r="H67" s="198">
        <v>0.51923111909062869</v>
      </c>
      <c r="I67" s="177">
        <v>0.91380659456020452</v>
      </c>
      <c r="J67" s="177">
        <v>8.4651274458159217E-8</v>
      </c>
      <c r="K67" s="177">
        <v>0.83891916146709167</v>
      </c>
      <c r="L67" s="177">
        <v>0.87169998129559456</v>
      </c>
      <c r="M67" s="177">
        <v>0.45307618846732689</v>
      </c>
      <c r="N67" s="177">
        <v>0.91209279524564879</v>
      </c>
      <c r="O67" s="177">
        <v>2.1806481551182227E-8</v>
      </c>
      <c r="P67" s="177">
        <v>0.82982033639256092</v>
      </c>
      <c r="Q67" s="177">
        <v>0.92078020586454368</v>
      </c>
      <c r="R67" s="177">
        <v>0.82833159600956685</v>
      </c>
      <c r="S67" s="177">
        <v>0.88033646884066519</v>
      </c>
      <c r="T67" s="177">
        <v>2.2068700676945544E-7</v>
      </c>
      <c r="U67" s="177">
        <v>0.90134813872490738</v>
      </c>
      <c r="V67" s="177">
        <v>0.98989407867062029</v>
      </c>
      <c r="W67" s="177">
        <v>0.75840157603358282</v>
      </c>
      <c r="X67" s="195"/>
      <c r="Y67" s="177">
        <v>1</v>
      </c>
      <c r="Z67" s="177">
        <v>1</v>
      </c>
      <c r="AA67" s="177">
        <v>1</v>
      </c>
      <c r="AB67" s="177">
        <v>1</v>
      </c>
      <c r="AC67" s="177">
        <v>7.2816720934282761E-7</v>
      </c>
      <c r="AD67" s="177">
        <v>3.2842468734363348E-2</v>
      </c>
      <c r="AE67" s="177">
        <v>0.3169537560139824</v>
      </c>
      <c r="AF67" s="177">
        <v>0.99153093126869563</v>
      </c>
      <c r="AG67" s="177">
        <v>0.78042782122471732</v>
      </c>
      <c r="AH67" s="177">
        <v>1.3931660636740287E-2</v>
      </c>
      <c r="AI67" s="177">
        <v>1.4974990056991124E-3</v>
      </c>
      <c r="AJ67" s="177">
        <v>3.6531072276191019E-2</v>
      </c>
      <c r="AK67" s="178">
        <v>0.43734614240217162</v>
      </c>
      <c r="AL67" s="164"/>
    </row>
    <row r="68" spans="1:38" x14ac:dyDescent="0.25">
      <c r="A68" s="179"/>
      <c r="B68" s="180" t="s">
        <v>14</v>
      </c>
      <c r="C68" s="199">
        <v>29</v>
      </c>
      <c r="D68" s="200">
        <v>29</v>
      </c>
      <c r="E68" s="200">
        <v>29</v>
      </c>
      <c r="F68" s="200">
        <v>29</v>
      </c>
      <c r="G68" s="200">
        <v>29</v>
      </c>
      <c r="H68" s="200">
        <v>29</v>
      </c>
      <c r="I68" s="182">
        <v>29</v>
      </c>
      <c r="J68" s="182">
        <v>29</v>
      </c>
      <c r="K68" s="182">
        <v>29</v>
      </c>
      <c r="L68" s="182">
        <v>29</v>
      </c>
      <c r="M68" s="182">
        <v>29</v>
      </c>
      <c r="N68" s="182">
        <v>29</v>
      </c>
      <c r="O68" s="182">
        <v>29</v>
      </c>
      <c r="P68" s="182">
        <v>29</v>
      </c>
      <c r="Q68" s="182">
        <v>29</v>
      </c>
      <c r="R68" s="182">
        <v>29</v>
      </c>
      <c r="S68" s="182">
        <v>29</v>
      </c>
      <c r="T68" s="182">
        <v>29</v>
      </c>
      <c r="U68" s="182">
        <v>29</v>
      </c>
      <c r="V68" s="182">
        <v>29</v>
      </c>
      <c r="W68" s="182">
        <v>29</v>
      </c>
      <c r="X68" s="182">
        <v>29</v>
      </c>
      <c r="Y68" s="182">
        <v>29</v>
      </c>
      <c r="Z68" s="182">
        <v>29</v>
      </c>
      <c r="AA68" s="182">
        <v>29</v>
      </c>
      <c r="AB68" s="182">
        <v>29</v>
      </c>
      <c r="AC68" s="182">
        <v>29</v>
      </c>
      <c r="AD68" s="182">
        <v>29</v>
      </c>
      <c r="AE68" s="182">
        <v>29</v>
      </c>
      <c r="AF68" s="182">
        <v>29</v>
      </c>
      <c r="AG68" s="182">
        <v>29</v>
      </c>
      <c r="AH68" s="182">
        <v>29</v>
      </c>
      <c r="AI68" s="182">
        <v>29</v>
      </c>
      <c r="AJ68" s="182">
        <v>29</v>
      </c>
      <c r="AK68" s="183">
        <v>29</v>
      </c>
      <c r="AL68" s="164"/>
    </row>
    <row r="69" spans="1:38" ht="24" x14ac:dyDescent="0.25">
      <c r="A69" s="179" t="s">
        <v>44</v>
      </c>
      <c r="B69" s="175" t="s">
        <v>222</v>
      </c>
      <c r="C69" s="201">
        <v>0.36476881347246476</v>
      </c>
      <c r="D69" s="198">
        <v>0.33567152509711629</v>
      </c>
      <c r="E69" s="198">
        <v>-0.24005590387356734</v>
      </c>
      <c r="F69" s="198">
        <v>-3.8390521322064095E-2</v>
      </c>
      <c r="G69" s="198">
        <v>0.13792654992297962</v>
      </c>
      <c r="H69" s="207" t="s">
        <v>328</v>
      </c>
      <c r="I69" s="184" t="s">
        <v>247</v>
      </c>
      <c r="J69" s="177">
        <v>-0.11037351894499747</v>
      </c>
      <c r="K69" s="177">
        <v>-0.32468886603213626</v>
      </c>
      <c r="L69" s="177">
        <v>1.5034395521876592E-3</v>
      </c>
      <c r="M69" s="184" t="s">
        <v>268</v>
      </c>
      <c r="N69" s="177">
        <v>0.3493470333011699</v>
      </c>
      <c r="O69" s="177">
        <v>-0.20336556906935321</v>
      </c>
      <c r="P69" s="177">
        <v>-0.32819801158895562</v>
      </c>
      <c r="Q69" s="177">
        <v>0.13233478913432697</v>
      </c>
      <c r="R69" s="184" t="s">
        <v>289</v>
      </c>
      <c r="S69" s="177">
        <v>0.29820354750921768</v>
      </c>
      <c r="T69" s="177">
        <v>-0.28198482677070114</v>
      </c>
      <c r="U69" s="177">
        <v>-0.33056845184266909</v>
      </c>
      <c r="V69" s="177">
        <v>0.21473236962817319</v>
      </c>
      <c r="W69" s="177">
        <v>0.18228323188391699</v>
      </c>
      <c r="X69" s="177">
        <v>-3.4554632340073749E-16</v>
      </c>
      <c r="Y69" s="194">
        <v>1</v>
      </c>
      <c r="Z69" s="177">
        <v>5.0531446641471038E-17</v>
      </c>
      <c r="AA69" s="177">
        <v>3.3806140895858706E-16</v>
      </c>
      <c r="AB69" s="177">
        <v>-9.8625087762201461E-17</v>
      </c>
      <c r="AC69" s="177">
        <v>-0.34434305033670409</v>
      </c>
      <c r="AD69" s="177">
        <v>-0.17252873880387379</v>
      </c>
      <c r="AE69" s="177">
        <v>-0.34385889049752799</v>
      </c>
      <c r="AF69" s="184" t="s">
        <v>308</v>
      </c>
      <c r="AG69" s="177">
        <v>0.15130947482706905</v>
      </c>
      <c r="AH69" s="177">
        <v>3.1789415789434242E-2</v>
      </c>
      <c r="AI69" s="177">
        <v>-0.21427036714158895</v>
      </c>
      <c r="AJ69" s="177">
        <v>-7.2702977212153158E-2</v>
      </c>
      <c r="AK69" s="178">
        <v>0.31905041158945185</v>
      </c>
      <c r="AL69" s="164"/>
    </row>
    <row r="70" spans="1:38" x14ac:dyDescent="0.25">
      <c r="A70" s="174"/>
      <c r="B70" s="175" t="s">
        <v>21</v>
      </c>
      <c r="C70" s="201">
        <v>5.1706990497534605E-2</v>
      </c>
      <c r="D70" s="198">
        <v>7.50445067672912E-2</v>
      </c>
      <c r="E70" s="198">
        <v>0.2097275613190264</v>
      </c>
      <c r="F70" s="198">
        <v>0.84326571415722129</v>
      </c>
      <c r="G70" s="198">
        <v>0.47553230798195334</v>
      </c>
      <c r="H70" s="198">
        <v>2.7486756146247016E-2</v>
      </c>
      <c r="I70" s="177">
        <v>4.4355478729592661E-2</v>
      </c>
      <c r="J70" s="177">
        <v>0.56869086310102157</v>
      </c>
      <c r="K70" s="177">
        <v>8.5704967369443746E-2</v>
      </c>
      <c r="L70" s="177">
        <v>0.9938243383016101</v>
      </c>
      <c r="M70" s="177">
        <v>7.1149396179917617E-3</v>
      </c>
      <c r="N70" s="177">
        <v>6.3232363596073329E-2</v>
      </c>
      <c r="O70" s="177">
        <v>0.29001388640963516</v>
      </c>
      <c r="P70" s="177">
        <v>8.218045568485266E-2</v>
      </c>
      <c r="Q70" s="177">
        <v>0.49377531340141678</v>
      </c>
      <c r="R70" s="177">
        <v>4.0056972573510402E-2</v>
      </c>
      <c r="S70" s="177">
        <v>0.11612973814464372</v>
      </c>
      <c r="T70" s="177">
        <v>0.13833928441119722</v>
      </c>
      <c r="U70" s="177">
        <v>7.9863096675733519E-2</v>
      </c>
      <c r="V70" s="177">
        <v>0.26330464421273447</v>
      </c>
      <c r="W70" s="177">
        <v>0.34394057201518602</v>
      </c>
      <c r="X70" s="177">
        <v>1</v>
      </c>
      <c r="Y70" s="195"/>
      <c r="Z70" s="177">
        <v>1</v>
      </c>
      <c r="AA70" s="177">
        <v>1</v>
      </c>
      <c r="AB70" s="177">
        <v>1</v>
      </c>
      <c r="AC70" s="177">
        <v>6.7373488310218221E-2</v>
      </c>
      <c r="AD70" s="177">
        <v>0.37080591556418141</v>
      </c>
      <c r="AE70" s="177">
        <v>6.778506585024352E-2</v>
      </c>
      <c r="AF70" s="177">
        <v>8.5405368959282184E-3</v>
      </c>
      <c r="AG70" s="177">
        <v>0.43332681093997927</v>
      </c>
      <c r="AH70" s="177">
        <v>0.86996567530880053</v>
      </c>
      <c r="AI70" s="177">
        <v>0.26435791237374945</v>
      </c>
      <c r="AJ70" s="177">
        <v>0.70781490493133692</v>
      </c>
      <c r="AK70" s="178">
        <v>9.1607807261973262E-2</v>
      </c>
      <c r="AL70" s="164"/>
    </row>
    <row r="71" spans="1:38" x14ac:dyDescent="0.25">
      <c r="A71" s="179"/>
      <c r="B71" s="180" t="s">
        <v>14</v>
      </c>
      <c r="C71" s="199">
        <v>29</v>
      </c>
      <c r="D71" s="200">
        <v>29</v>
      </c>
      <c r="E71" s="200">
        <v>29</v>
      </c>
      <c r="F71" s="200">
        <v>29</v>
      </c>
      <c r="G71" s="200">
        <v>29</v>
      </c>
      <c r="H71" s="200">
        <v>29</v>
      </c>
      <c r="I71" s="182">
        <v>29</v>
      </c>
      <c r="J71" s="182">
        <v>29</v>
      </c>
      <c r="K71" s="182">
        <v>29</v>
      </c>
      <c r="L71" s="182">
        <v>29</v>
      </c>
      <c r="M71" s="182">
        <v>29</v>
      </c>
      <c r="N71" s="182">
        <v>29</v>
      </c>
      <c r="O71" s="182">
        <v>29</v>
      </c>
      <c r="P71" s="182">
        <v>29</v>
      </c>
      <c r="Q71" s="182">
        <v>29</v>
      </c>
      <c r="R71" s="182">
        <v>29</v>
      </c>
      <c r="S71" s="182">
        <v>29</v>
      </c>
      <c r="T71" s="182">
        <v>29</v>
      </c>
      <c r="U71" s="182">
        <v>29</v>
      </c>
      <c r="V71" s="182">
        <v>29</v>
      </c>
      <c r="W71" s="182">
        <v>29</v>
      </c>
      <c r="X71" s="182">
        <v>29</v>
      </c>
      <c r="Y71" s="182">
        <v>29</v>
      </c>
      <c r="Z71" s="182">
        <v>29</v>
      </c>
      <c r="AA71" s="182">
        <v>29</v>
      </c>
      <c r="AB71" s="182">
        <v>29</v>
      </c>
      <c r="AC71" s="182">
        <v>29</v>
      </c>
      <c r="AD71" s="182">
        <v>29</v>
      </c>
      <c r="AE71" s="182">
        <v>29</v>
      </c>
      <c r="AF71" s="182">
        <v>29</v>
      </c>
      <c r="AG71" s="182">
        <v>29</v>
      </c>
      <c r="AH71" s="182">
        <v>29</v>
      </c>
      <c r="AI71" s="182">
        <v>29</v>
      </c>
      <c r="AJ71" s="182">
        <v>29</v>
      </c>
      <c r="AK71" s="183">
        <v>29</v>
      </c>
      <c r="AL71" s="164"/>
    </row>
    <row r="72" spans="1:38" ht="24" x14ac:dyDescent="0.25">
      <c r="A72" s="179" t="s">
        <v>45</v>
      </c>
      <c r="B72" s="175" t="s">
        <v>222</v>
      </c>
      <c r="C72" s="201">
        <v>0.10363283125126582</v>
      </c>
      <c r="D72" s="198">
        <v>-4.7266280688110097E-2</v>
      </c>
      <c r="E72" s="198">
        <v>0.13605517732471908</v>
      </c>
      <c r="F72" s="198">
        <v>-3.5262427884395695E-2</v>
      </c>
      <c r="G72" s="207" t="s">
        <v>329</v>
      </c>
      <c r="H72" s="198">
        <v>-0.15005656607964518</v>
      </c>
      <c r="I72" s="184" t="s">
        <v>248</v>
      </c>
      <c r="J72" s="177">
        <v>-0.26539638170351465</v>
      </c>
      <c r="K72" s="184" t="s">
        <v>257</v>
      </c>
      <c r="L72" s="177">
        <v>-0.23634854941458666</v>
      </c>
      <c r="M72" s="177">
        <v>-0.14732108074557579</v>
      </c>
      <c r="N72" s="184" t="s">
        <v>272</v>
      </c>
      <c r="O72" s="177">
        <v>-0.22383295714698948</v>
      </c>
      <c r="P72" s="184" t="s">
        <v>281</v>
      </c>
      <c r="Q72" s="177">
        <v>-0.20018835179743133</v>
      </c>
      <c r="R72" s="177">
        <v>-0.14001281393414153</v>
      </c>
      <c r="S72" s="184" t="s">
        <v>292</v>
      </c>
      <c r="T72" s="177">
        <v>-0.21055917368988489</v>
      </c>
      <c r="U72" s="184" t="s">
        <v>298</v>
      </c>
      <c r="V72" s="177">
        <v>-0.15046636161220758</v>
      </c>
      <c r="W72" s="177">
        <v>-0.26211280443195012</v>
      </c>
      <c r="X72" s="177">
        <v>-3.7993328240424643E-16</v>
      </c>
      <c r="Y72" s="177">
        <v>5.0531446641471038E-17</v>
      </c>
      <c r="Z72" s="194">
        <v>1</v>
      </c>
      <c r="AA72" s="177">
        <v>-2.7920548494152231E-16</v>
      </c>
      <c r="AB72" s="177">
        <v>4.095653047330453E-16</v>
      </c>
      <c r="AC72" s="177">
        <v>0.11084573044049728</v>
      </c>
      <c r="AD72" s="184" t="s">
        <v>309</v>
      </c>
      <c r="AE72" s="184" t="s">
        <v>310</v>
      </c>
      <c r="AF72" s="177">
        <v>2.3101999347368802E-2</v>
      </c>
      <c r="AG72" s="177">
        <v>6.5907581070253698E-2</v>
      </c>
      <c r="AH72" s="177">
        <v>-0.14889346097629769</v>
      </c>
      <c r="AI72" s="177">
        <v>-3.5354189258389047E-2</v>
      </c>
      <c r="AJ72" s="177">
        <v>-0.26554644892682133</v>
      </c>
      <c r="AK72" s="178">
        <v>-6.3327241247838062E-2</v>
      </c>
      <c r="AL72" s="164"/>
    </row>
    <row r="73" spans="1:38" x14ac:dyDescent="0.25">
      <c r="A73" s="174"/>
      <c r="B73" s="175" t="s">
        <v>21</v>
      </c>
      <c r="C73" s="201">
        <v>0.59266678603880396</v>
      </c>
      <c r="D73" s="198">
        <v>0.80763651011998905</v>
      </c>
      <c r="E73" s="198">
        <v>0.48159849202526761</v>
      </c>
      <c r="F73" s="198">
        <v>0.85589880803952223</v>
      </c>
      <c r="G73" s="198">
        <v>4.5454176816208662E-2</v>
      </c>
      <c r="H73" s="198">
        <v>0.43718905407471409</v>
      </c>
      <c r="I73" s="177">
        <v>1.506974924647029E-3</v>
      </c>
      <c r="J73" s="177">
        <v>0.16409320574320865</v>
      </c>
      <c r="K73" s="177">
        <v>4.0304637762771421E-3</v>
      </c>
      <c r="L73" s="177">
        <v>0.21706524946332864</v>
      </c>
      <c r="M73" s="177">
        <v>0.44568611002165648</v>
      </c>
      <c r="N73" s="177">
        <v>4.0060035110496534E-4</v>
      </c>
      <c r="O73" s="177">
        <v>0.24311376686784741</v>
      </c>
      <c r="P73" s="177">
        <v>3.2491136139270373E-3</v>
      </c>
      <c r="Q73" s="177">
        <v>0.29777635894031473</v>
      </c>
      <c r="R73" s="177">
        <v>0.46881643645273829</v>
      </c>
      <c r="S73" s="177">
        <v>7.8564014876607703E-4</v>
      </c>
      <c r="T73" s="177">
        <v>0.27291794741512743</v>
      </c>
      <c r="U73" s="177">
        <v>2.5070016162247665E-3</v>
      </c>
      <c r="V73" s="177">
        <v>0.43592375743296596</v>
      </c>
      <c r="W73" s="177">
        <v>0.16956991200103455</v>
      </c>
      <c r="X73" s="177">
        <v>1</v>
      </c>
      <c r="Y73" s="177">
        <v>1</v>
      </c>
      <c r="Z73" s="195"/>
      <c r="AA73" s="177">
        <v>1</v>
      </c>
      <c r="AB73" s="177">
        <v>1</v>
      </c>
      <c r="AC73" s="177">
        <v>0.56702779005292081</v>
      </c>
      <c r="AD73" s="177">
        <v>1.268346327831123E-4</v>
      </c>
      <c r="AE73" s="177">
        <v>4.8349725091078348E-3</v>
      </c>
      <c r="AF73" s="177">
        <v>0.90531392347319439</v>
      </c>
      <c r="AG73" s="177">
        <v>0.73409698612662211</v>
      </c>
      <c r="AH73" s="177">
        <v>0.44079113056593144</v>
      </c>
      <c r="AI73" s="177">
        <v>0.85552770929221489</v>
      </c>
      <c r="AJ73" s="177">
        <v>0.16384594766816155</v>
      </c>
      <c r="AK73" s="178">
        <v>0.74415613801740654</v>
      </c>
      <c r="AL73" s="164"/>
    </row>
    <row r="74" spans="1:38" x14ac:dyDescent="0.25">
      <c r="A74" s="179"/>
      <c r="B74" s="180" t="s">
        <v>14</v>
      </c>
      <c r="C74" s="199">
        <v>29</v>
      </c>
      <c r="D74" s="200">
        <v>29</v>
      </c>
      <c r="E74" s="200">
        <v>29</v>
      </c>
      <c r="F74" s="200">
        <v>29</v>
      </c>
      <c r="G74" s="200">
        <v>29</v>
      </c>
      <c r="H74" s="200">
        <v>29</v>
      </c>
      <c r="I74" s="182">
        <v>29</v>
      </c>
      <c r="J74" s="182">
        <v>29</v>
      </c>
      <c r="K74" s="182">
        <v>29</v>
      </c>
      <c r="L74" s="182">
        <v>29</v>
      </c>
      <c r="M74" s="182">
        <v>29</v>
      </c>
      <c r="N74" s="182">
        <v>29</v>
      </c>
      <c r="O74" s="182">
        <v>29</v>
      </c>
      <c r="P74" s="182">
        <v>29</v>
      </c>
      <c r="Q74" s="182">
        <v>29</v>
      </c>
      <c r="R74" s="182">
        <v>29</v>
      </c>
      <c r="S74" s="182">
        <v>29</v>
      </c>
      <c r="T74" s="182">
        <v>29</v>
      </c>
      <c r="U74" s="182">
        <v>29</v>
      </c>
      <c r="V74" s="182">
        <v>29</v>
      </c>
      <c r="W74" s="182">
        <v>29</v>
      </c>
      <c r="X74" s="182">
        <v>29</v>
      </c>
      <c r="Y74" s="182">
        <v>29</v>
      </c>
      <c r="Z74" s="182">
        <v>29</v>
      </c>
      <c r="AA74" s="182">
        <v>29</v>
      </c>
      <c r="AB74" s="182">
        <v>29</v>
      </c>
      <c r="AC74" s="182">
        <v>29</v>
      </c>
      <c r="AD74" s="182">
        <v>29</v>
      </c>
      <c r="AE74" s="182">
        <v>29</v>
      </c>
      <c r="AF74" s="182">
        <v>29</v>
      </c>
      <c r="AG74" s="182">
        <v>29</v>
      </c>
      <c r="AH74" s="182">
        <v>29</v>
      </c>
      <c r="AI74" s="182">
        <v>29</v>
      </c>
      <c r="AJ74" s="182">
        <v>29</v>
      </c>
      <c r="AK74" s="183">
        <v>29</v>
      </c>
      <c r="AL74" s="164"/>
    </row>
    <row r="75" spans="1:38" ht="24" x14ac:dyDescent="0.25">
      <c r="A75" s="179" t="s">
        <v>46</v>
      </c>
      <c r="B75" s="175" t="s">
        <v>222</v>
      </c>
      <c r="C75" s="206" t="s">
        <v>330</v>
      </c>
      <c r="D75" s="207" t="s">
        <v>331</v>
      </c>
      <c r="E75" s="198">
        <v>0.351143316068454</v>
      </c>
      <c r="F75" s="198">
        <v>-4.4043155366750034E-2</v>
      </c>
      <c r="G75" s="198">
        <v>-0.22653738630122328</v>
      </c>
      <c r="H75" s="198">
        <v>0.32786318652656227</v>
      </c>
      <c r="I75" s="184" t="s">
        <v>114</v>
      </c>
      <c r="J75" s="177">
        <v>-3.2204004012723976E-2</v>
      </c>
      <c r="K75" s="184" t="s">
        <v>258</v>
      </c>
      <c r="L75" s="177">
        <v>-0.19122696442587814</v>
      </c>
      <c r="M75" s="184" t="s">
        <v>269</v>
      </c>
      <c r="N75" s="184" t="s">
        <v>273</v>
      </c>
      <c r="O75" s="177">
        <v>-5.0946629006888317E-2</v>
      </c>
      <c r="P75" s="184" t="s">
        <v>282</v>
      </c>
      <c r="Q75" s="177">
        <v>-0.14483110059444437</v>
      </c>
      <c r="R75" s="184" t="s">
        <v>290</v>
      </c>
      <c r="S75" s="184" t="s">
        <v>204</v>
      </c>
      <c r="T75" s="177">
        <v>-4.9693332528481619E-2</v>
      </c>
      <c r="U75" s="184" t="s">
        <v>180</v>
      </c>
      <c r="V75" s="177">
        <v>-0.15071404707168079</v>
      </c>
      <c r="W75" s="184" t="s">
        <v>206</v>
      </c>
      <c r="X75" s="177">
        <v>-1.3522766009655232E-16</v>
      </c>
      <c r="Y75" s="177">
        <v>3.3806140895858706E-16</v>
      </c>
      <c r="Z75" s="177">
        <v>-2.7920548494152231E-16</v>
      </c>
      <c r="AA75" s="194">
        <v>1</v>
      </c>
      <c r="AB75" s="177">
        <v>2.3934396538349342E-16</v>
      </c>
      <c r="AC75" s="177">
        <v>0.28480250981918337</v>
      </c>
      <c r="AD75" s="184" t="s">
        <v>191</v>
      </c>
      <c r="AE75" s="184" t="s">
        <v>311</v>
      </c>
      <c r="AF75" s="177">
        <v>-0.2110240364099468</v>
      </c>
      <c r="AG75" s="177">
        <v>9.4817271631556191E-2</v>
      </c>
      <c r="AH75" s="177">
        <v>-0.32440967316069064</v>
      </c>
      <c r="AI75" s="177">
        <v>-0.33636573869356029</v>
      </c>
      <c r="AJ75" s="177">
        <v>4.8745483968843317E-2</v>
      </c>
      <c r="AK75" s="178">
        <v>-0.34927738004293463</v>
      </c>
      <c r="AL75" s="164"/>
    </row>
    <row r="76" spans="1:38" x14ac:dyDescent="0.25">
      <c r="A76" s="174"/>
      <c r="B76" s="175" t="s">
        <v>21</v>
      </c>
      <c r="C76" s="201">
        <v>4.2765622743624762E-2</v>
      </c>
      <c r="D76" s="198">
        <v>3.3446445542063816E-2</v>
      </c>
      <c r="E76" s="198">
        <v>6.1795197880072185E-2</v>
      </c>
      <c r="F76" s="198">
        <v>0.82053524828553659</v>
      </c>
      <c r="G76" s="198">
        <v>0.23731716174716116</v>
      </c>
      <c r="H76" s="198">
        <v>8.2511883850309969E-2</v>
      </c>
      <c r="I76" s="177">
        <v>3.2710747001992467E-2</v>
      </c>
      <c r="J76" s="177">
        <v>0.86828432646969889</v>
      </c>
      <c r="K76" s="177">
        <v>3.4244142336634044E-3</v>
      </c>
      <c r="L76" s="177">
        <v>0.3203686615965155</v>
      </c>
      <c r="M76" s="177">
        <v>1.6382826496403931E-2</v>
      </c>
      <c r="N76" s="177">
        <v>2.313425437589841E-2</v>
      </c>
      <c r="O76" s="177">
        <v>0.7929682713921492</v>
      </c>
      <c r="P76" s="177">
        <v>1.6886002051077775E-3</v>
      </c>
      <c r="Q76" s="177">
        <v>0.45349706076294416</v>
      </c>
      <c r="R76" s="177">
        <v>2.4761690740111704E-2</v>
      </c>
      <c r="S76" s="177">
        <v>1.3304747687369469E-2</v>
      </c>
      <c r="T76" s="177">
        <v>0.79795586852383615</v>
      </c>
      <c r="U76" s="177">
        <v>1.2429529410563831E-3</v>
      </c>
      <c r="V76" s="177">
        <v>0.43515996327495676</v>
      </c>
      <c r="W76" s="177">
        <v>2.7838263415911006E-2</v>
      </c>
      <c r="X76" s="177">
        <v>1</v>
      </c>
      <c r="Y76" s="177">
        <v>1</v>
      </c>
      <c r="Z76" s="177">
        <v>1</v>
      </c>
      <c r="AA76" s="195"/>
      <c r="AB76" s="177">
        <v>1</v>
      </c>
      <c r="AC76" s="177">
        <v>0.13427481029438848</v>
      </c>
      <c r="AD76" s="177">
        <v>1.5338538264372975E-2</v>
      </c>
      <c r="AE76" s="177">
        <v>4.8421128516192386E-3</v>
      </c>
      <c r="AF76" s="177">
        <v>0.2718360400929094</v>
      </c>
      <c r="AG76" s="177">
        <v>0.6246638831493756</v>
      </c>
      <c r="AH76" s="177">
        <v>8.5990252031595285E-2</v>
      </c>
      <c r="AI76" s="177">
        <v>7.4406683584119504E-2</v>
      </c>
      <c r="AJ76" s="177">
        <v>0.8017330945933786</v>
      </c>
      <c r="AK76" s="178">
        <v>6.3288611574596781E-2</v>
      </c>
      <c r="AL76" s="164"/>
    </row>
    <row r="77" spans="1:38" x14ac:dyDescent="0.25">
      <c r="A77" s="179"/>
      <c r="B77" s="180" t="s">
        <v>14</v>
      </c>
      <c r="C77" s="199">
        <v>29</v>
      </c>
      <c r="D77" s="200">
        <v>29</v>
      </c>
      <c r="E77" s="200">
        <v>29</v>
      </c>
      <c r="F77" s="200">
        <v>29</v>
      </c>
      <c r="G77" s="200">
        <v>29</v>
      </c>
      <c r="H77" s="200">
        <v>29</v>
      </c>
      <c r="I77" s="182">
        <v>29</v>
      </c>
      <c r="J77" s="182">
        <v>29</v>
      </c>
      <c r="K77" s="182">
        <v>29</v>
      </c>
      <c r="L77" s="182">
        <v>29</v>
      </c>
      <c r="M77" s="182">
        <v>29</v>
      </c>
      <c r="N77" s="182">
        <v>29</v>
      </c>
      <c r="O77" s="182">
        <v>29</v>
      </c>
      <c r="P77" s="182">
        <v>29</v>
      </c>
      <c r="Q77" s="182">
        <v>29</v>
      </c>
      <c r="R77" s="182">
        <v>29</v>
      </c>
      <c r="S77" s="182">
        <v>29</v>
      </c>
      <c r="T77" s="182">
        <v>29</v>
      </c>
      <c r="U77" s="182">
        <v>29</v>
      </c>
      <c r="V77" s="182">
        <v>29</v>
      </c>
      <c r="W77" s="182">
        <v>29</v>
      </c>
      <c r="X77" s="182">
        <v>29</v>
      </c>
      <c r="Y77" s="182">
        <v>29</v>
      </c>
      <c r="Z77" s="182">
        <v>29</v>
      </c>
      <c r="AA77" s="182">
        <v>29</v>
      </c>
      <c r="AB77" s="182">
        <v>29</v>
      </c>
      <c r="AC77" s="182">
        <v>29</v>
      </c>
      <c r="AD77" s="182">
        <v>29</v>
      </c>
      <c r="AE77" s="182">
        <v>29</v>
      </c>
      <c r="AF77" s="182">
        <v>29</v>
      </c>
      <c r="AG77" s="182">
        <v>29</v>
      </c>
      <c r="AH77" s="182">
        <v>29</v>
      </c>
      <c r="AI77" s="182">
        <v>29</v>
      </c>
      <c r="AJ77" s="182">
        <v>29</v>
      </c>
      <c r="AK77" s="183">
        <v>29</v>
      </c>
      <c r="AL77" s="164"/>
    </row>
    <row r="78" spans="1:38" ht="24" x14ac:dyDescent="0.25">
      <c r="A78" s="179" t="s">
        <v>47</v>
      </c>
      <c r="B78" s="175" t="s">
        <v>222</v>
      </c>
      <c r="C78" s="201">
        <v>5.3179396097253494E-2</v>
      </c>
      <c r="D78" s="198">
        <v>0.35412372001960313</v>
      </c>
      <c r="E78" s="198">
        <v>0.13020462670515648</v>
      </c>
      <c r="F78" s="198">
        <v>0.15593347417970241</v>
      </c>
      <c r="G78" s="198">
        <v>9.6117212979707836E-2</v>
      </c>
      <c r="H78" s="198">
        <v>-0.29572879549847453</v>
      </c>
      <c r="I78" s="177">
        <v>-5.0261401989119131E-4</v>
      </c>
      <c r="J78" s="177">
        <v>0.15930392851304453</v>
      </c>
      <c r="K78" s="184" t="s">
        <v>259</v>
      </c>
      <c r="L78" s="184" t="s">
        <v>264</v>
      </c>
      <c r="M78" s="177">
        <v>-5.9183747482555837E-2</v>
      </c>
      <c r="N78" s="177">
        <v>6.5065576877387996E-2</v>
      </c>
      <c r="O78" s="177">
        <v>0.17666111901692488</v>
      </c>
      <c r="P78" s="177">
        <v>0.36489863654716848</v>
      </c>
      <c r="Q78" s="184" t="s">
        <v>286</v>
      </c>
      <c r="R78" s="177">
        <v>0.13126571774306101</v>
      </c>
      <c r="S78" s="177">
        <v>9.4259939244857205E-2</v>
      </c>
      <c r="T78" s="177">
        <v>0.17833983565582728</v>
      </c>
      <c r="U78" s="177">
        <v>0.32414290397322854</v>
      </c>
      <c r="V78" s="184" t="s">
        <v>302</v>
      </c>
      <c r="W78" s="177">
        <v>0.35694685709681184</v>
      </c>
      <c r="X78" s="177">
        <v>-3.7887117488424207E-16</v>
      </c>
      <c r="Y78" s="177">
        <v>-9.8625087762201461E-17</v>
      </c>
      <c r="Z78" s="177">
        <v>4.095653047330453E-16</v>
      </c>
      <c r="AA78" s="177">
        <v>2.3934396538349342E-16</v>
      </c>
      <c r="AB78" s="194">
        <v>1</v>
      </c>
      <c r="AC78" s="177">
        <v>0.10038380691566659</v>
      </c>
      <c r="AD78" s="177">
        <v>-8.003826088428069E-2</v>
      </c>
      <c r="AE78" s="177">
        <v>7.7389159903644672E-2</v>
      </c>
      <c r="AF78" s="177">
        <v>7.5886172632305807E-2</v>
      </c>
      <c r="AG78" s="184" t="s">
        <v>312</v>
      </c>
      <c r="AH78" s="184" t="s">
        <v>313</v>
      </c>
      <c r="AI78" s="177">
        <v>-0.13600680179752681</v>
      </c>
      <c r="AJ78" s="177">
        <v>0.2797272353565845</v>
      </c>
      <c r="AK78" s="178">
        <v>-0.19932754105473136</v>
      </c>
      <c r="AL78" s="164"/>
    </row>
    <row r="79" spans="1:38" x14ac:dyDescent="0.25">
      <c r="A79" s="174"/>
      <c r="B79" s="175" t="s">
        <v>21</v>
      </c>
      <c r="C79" s="201">
        <v>0.78410267024677749</v>
      </c>
      <c r="D79" s="198">
        <v>5.9467017747601138E-2</v>
      </c>
      <c r="E79" s="198">
        <v>0.50081660182460408</v>
      </c>
      <c r="F79" s="198">
        <v>0.41923507240798363</v>
      </c>
      <c r="G79" s="198">
        <v>0.61990153707585094</v>
      </c>
      <c r="H79" s="198">
        <v>0.11933562297245391</v>
      </c>
      <c r="I79" s="177">
        <v>0.99793540078589771</v>
      </c>
      <c r="J79" s="177">
        <v>0.4091258903557442</v>
      </c>
      <c r="K79" s="177">
        <v>2.3938558064366684E-2</v>
      </c>
      <c r="L79" s="177">
        <v>3.0032087833757164E-4</v>
      </c>
      <c r="M79" s="177">
        <v>0.76039490998224746</v>
      </c>
      <c r="N79" s="177">
        <v>0.73737480281317147</v>
      </c>
      <c r="O79" s="177">
        <v>0.3592782767106506</v>
      </c>
      <c r="P79" s="177">
        <v>5.1617548141951144E-2</v>
      </c>
      <c r="Q79" s="177">
        <v>3.0748233028267082E-4</v>
      </c>
      <c r="R79" s="177">
        <v>0.49730288657710608</v>
      </c>
      <c r="S79" s="177">
        <v>0.62671022679048105</v>
      </c>
      <c r="T79" s="177">
        <v>0.35465672294054906</v>
      </c>
      <c r="U79" s="177">
        <v>8.6263517254973332E-2</v>
      </c>
      <c r="V79" s="177">
        <v>1.9935239427292049E-4</v>
      </c>
      <c r="W79" s="177">
        <v>5.7325519049139323E-2</v>
      </c>
      <c r="X79" s="177">
        <v>1</v>
      </c>
      <c r="Y79" s="177">
        <v>1</v>
      </c>
      <c r="Z79" s="177">
        <v>1</v>
      </c>
      <c r="AA79" s="177">
        <v>1</v>
      </c>
      <c r="AB79" s="195"/>
      <c r="AC79" s="177">
        <v>0.60437702483760003</v>
      </c>
      <c r="AD79" s="177">
        <v>0.6798094890526456</v>
      </c>
      <c r="AE79" s="177">
        <v>0.6898778198883605</v>
      </c>
      <c r="AF79" s="177">
        <v>0.69561340307416275</v>
      </c>
      <c r="AG79" s="177">
        <v>3.3979466948684345E-8</v>
      </c>
      <c r="AH79" s="177">
        <v>2.4458166210972535E-2</v>
      </c>
      <c r="AI79" s="177">
        <v>0.48175582929973415</v>
      </c>
      <c r="AJ79" s="177">
        <v>0.14165976839666811</v>
      </c>
      <c r="AK79" s="178">
        <v>0.29990178913646848</v>
      </c>
      <c r="AL79" s="164"/>
    </row>
    <row r="80" spans="1:38" x14ac:dyDescent="0.25">
      <c r="A80" s="179"/>
      <c r="B80" s="180" t="s">
        <v>14</v>
      </c>
      <c r="C80" s="199">
        <v>29</v>
      </c>
      <c r="D80" s="200">
        <v>29</v>
      </c>
      <c r="E80" s="200">
        <v>29</v>
      </c>
      <c r="F80" s="200">
        <v>29</v>
      </c>
      <c r="G80" s="200">
        <v>29</v>
      </c>
      <c r="H80" s="200">
        <v>29</v>
      </c>
      <c r="I80" s="182">
        <v>29</v>
      </c>
      <c r="J80" s="182">
        <v>29</v>
      </c>
      <c r="K80" s="182">
        <v>29</v>
      </c>
      <c r="L80" s="182">
        <v>29</v>
      </c>
      <c r="M80" s="182">
        <v>29</v>
      </c>
      <c r="N80" s="182">
        <v>29</v>
      </c>
      <c r="O80" s="182">
        <v>29</v>
      </c>
      <c r="P80" s="182">
        <v>29</v>
      </c>
      <c r="Q80" s="182">
        <v>29</v>
      </c>
      <c r="R80" s="182">
        <v>29</v>
      </c>
      <c r="S80" s="182">
        <v>29</v>
      </c>
      <c r="T80" s="182">
        <v>29</v>
      </c>
      <c r="U80" s="182">
        <v>29</v>
      </c>
      <c r="V80" s="182">
        <v>29</v>
      </c>
      <c r="W80" s="182">
        <v>29</v>
      </c>
      <c r="X80" s="182">
        <v>29</v>
      </c>
      <c r="Y80" s="182">
        <v>29</v>
      </c>
      <c r="Z80" s="182">
        <v>29</v>
      </c>
      <c r="AA80" s="182">
        <v>29</v>
      </c>
      <c r="AB80" s="182">
        <v>29</v>
      </c>
      <c r="AC80" s="182">
        <v>29</v>
      </c>
      <c r="AD80" s="182">
        <v>29</v>
      </c>
      <c r="AE80" s="182">
        <v>29</v>
      </c>
      <c r="AF80" s="182">
        <v>29</v>
      </c>
      <c r="AG80" s="182">
        <v>29</v>
      </c>
      <c r="AH80" s="182">
        <v>29</v>
      </c>
      <c r="AI80" s="182">
        <v>29</v>
      </c>
      <c r="AJ80" s="182">
        <v>29</v>
      </c>
      <c r="AK80" s="183">
        <v>29</v>
      </c>
      <c r="AL80" s="164"/>
    </row>
    <row r="81" spans="1:38" ht="24" x14ac:dyDescent="0.25">
      <c r="A81" s="179" t="s">
        <v>48</v>
      </c>
      <c r="B81" s="175" t="s">
        <v>222</v>
      </c>
      <c r="C81" s="204" t="s">
        <v>316</v>
      </c>
      <c r="D81" s="198">
        <v>-0.27453922560320754</v>
      </c>
      <c r="E81" s="198">
        <v>0.14895678468647527</v>
      </c>
      <c r="F81" s="198">
        <v>-6.2268885296158115E-2</v>
      </c>
      <c r="G81" s="198">
        <v>0.11398945902076184</v>
      </c>
      <c r="H81" s="205" t="s">
        <v>315</v>
      </c>
      <c r="I81" s="177">
        <v>-6.1923863936164468E-2</v>
      </c>
      <c r="J81" s="184" t="s">
        <v>252</v>
      </c>
      <c r="K81" s="184" t="s">
        <v>125</v>
      </c>
      <c r="L81" s="177">
        <v>-5.4828114325968111E-2</v>
      </c>
      <c r="M81" s="177">
        <v>-0.12467956348488336</v>
      </c>
      <c r="N81" s="177">
        <v>-2.0208258421887396E-2</v>
      </c>
      <c r="O81" s="184" t="s">
        <v>189</v>
      </c>
      <c r="P81" s="184" t="s">
        <v>283</v>
      </c>
      <c r="Q81" s="177">
        <v>-6.6824554128440156E-2</v>
      </c>
      <c r="R81" s="177">
        <v>-3.111085135857027E-3</v>
      </c>
      <c r="S81" s="177">
        <v>-1.0781217840304504E-2</v>
      </c>
      <c r="T81" s="184" t="s">
        <v>295</v>
      </c>
      <c r="U81" s="184" t="s">
        <v>299</v>
      </c>
      <c r="V81" s="177">
        <v>-0.11703627046779749</v>
      </c>
      <c r="W81" s="177">
        <v>0.1806996879882585</v>
      </c>
      <c r="X81" s="184" t="s">
        <v>304</v>
      </c>
      <c r="Y81" s="177">
        <v>-0.34434305033670409</v>
      </c>
      <c r="Z81" s="177">
        <v>0.11084573044049728</v>
      </c>
      <c r="AA81" s="177">
        <v>0.28480250981918337</v>
      </c>
      <c r="AB81" s="177">
        <v>0.10038380691566659</v>
      </c>
      <c r="AC81" s="194">
        <v>1</v>
      </c>
      <c r="AD81" s="177">
        <v>-1.4875268874410784E-17</v>
      </c>
      <c r="AE81" s="177">
        <v>-2.7998339368528885E-16</v>
      </c>
      <c r="AF81" s="177">
        <v>-3.3615318573043859E-17</v>
      </c>
      <c r="AG81" s="177">
        <v>-1.2027888928205841E-16</v>
      </c>
      <c r="AH81" s="184" t="s">
        <v>218</v>
      </c>
      <c r="AI81" s="184" t="s">
        <v>314</v>
      </c>
      <c r="AJ81" s="184" t="s">
        <v>237</v>
      </c>
      <c r="AK81" s="178">
        <v>-0.34283456736815276</v>
      </c>
      <c r="AL81" s="164"/>
    </row>
    <row r="82" spans="1:38" x14ac:dyDescent="0.25">
      <c r="A82" s="174"/>
      <c r="B82" s="175" t="s">
        <v>21</v>
      </c>
      <c r="C82" s="201">
        <v>2.404884087370422E-4</v>
      </c>
      <c r="D82" s="198">
        <v>0.14950842391748762</v>
      </c>
      <c r="E82" s="198">
        <v>0.4405946083386314</v>
      </c>
      <c r="F82" s="198">
        <v>0.74829405770027291</v>
      </c>
      <c r="G82" s="198">
        <v>0.55601239346286091</v>
      </c>
      <c r="H82" s="198">
        <v>4.5956320887435556E-3</v>
      </c>
      <c r="I82" s="177">
        <v>0.7496444946496349</v>
      </c>
      <c r="J82" s="177">
        <v>7.2693853536626719E-6</v>
      </c>
      <c r="K82" s="177">
        <v>2.1467530699241053E-2</v>
      </c>
      <c r="L82" s="177">
        <v>0.7775729956597951</v>
      </c>
      <c r="M82" s="177">
        <v>0.51931084024123597</v>
      </c>
      <c r="N82" s="177">
        <v>0.91713103041529653</v>
      </c>
      <c r="O82" s="177">
        <v>1.8393733752972638E-7</v>
      </c>
      <c r="P82" s="177">
        <v>1.1791652499667495E-2</v>
      </c>
      <c r="Q82" s="177">
        <v>0.73053251864820723</v>
      </c>
      <c r="R82" s="177">
        <v>0.98722102566670433</v>
      </c>
      <c r="S82" s="177">
        <v>0.95573513568932977</v>
      </c>
      <c r="T82" s="177">
        <v>5.1628081991926807E-8</v>
      </c>
      <c r="U82" s="177">
        <v>1.1311242424279694E-2</v>
      </c>
      <c r="V82" s="177">
        <v>0.54543154343174294</v>
      </c>
      <c r="W82" s="177">
        <v>0.34822018002845212</v>
      </c>
      <c r="X82" s="177">
        <v>7.2816720934282761E-7</v>
      </c>
      <c r="Y82" s="177">
        <v>6.7373488310218221E-2</v>
      </c>
      <c r="Z82" s="177">
        <v>0.56702779005292081</v>
      </c>
      <c r="AA82" s="177">
        <v>0.13427481029438848</v>
      </c>
      <c r="AB82" s="177">
        <v>0.60437702483760003</v>
      </c>
      <c r="AC82" s="195"/>
      <c r="AD82" s="177">
        <v>1</v>
      </c>
      <c r="AE82" s="177">
        <v>1</v>
      </c>
      <c r="AF82" s="177">
        <v>1</v>
      </c>
      <c r="AG82" s="177">
        <v>1</v>
      </c>
      <c r="AH82" s="177">
        <v>2.8814860343151068E-2</v>
      </c>
      <c r="AI82" s="177">
        <v>4.6193218757117717E-2</v>
      </c>
      <c r="AJ82" s="177">
        <v>3.2085381733751285E-2</v>
      </c>
      <c r="AK82" s="178">
        <v>6.8662253762226955E-2</v>
      </c>
      <c r="AL82" s="164"/>
    </row>
    <row r="83" spans="1:38" x14ac:dyDescent="0.25">
      <c r="A83" s="179"/>
      <c r="B83" s="180" t="s">
        <v>14</v>
      </c>
      <c r="C83" s="199">
        <v>29</v>
      </c>
      <c r="D83" s="200">
        <v>29</v>
      </c>
      <c r="E83" s="200">
        <v>29</v>
      </c>
      <c r="F83" s="200">
        <v>29</v>
      </c>
      <c r="G83" s="200">
        <v>29</v>
      </c>
      <c r="H83" s="200">
        <v>29</v>
      </c>
      <c r="I83" s="182">
        <v>29</v>
      </c>
      <c r="J83" s="182">
        <v>29</v>
      </c>
      <c r="K83" s="182">
        <v>29</v>
      </c>
      <c r="L83" s="182">
        <v>29</v>
      </c>
      <c r="M83" s="182">
        <v>29</v>
      </c>
      <c r="N83" s="182">
        <v>29</v>
      </c>
      <c r="O83" s="182">
        <v>29</v>
      </c>
      <c r="P83" s="182">
        <v>29</v>
      </c>
      <c r="Q83" s="182">
        <v>29</v>
      </c>
      <c r="R83" s="182">
        <v>29</v>
      </c>
      <c r="S83" s="182">
        <v>29</v>
      </c>
      <c r="T83" s="182">
        <v>29</v>
      </c>
      <c r="U83" s="182">
        <v>29</v>
      </c>
      <c r="V83" s="182">
        <v>29</v>
      </c>
      <c r="W83" s="182">
        <v>29</v>
      </c>
      <c r="X83" s="182">
        <v>29</v>
      </c>
      <c r="Y83" s="182">
        <v>29</v>
      </c>
      <c r="Z83" s="182">
        <v>29</v>
      </c>
      <c r="AA83" s="182">
        <v>29</v>
      </c>
      <c r="AB83" s="182">
        <v>29</v>
      </c>
      <c r="AC83" s="182">
        <v>29</v>
      </c>
      <c r="AD83" s="182">
        <v>29</v>
      </c>
      <c r="AE83" s="182">
        <v>29</v>
      </c>
      <c r="AF83" s="182">
        <v>29</v>
      </c>
      <c r="AG83" s="182">
        <v>29</v>
      </c>
      <c r="AH83" s="182">
        <v>29</v>
      </c>
      <c r="AI83" s="182">
        <v>29</v>
      </c>
      <c r="AJ83" s="182">
        <v>29</v>
      </c>
      <c r="AK83" s="183">
        <v>29</v>
      </c>
      <c r="AL83" s="164"/>
    </row>
    <row r="84" spans="1:38" ht="24" x14ac:dyDescent="0.25">
      <c r="A84" s="179" t="s">
        <v>49</v>
      </c>
      <c r="B84" s="175" t="s">
        <v>222</v>
      </c>
      <c r="C84" s="201">
        <v>-8.83179941322116E-2</v>
      </c>
      <c r="D84" s="198">
        <v>-0.3489639420446502</v>
      </c>
      <c r="E84" s="198">
        <v>0.19944172873371332</v>
      </c>
      <c r="F84" s="198">
        <v>-0.16666125790338776</v>
      </c>
      <c r="G84" s="198">
        <v>-0.35963903560961602</v>
      </c>
      <c r="H84" s="198">
        <v>0.22583821899336701</v>
      </c>
      <c r="I84" s="177">
        <v>0.12527829098233981</v>
      </c>
      <c r="J84" s="184" t="s">
        <v>253</v>
      </c>
      <c r="K84" s="184" t="s">
        <v>260</v>
      </c>
      <c r="L84" s="177">
        <v>-0.32097071770805724</v>
      </c>
      <c r="M84" s="177">
        <v>0.1097461231241396</v>
      </c>
      <c r="N84" s="177">
        <v>0.21129926843851063</v>
      </c>
      <c r="O84" s="184" t="s">
        <v>277</v>
      </c>
      <c r="P84" s="184" t="s">
        <v>284</v>
      </c>
      <c r="Q84" s="177">
        <v>-0.3473348061873538</v>
      </c>
      <c r="R84" s="177">
        <v>0.10017993522127913</v>
      </c>
      <c r="S84" s="177">
        <v>0.17393217812842482</v>
      </c>
      <c r="T84" s="184" t="s">
        <v>296</v>
      </c>
      <c r="U84" s="184" t="s">
        <v>300</v>
      </c>
      <c r="V84" s="177">
        <v>-0.33269948397251703</v>
      </c>
      <c r="W84" s="177">
        <v>2.4114562650302967E-2</v>
      </c>
      <c r="X84" s="184" t="s">
        <v>305</v>
      </c>
      <c r="Y84" s="177">
        <v>-0.17252873880387379</v>
      </c>
      <c r="Z84" s="184" t="s">
        <v>309</v>
      </c>
      <c r="AA84" s="184" t="s">
        <v>191</v>
      </c>
      <c r="AB84" s="177">
        <v>-8.003826088428069E-2</v>
      </c>
      <c r="AC84" s="177">
        <v>-1.4875268874410784E-17</v>
      </c>
      <c r="AD84" s="194">
        <v>1</v>
      </c>
      <c r="AE84" s="177">
        <v>-4.7000672803121077E-16</v>
      </c>
      <c r="AF84" s="177">
        <v>3.6719115721667572E-16</v>
      </c>
      <c r="AG84" s="177">
        <v>-3.0138995651914259E-16</v>
      </c>
      <c r="AH84" s="177">
        <v>-4.1593517068521289E-2</v>
      </c>
      <c r="AI84" s="184" t="s">
        <v>224</v>
      </c>
      <c r="AJ84" s="177">
        <v>-0.26297481667839739</v>
      </c>
      <c r="AK84" s="178">
        <v>-0.27710557862106661</v>
      </c>
      <c r="AL84" s="164"/>
    </row>
    <row r="85" spans="1:38" x14ac:dyDescent="0.25">
      <c r="A85" s="174"/>
      <c r="B85" s="175" t="s">
        <v>21</v>
      </c>
      <c r="C85" s="201">
        <v>0.64869322009810915</v>
      </c>
      <c r="D85" s="198">
        <v>6.3542208720607812E-2</v>
      </c>
      <c r="E85" s="198">
        <v>0.29961930056626934</v>
      </c>
      <c r="F85" s="198">
        <v>0.38754055738866555</v>
      </c>
      <c r="G85" s="198">
        <v>5.5340143441707929E-2</v>
      </c>
      <c r="H85" s="198">
        <v>0.2388068308847304</v>
      </c>
      <c r="I85" s="177">
        <v>0.51729076772505311</v>
      </c>
      <c r="J85" s="177">
        <v>1.0419945342235025E-3</v>
      </c>
      <c r="K85" s="177">
        <v>6.1491653933955798E-5</v>
      </c>
      <c r="L85" s="177">
        <v>8.9563859671994067E-2</v>
      </c>
      <c r="M85" s="177">
        <v>0.57090387162183798</v>
      </c>
      <c r="N85" s="177">
        <v>0.27119678062173169</v>
      </c>
      <c r="O85" s="177">
        <v>5.9705975919429836E-3</v>
      </c>
      <c r="P85" s="177">
        <v>1.7864928154662963E-5</v>
      </c>
      <c r="Q85" s="177">
        <v>6.4873086434843685E-2</v>
      </c>
      <c r="R85" s="177">
        <v>0.60511508012029547</v>
      </c>
      <c r="S85" s="177">
        <v>0.36686685673449504</v>
      </c>
      <c r="T85" s="177">
        <v>1.1570417372169616E-2</v>
      </c>
      <c r="U85" s="177">
        <v>7.6556484404952623E-6</v>
      </c>
      <c r="V85" s="177">
        <v>7.7822832987430812E-2</v>
      </c>
      <c r="W85" s="177">
        <v>0.90118347871746995</v>
      </c>
      <c r="X85" s="177">
        <v>3.2842468734363348E-2</v>
      </c>
      <c r="Y85" s="177">
        <v>0.37080591556418141</v>
      </c>
      <c r="Z85" s="177">
        <v>1.268346327831123E-4</v>
      </c>
      <c r="AA85" s="177">
        <v>1.5338538264372975E-2</v>
      </c>
      <c r="AB85" s="177">
        <v>0.6798094890526456</v>
      </c>
      <c r="AC85" s="177">
        <v>1</v>
      </c>
      <c r="AD85" s="195"/>
      <c r="AE85" s="177">
        <v>1</v>
      </c>
      <c r="AF85" s="177">
        <v>1</v>
      </c>
      <c r="AG85" s="177">
        <v>1</v>
      </c>
      <c r="AH85" s="177">
        <v>0.83036944388341671</v>
      </c>
      <c r="AI85" s="177">
        <v>2.0324113167709015E-2</v>
      </c>
      <c r="AJ85" s="177">
        <v>0.16811980906204863</v>
      </c>
      <c r="AK85" s="178">
        <v>0.14558773608286135</v>
      </c>
      <c r="AL85" s="164"/>
    </row>
    <row r="86" spans="1:38" x14ac:dyDescent="0.25">
      <c r="A86" s="179"/>
      <c r="B86" s="180" t="s">
        <v>14</v>
      </c>
      <c r="C86" s="199">
        <v>29</v>
      </c>
      <c r="D86" s="200">
        <v>29</v>
      </c>
      <c r="E86" s="200">
        <v>29</v>
      </c>
      <c r="F86" s="200">
        <v>29</v>
      </c>
      <c r="G86" s="200">
        <v>29</v>
      </c>
      <c r="H86" s="200">
        <v>29</v>
      </c>
      <c r="I86" s="182">
        <v>29</v>
      </c>
      <c r="J86" s="182">
        <v>29</v>
      </c>
      <c r="K86" s="182">
        <v>29</v>
      </c>
      <c r="L86" s="182">
        <v>29</v>
      </c>
      <c r="M86" s="182">
        <v>29</v>
      </c>
      <c r="N86" s="182">
        <v>29</v>
      </c>
      <c r="O86" s="182">
        <v>29</v>
      </c>
      <c r="P86" s="182">
        <v>29</v>
      </c>
      <c r="Q86" s="182">
        <v>29</v>
      </c>
      <c r="R86" s="182">
        <v>29</v>
      </c>
      <c r="S86" s="182">
        <v>29</v>
      </c>
      <c r="T86" s="182">
        <v>29</v>
      </c>
      <c r="U86" s="182">
        <v>29</v>
      </c>
      <c r="V86" s="182">
        <v>29</v>
      </c>
      <c r="W86" s="182">
        <v>29</v>
      </c>
      <c r="X86" s="182">
        <v>29</v>
      </c>
      <c r="Y86" s="182">
        <v>29</v>
      </c>
      <c r="Z86" s="182">
        <v>29</v>
      </c>
      <c r="AA86" s="182">
        <v>29</v>
      </c>
      <c r="AB86" s="182">
        <v>29</v>
      </c>
      <c r="AC86" s="182">
        <v>29</v>
      </c>
      <c r="AD86" s="182">
        <v>29</v>
      </c>
      <c r="AE86" s="182">
        <v>29</v>
      </c>
      <c r="AF86" s="182">
        <v>29</v>
      </c>
      <c r="AG86" s="182">
        <v>29</v>
      </c>
      <c r="AH86" s="182">
        <v>29</v>
      </c>
      <c r="AI86" s="182">
        <v>29</v>
      </c>
      <c r="AJ86" s="182">
        <v>29</v>
      </c>
      <c r="AK86" s="183">
        <v>29</v>
      </c>
      <c r="AL86" s="164"/>
    </row>
    <row r="87" spans="1:38" ht="24" x14ac:dyDescent="0.25">
      <c r="A87" s="179" t="s">
        <v>50</v>
      </c>
      <c r="B87" s="175" t="s">
        <v>222</v>
      </c>
      <c r="C87" s="201">
        <v>-0.28129521650014838</v>
      </c>
      <c r="D87" s="198">
        <v>-0.35420733181284642</v>
      </c>
      <c r="E87" s="198">
        <v>-3.90647410250703E-2</v>
      </c>
      <c r="F87" s="198">
        <v>0.16528552406088687</v>
      </c>
      <c r="G87" s="198">
        <v>-3.2051394672591335E-4</v>
      </c>
      <c r="H87" s="198">
        <v>0.24594255802374196</v>
      </c>
      <c r="I87" s="184" t="s">
        <v>249</v>
      </c>
      <c r="J87" s="177">
        <v>-8.6019673019940596E-2</v>
      </c>
      <c r="K87" s="177">
        <v>0.14655900345756873</v>
      </c>
      <c r="L87" s="177">
        <v>7.2840001048638928E-2</v>
      </c>
      <c r="M87" s="177">
        <v>0.10657032581671173</v>
      </c>
      <c r="N87" s="184" t="s">
        <v>274</v>
      </c>
      <c r="O87" s="177">
        <v>-6.467497211070275E-2</v>
      </c>
      <c r="P87" s="177">
        <v>0.16187022321273417</v>
      </c>
      <c r="Q87" s="177">
        <v>2.9007088858786723E-2</v>
      </c>
      <c r="R87" s="177">
        <v>0.16510816156230362</v>
      </c>
      <c r="S87" s="184" t="s">
        <v>293</v>
      </c>
      <c r="T87" s="177">
        <v>-5.068143711850244E-2</v>
      </c>
      <c r="U87" s="177">
        <v>0.1668239827873805</v>
      </c>
      <c r="V87" s="177">
        <v>-1.1354478678178027E-2</v>
      </c>
      <c r="W87" s="177">
        <v>0.23370835479387758</v>
      </c>
      <c r="X87" s="177">
        <v>0.19255572544970992</v>
      </c>
      <c r="Y87" s="177">
        <v>-0.34385889049752799</v>
      </c>
      <c r="Z87" s="184" t="s">
        <v>310</v>
      </c>
      <c r="AA87" s="184" t="s">
        <v>311</v>
      </c>
      <c r="AB87" s="177">
        <v>7.7389159903644672E-2</v>
      </c>
      <c r="AC87" s="177">
        <v>-2.7998339368528885E-16</v>
      </c>
      <c r="AD87" s="177">
        <v>-4.7000672803121077E-16</v>
      </c>
      <c r="AE87" s="194">
        <v>1</v>
      </c>
      <c r="AF87" s="177">
        <v>-6.0243176278396935E-17</v>
      </c>
      <c r="AG87" s="177">
        <v>7.0526935779311932E-18</v>
      </c>
      <c r="AH87" s="177">
        <v>-0.13228157813284111</v>
      </c>
      <c r="AI87" s="177">
        <v>-0.29563967934669272</v>
      </c>
      <c r="AJ87" s="177">
        <v>-3.7305169223648092E-2</v>
      </c>
      <c r="AK87" s="178">
        <v>-0.25788797403013813</v>
      </c>
      <c r="AL87" s="164"/>
    </row>
    <row r="88" spans="1:38" x14ac:dyDescent="0.25">
      <c r="A88" s="174"/>
      <c r="B88" s="175" t="s">
        <v>21</v>
      </c>
      <c r="C88" s="201">
        <v>0.13934751050452646</v>
      </c>
      <c r="D88" s="198">
        <v>5.9402707323332103E-2</v>
      </c>
      <c r="E88" s="198">
        <v>0.84054768162927729</v>
      </c>
      <c r="F88" s="198">
        <v>0.39152614679970443</v>
      </c>
      <c r="G88" s="198">
        <v>0.99868341663858351</v>
      </c>
      <c r="H88" s="198">
        <v>0.19842785175287106</v>
      </c>
      <c r="I88" s="177">
        <v>1.2395954655573091E-7</v>
      </c>
      <c r="J88" s="177">
        <v>0.65727551642913351</v>
      </c>
      <c r="K88" s="177">
        <v>0.44806899952079249</v>
      </c>
      <c r="L88" s="177">
        <v>0.70728819351673144</v>
      </c>
      <c r="M88" s="177">
        <v>0.58216471332643449</v>
      </c>
      <c r="N88" s="177">
        <v>1.3547884651187383E-7</v>
      </c>
      <c r="O88" s="177">
        <v>0.73889691328020268</v>
      </c>
      <c r="P88" s="177">
        <v>0.40152132814532071</v>
      </c>
      <c r="Q88" s="177">
        <v>0.8812633127297681</v>
      </c>
      <c r="R88" s="177">
        <v>0.39204167886784091</v>
      </c>
      <c r="S88" s="177">
        <v>2.8688992120352082E-7</v>
      </c>
      <c r="T88" s="177">
        <v>0.79402296540753403</v>
      </c>
      <c r="U88" s="177">
        <v>0.38707068116078003</v>
      </c>
      <c r="V88" s="177">
        <v>0.95338394040117658</v>
      </c>
      <c r="W88" s="177">
        <v>0.22239573506503899</v>
      </c>
      <c r="X88" s="177">
        <v>0.3169537560139824</v>
      </c>
      <c r="Y88" s="177">
        <v>6.778506585024352E-2</v>
      </c>
      <c r="Z88" s="177">
        <v>4.8349725091078348E-3</v>
      </c>
      <c r="AA88" s="177">
        <v>4.8421128516192386E-3</v>
      </c>
      <c r="AB88" s="177">
        <v>0.6898778198883605</v>
      </c>
      <c r="AC88" s="177">
        <v>1</v>
      </c>
      <c r="AD88" s="177">
        <v>1</v>
      </c>
      <c r="AE88" s="195"/>
      <c r="AF88" s="177">
        <v>1</v>
      </c>
      <c r="AG88" s="177">
        <v>1</v>
      </c>
      <c r="AH88" s="177">
        <v>0.49395059240385797</v>
      </c>
      <c r="AI88" s="177">
        <v>0.1194522744752768</v>
      </c>
      <c r="AJ88" s="177">
        <v>0.84764486404482275</v>
      </c>
      <c r="AK88" s="178">
        <v>0.17680499985105302</v>
      </c>
      <c r="AL88" s="164"/>
    </row>
    <row r="89" spans="1:38" x14ac:dyDescent="0.25">
      <c r="A89" s="179"/>
      <c r="B89" s="180" t="s">
        <v>14</v>
      </c>
      <c r="C89" s="199">
        <v>29</v>
      </c>
      <c r="D89" s="200">
        <v>29</v>
      </c>
      <c r="E89" s="200">
        <v>29</v>
      </c>
      <c r="F89" s="200">
        <v>29</v>
      </c>
      <c r="G89" s="200">
        <v>29</v>
      </c>
      <c r="H89" s="200">
        <v>29</v>
      </c>
      <c r="I89" s="182">
        <v>29</v>
      </c>
      <c r="J89" s="182">
        <v>29</v>
      </c>
      <c r="K89" s="182">
        <v>29</v>
      </c>
      <c r="L89" s="182">
        <v>29</v>
      </c>
      <c r="M89" s="182">
        <v>29</v>
      </c>
      <c r="N89" s="182">
        <v>29</v>
      </c>
      <c r="O89" s="182">
        <v>29</v>
      </c>
      <c r="P89" s="182">
        <v>29</v>
      </c>
      <c r="Q89" s="182">
        <v>29</v>
      </c>
      <c r="R89" s="182">
        <v>29</v>
      </c>
      <c r="S89" s="182">
        <v>29</v>
      </c>
      <c r="T89" s="182">
        <v>29</v>
      </c>
      <c r="U89" s="182">
        <v>29</v>
      </c>
      <c r="V89" s="182">
        <v>29</v>
      </c>
      <c r="W89" s="182">
        <v>29</v>
      </c>
      <c r="X89" s="182">
        <v>29</v>
      </c>
      <c r="Y89" s="182">
        <v>29</v>
      </c>
      <c r="Z89" s="182">
        <v>29</v>
      </c>
      <c r="AA89" s="182">
        <v>29</v>
      </c>
      <c r="AB89" s="182">
        <v>29</v>
      </c>
      <c r="AC89" s="182">
        <v>29</v>
      </c>
      <c r="AD89" s="182">
        <v>29</v>
      </c>
      <c r="AE89" s="182">
        <v>29</v>
      </c>
      <c r="AF89" s="182">
        <v>29</v>
      </c>
      <c r="AG89" s="182">
        <v>29</v>
      </c>
      <c r="AH89" s="182">
        <v>29</v>
      </c>
      <c r="AI89" s="182">
        <v>29</v>
      </c>
      <c r="AJ89" s="182">
        <v>29</v>
      </c>
      <c r="AK89" s="183">
        <v>29</v>
      </c>
      <c r="AL89" s="164"/>
    </row>
    <row r="90" spans="1:38" ht="24" x14ac:dyDescent="0.25">
      <c r="A90" s="179" t="s">
        <v>51</v>
      </c>
      <c r="B90" s="175" t="s">
        <v>222</v>
      </c>
      <c r="C90" s="201">
        <v>-8.3712542462066136E-2</v>
      </c>
      <c r="D90" s="198">
        <v>-2.4693241594854774E-2</v>
      </c>
      <c r="E90" s="198">
        <v>0.19080912833481675</v>
      </c>
      <c r="F90" s="198">
        <v>-6.4205569534090063E-3</v>
      </c>
      <c r="G90" s="198">
        <v>-0.33262812936453362</v>
      </c>
      <c r="H90" s="198">
        <v>9.3246853720563863E-2</v>
      </c>
      <c r="I90" s="177">
        <v>-0.21746969068032548</v>
      </c>
      <c r="J90" s="177">
        <v>5.1777132201783274E-2</v>
      </c>
      <c r="K90" s="177">
        <v>0.15813480222353399</v>
      </c>
      <c r="L90" s="177">
        <v>9.1500913504047141E-2</v>
      </c>
      <c r="M90" s="184" t="s">
        <v>270</v>
      </c>
      <c r="N90" s="177">
        <v>-0.22211276175898648</v>
      </c>
      <c r="O90" s="177">
        <v>6.3431219625125768E-2</v>
      </c>
      <c r="P90" s="177">
        <v>0.12168061782631152</v>
      </c>
      <c r="Q90" s="177">
        <v>-1.4553033816187052E-2</v>
      </c>
      <c r="R90" s="184" t="s">
        <v>291</v>
      </c>
      <c r="S90" s="177">
        <v>-0.18382899790709886</v>
      </c>
      <c r="T90" s="177">
        <v>0.10535125886681394</v>
      </c>
      <c r="U90" s="177">
        <v>0.11006237448143372</v>
      </c>
      <c r="V90" s="177">
        <v>-6.7832995256422238E-2</v>
      </c>
      <c r="W90" s="184" t="s">
        <v>185</v>
      </c>
      <c r="X90" s="177">
        <v>-2.0617772036941513E-3</v>
      </c>
      <c r="Y90" s="184" t="s">
        <v>308</v>
      </c>
      <c r="Z90" s="177">
        <v>2.3101999347368802E-2</v>
      </c>
      <c r="AA90" s="177">
        <v>-0.2110240364099468</v>
      </c>
      <c r="AB90" s="177">
        <v>7.5886172632305807E-2</v>
      </c>
      <c r="AC90" s="177">
        <v>-3.3615318573043859E-17</v>
      </c>
      <c r="AD90" s="177">
        <v>3.6719115721667572E-16</v>
      </c>
      <c r="AE90" s="177">
        <v>-6.0243176278396935E-17</v>
      </c>
      <c r="AF90" s="194">
        <v>1</v>
      </c>
      <c r="AG90" s="177">
        <v>2.4497516223920344E-16</v>
      </c>
      <c r="AH90" s="177">
        <v>0.29145843900151819</v>
      </c>
      <c r="AI90" s="177">
        <v>0.12908318308279493</v>
      </c>
      <c r="AJ90" s="177">
        <v>9.5379067432068032E-2</v>
      </c>
      <c r="AK90" s="178">
        <v>-0.31145154867989777</v>
      </c>
      <c r="AL90" s="164"/>
    </row>
    <row r="91" spans="1:38" x14ac:dyDescent="0.25">
      <c r="A91" s="174"/>
      <c r="B91" s="175" t="s">
        <v>21</v>
      </c>
      <c r="C91" s="201">
        <v>0.66593379462284086</v>
      </c>
      <c r="D91" s="198">
        <v>0.89882405939953736</v>
      </c>
      <c r="E91" s="198">
        <v>0.32144716681676416</v>
      </c>
      <c r="F91" s="198">
        <v>0.97363063166379205</v>
      </c>
      <c r="G91" s="198">
        <v>7.7890494184867834E-2</v>
      </c>
      <c r="H91" s="198">
        <v>0.63043688819329635</v>
      </c>
      <c r="I91" s="177">
        <v>0.25712021418279463</v>
      </c>
      <c r="J91" s="177">
        <v>0.78966759753039417</v>
      </c>
      <c r="K91" s="177">
        <v>0.41261690967120446</v>
      </c>
      <c r="L91" s="177">
        <v>0.63688019075478963</v>
      </c>
      <c r="M91" s="177">
        <v>4.1979467558580071E-4</v>
      </c>
      <c r="N91" s="177">
        <v>0.24684921126445095</v>
      </c>
      <c r="O91" s="177">
        <v>0.74374998085409905</v>
      </c>
      <c r="P91" s="177">
        <v>0.52948655755938434</v>
      </c>
      <c r="Q91" s="177">
        <v>0.94027281900181026</v>
      </c>
      <c r="R91" s="177">
        <v>1.8035307299315712E-2</v>
      </c>
      <c r="S91" s="177">
        <v>0.33979375583385152</v>
      </c>
      <c r="T91" s="177">
        <v>0.58651314219843553</v>
      </c>
      <c r="U91" s="177">
        <v>0.5697878772486008</v>
      </c>
      <c r="V91" s="177">
        <v>0.72661882611743556</v>
      </c>
      <c r="W91" s="177">
        <v>3.986511589985868E-2</v>
      </c>
      <c r="X91" s="177">
        <v>0.99153093126869563</v>
      </c>
      <c r="Y91" s="177">
        <v>8.5405368959282184E-3</v>
      </c>
      <c r="Z91" s="177">
        <v>0.90531392347319439</v>
      </c>
      <c r="AA91" s="177">
        <v>0.2718360400929094</v>
      </c>
      <c r="AB91" s="177">
        <v>0.69561340307416275</v>
      </c>
      <c r="AC91" s="177">
        <v>1</v>
      </c>
      <c r="AD91" s="177">
        <v>1</v>
      </c>
      <c r="AE91" s="177">
        <v>1</v>
      </c>
      <c r="AF91" s="195"/>
      <c r="AG91" s="177">
        <v>1</v>
      </c>
      <c r="AH91" s="177">
        <v>0.12502064681492339</v>
      </c>
      <c r="AI91" s="177">
        <v>0.50454361081780319</v>
      </c>
      <c r="AJ91" s="177">
        <v>0.62260391034071916</v>
      </c>
      <c r="AK91" s="178">
        <v>0.10004398067747736</v>
      </c>
      <c r="AL91" s="164"/>
    </row>
    <row r="92" spans="1:38" x14ac:dyDescent="0.25">
      <c r="A92" s="179"/>
      <c r="B92" s="180" t="s">
        <v>14</v>
      </c>
      <c r="C92" s="199">
        <v>29</v>
      </c>
      <c r="D92" s="200">
        <v>29</v>
      </c>
      <c r="E92" s="200">
        <v>29</v>
      </c>
      <c r="F92" s="200">
        <v>29</v>
      </c>
      <c r="G92" s="200">
        <v>29</v>
      </c>
      <c r="H92" s="200">
        <v>29</v>
      </c>
      <c r="I92" s="182">
        <v>29</v>
      </c>
      <c r="J92" s="182">
        <v>29</v>
      </c>
      <c r="K92" s="182">
        <v>29</v>
      </c>
      <c r="L92" s="182">
        <v>29</v>
      </c>
      <c r="M92" s="182">
        <v>29</v>
      </c>
      <c r="N92" s="182">
        <v>29</v>
      </c>
      <c r="O92" s="182">
        <v>29</v>
      </c>
      <c r="P92" s="182">
        <v>29</v>
      </c>
      <c r="Q92" s="182">
        <v>29</v>
      </c>
      <c r="R92" s="182">
        <v>29</v>
      </c>
      <c r="S92" s="182">
        <v>29</v>
      </c>
      <c r="T92" s="182">
        <v>29</v>
      </c>
      <c r="U92" s="182">
        <v>29</v>
      </c>
      <c r="V92" s="182">
        <v>29</v>
      </c>
      <c r="W92" s="182">
        <v>29</v>
      </c>
      <c r="X92" s="182">
        <v>29</v>
      </c>
      <c r="Y92" s="182">
        <v>29</v>
      </c>
      <c r="Z92" s="182">
        <v>29</v>
      </c>
      <c r="AA92" s="182">
        <v>29</v>
      </c>
      <c r="AB92" s="182">
        <v>29</v>
      </c>
      <c r="AC92" s="182">
        <v>29</v>
      </c>
      <c r="AD92" s="182">
        <v>29</v>
      </c>
      <c r="AE92" s="182">
        <v>29</v>
      </c>
      <c r="AF92" s="182">
        <v>29</v>
      </c>
      <c r="AG92" s="182">
        <v>29</v>
      </c>
      <c r="AH92" s="182">
        <v>29</v>
      </c>
      <c r="AI92" s="182">
        <v>29</v>
      </c>
      <c r="AJ92" s="182">
        <v>29</v>
      </c>
      <c r="AK92" s="183">
        <v>29</v>
      </c>
      <c r="AL92" s="164"/>
    </row>
    <row r="93" spans="1:38" ht="24" x14ac:dyDescent="0.25">
      <c r="A93" s="179" t="s">
        <v>52</v>
      </c>
      <c r="B93" s="175" t="s">
        <v>222</v>
      </c>
      <c r="C93" s="201">
        <v>9.9749820491916913E-2</v>
      </c>
      <c r="D93" s="207" t="s">
        <v>332</v>
      </c>
      <c r="E93" s="198">
        <v>0.10885815611578258</v>
      </c>
      <c r="F93" s="198">
        <v>0.24765854650379721</v>
      </c>
      <c r="G93" s="198">
        <v>-1.5293552105663816E-2</v>
      </c>
      <c r="H93" s="198">
        <v>-0.33070554208655262</v>
      </c>
      <c r="I93" s="177">
        <v>4.3892764243288078E-2</v>
      </c>
      <c r="J93" s="177">
        <v>-1.2771551701439211E-2</v>
      </c>
      <c r="K93" s="184" t="s">
        <v>233</v>
      </c>
      <c r="L93" s="184" t="s">
        <v>265</v>
      </c>
      <c r="M93" s="177">
        <v>5.7398221370903862E-2</v>
      </c>
      <c r="N93" s="177">
        <v>9.278032565324637E-2</v>
      </c>
      <c r="O93" s="177">
        <v>-5.643364407788923E-3</v>
      </c>
      <c r="P93" s="177">
        <v>0.36009559717886452</v>
      </c>
      <c r="Q93" s="184" t="s">
        <v>287</v>
      </c>
      <c r="R93" s="177">
        <v>0.24858955399645646</v>
      </c>
      <c r="S93" s="177">
        <v>0.12201934967464138</v>
      </c>
      <c r="T93" s="177">
        <v>-1.8119336619573587E-2</v>
      </c>
      <c r="U93" s="177">
        <v>0.2995863401295652</v>
      </c>
      <c r="V93" s="184" t="s">
        <v>303</v>
      </c>
      <c r="W93" s="184" t="s">
        <v>254</v>
      </c>
      <c r="X93" s="177">
        <v>5.4106828470613239E-2</v>
      </c>
      <c r="Y93" s="177">
        <v>0.15130947482706905</v>
      </c>
      <c r="Z93" s="177">
        <v>6.5907581070253698E-2</v>
      </c>
      <c r="AA93" s="177">
        <v>9.4817271631556191E-2</v>
      </c>
      <c r="AB93" s="184" t="s">
        <v>312</v>
      </c>
      <c r="AC93" s="177">
        <v>-1.2027888928205841E-16</v>
      </c>
      <c r="AD93" s="177">
        <v>-3.0138995651914259E-16</v>
      </c>
      <c r="AE93" s="177">
        <v>7.0526935779311932E-18</v>
      </c>
      <c r="AF93" s="177">
        <v>2.4497516223920344E-16</v>
      </c>
      <c r="AG93" s="194">
        <v>1</v>
      </c>
      <c r="AH93" s="177">
        <v>0.20137865702694127</v>
      </c>
      <c r="AI93" s="177">
        <v>-0.22086135977389387</v>
      </c>
      <c r="AJ93" s="177">
        <v>0.32026229959160685</v>
      </c>
      <c r="AK93" s="178">
        <v>-5.501671691423294E-2</v>
      </c>
      <c r="AL93" s="164"/>
    </row>
    <row r="94" spans="1:38" x14ac:dyDescent="0.25">
      <c r="A94" s="174"/>
      <c r="B94" s="175" t="s">
        <v>21</v>
      </c>
      <c r="C94" s="201">
        <v>0.60667342762796206</v>
      </c>
      <c r="D94" s="198">
        <v>3.2134301650813477E-2</v>
      </c>
      <c r="E94" s="198">
        <v>0.57404258336531455</v>
      </c>
      <c r="F94" s="198">
        <v>0.19521453219144932</v>
      </c>
      <c r="G94" s="198">
        <v>0.93723943053397196</v>
      </c>
      <c r="H94" s="198">
        <v>7.9730624576809045E-2</v>
      </c>
      <c r="I94" s="177">
        <v>0.82113825066694879</v>
      </c>
      <c r="J94" s="177">
        <v>0.9475735819995752</v>
      </c>
      <c r="K94" s="177">
        <v>2.8725068274088855E-2</v>
      </c>
      <c r="L94" s="177">
        <v>4.5234563272522935E-6</v>
      </c>
      <c r="M94" s="177">
        <v>0.7674238412369998</v>
      </c>
      <c r="N94" s="177">
        <v>0.63215601765708407</v>
      </c>
      <c r="O94" s="177">
        <v>0.97682167311683654</v>
      </c>
      <c r="P94" s="177">
        <v>5.5008872797973035E-2</v>
      </c>
      <c r="Q94" s="177">
        <v>4.2538201323093396E-7</v>
      </c>
      <c r="R94" s="177">
        <v>0.1934862911366326</v>
      </c>
      <c r="S94" s="177">
        <v>0.52833243651570649</v>
      </c>
      <c r="T94" s="177">
        <v>0.92567240533364781</v>
      </c>
      <c r="U94" s="177">
        <v>0.11436644739206493</v>
      </c>
      <c r="V94" s="177">
        <v>2.8157780368546653E-7</v>
      </c>
      <c r="W94" s="177">
        <v>6.0908424711570109E-3</v>
      </c>
      <c r="X94" s="177">
        <v>0.78042782122471732</v>
      </c>
      <c r="Y94" s="177">
        <v>0.43332681093997927</v>
      </c>
      <c r="Z94" s="177">
        <v>0.73409698612662211</v>
      </c>
      <c r="AA94" s="177">
        <v>0.6246638831493756</v>
      </c>
      <c r="AB94" s="177">
        <v>3.3979466948684345E-8</v>
      </c>
      <c r="AC94" s="177">
        <v>1</v>
      </c>
      <c r="AD94" s="177">
        <v>1</v>
      </c>
      <c r="AE94" s="177">
        <v>1</v>
      </c>
      <c r="AF94" s="177">
        <v>1</v>
      </c>
      <c r="AG94" s="195"/>
      <c r="AH94" s="177">
        <v>0.29485305253465105</v>
      </c>
      <c r="AI94" s="177">
        <v>0.24959035885319864</v>
      </c>
      <c r="AJ94" s="177">
        <v>9.0313819641430454E-2</v>
      </c>
      <c r="AK94" s="178">
        <v>0.77682697811912804</v>
      </c>
      <c r="AL94" s="164"/>
    </row>
    <row r="95" spans="1:38" x14ac:dyDescent="0.25">
      <c r="A95" s="179"/>
      <c r="B95" s="180" t="s">
        <v>14</v>
      </c>
      <c r="C95" s="199">
        <v>29</v>
      </c>
      <c r="D95" s="200">
        <v>29</v>
      </c>
      <c r="E95" s="200">
        <v>29</v>
      </c>
      <c r="F95" s="200">
        <v>29</v>
      </c>
      <c r="G95" s="200">
        <v>29</v>
      </c>
      <c r="H95" s="200">
        <v>29</v>
      </c>
      <c r="I95" s="182">
        <v>29</v>
      </c>
      <c r="J95" s="182">
        <v>29</v>
      </c>
      <c r="K95" s="182">
        <v>29</v>
      </c>
      <c r="L95" s="182">
        <v>29</v>
      </c>
      <c r="M95" s="182">
        <v>29</v>
      </c>
      <c r="N95" s="182">
        <v>29</v>
      </c>
      <c r="O95" s="182">
        <v>29</v>
      </c>
      <c r="P95" s="182">
        <v>29</v>
      </c>
      <c r="Q95" s="182">
        <v>29</v>
      </c>
      <c r="R95" s="182">
        <v>29</v>
      </c>
      <c r="S95" s="182">
        <v>29</v>
      </c>
      <c r="T95" s="182">
        <v>29</v>
      </c>
      <c r="U95" s="182">
        <v>29</v>
      </c>
      <c r="V95" s="182">
        <v>29</v>
      </c>
      <c r="W95" s="182">
        <v>29</v>
      </c>
      <c r="X95" s="182">
        <v>29</v>
      </c>
      <c r="Y95" s="182">
        <v>29</v>
      </c>
      <c r="Z95" s="182">
        <v>29</v>
      </c>
      <c r="AA95" s="182">
        <v>29</v>
      </c>
      <c r="AB95" s="182">
        <v>29</v>
      </c>
      <c r="AC95" s="182">
        <v>29</v>
      </c>
      <c r="AD95" s="182">
        <v>29</v>
      </c>
      <c r="AE95" s="182">
        <v>29</v>
      </c>
      <c r="AF95" s="182">
        <v>29</v>
      </c>
      <c r="AG95" s="182">
        <v>29</v>
      </c>
      <c r="AH95" s="182">
        <v>29</v>
      </c>
      <c r="AI95" s="182">
        <v>29</v>
      </c>
      <c r="AJ95" s="182">
        <v>29</v>
      </c>
      <c r="AK95" s="183">
        <v>29</v>
      </c>
      <c r="AL95" s="164"/>
    </row>
    <row r="96" spans="1:38" ht="24" x14ac:dyDescent="0.25">
      <c r="A96" s="179" t="s">
        <v>53</v>
      </c>
      <c r="B96" s="175" t="s">
        <v>222</v>
      </c>
      <c r="C96" s="201">
        <v>0.27471114042609335</v>
      </c>
      <c r="D96" s="198">
        <v>0.30951248817338251</v>
      </c>
      <c r="E96" s="198">
        <v>-0.12148321878395596</v>
      </c>
      <c r="F96" s="198">
        <v>-8.5441381714770198E-2</v>
      </c>
      <c r="G96" s="198">
        <v>0.17395677015513913</v>
      </c>
      <c r="H96" s="198">
        <v>-0.19845250471182455</v>
      </c>
      <c r="I96" s="177">
        <v>0.11521877194141772</v>
      </c>
      <c r="J96" s="177">
        <v>-0.1954614116095823</v>
      </c>
      <c r="K96" s="177">
        <v>-3.1003588025173862E-2</v>
      </c>
      <c r="L96" s="177">
        <v>0.10072042639072461</v>
      </c>
      <c r="M96" s="177">
        <v>4.8916888438879117E-3</v>
      </c>
      <c r="N96" s="177">
        <v>0.18021216328234002</v>
      </c>
      <c r="O96" s="177">
        <v>-0.20178405624832013</v>
      </c>
      <c r="P96" s="177">
        <v>-5.8070560416958038E-2</v>
      </c>
      <c r="Q96" s="177">
        <v>7.4221073592730766E-2</v>
      </c>
      <c r="R96" s="177">
        <v>5.6504435513250566E-2</v>
      </c>
      <c r="S96" s="177">
        <v>0.1797496554403448</v>
      </c>
      <c r="T96" s="177">
        <v>-0.18771388830145469</v>
      </c>
      <c r="U96" s="177">
        <v>-5.5219805779707427E-2</v>
      </c>
      <c r="V96" s="177">
        <v>0.10661693413015154</v>
      </c>
      <c r="W96" s="177">
        <v>4.4759915611437058E-2</v>
      </c>
      <c r="X96" s="184" t="s">
        <v>306</v>
      </c>
      <c r="Y96" s="177">
        <v>3.1789415789434242E-2</v>
      </c>
      <c r="Z96" s="177">
        <v>-0.14889346097629769</v>
      </c>
      <c r="AA96" s="177">
        <v>-0.32440967316069064</v>
      </c>
      <c r="AB96" s="184" t="s">
        <v>313</v>
      </c>
      <c r="AC96" s="184" t="s">
        <v>218</v>
      </c>
      <c r="AD96" s="177">
        <v>-4.1593517068521289E-2</v>
      </c>
      <c r="AE96" s="177">
        <v>-0.13228157813284111</v>
      </c>
      <c r="AF96" s="177">
        <v>0.29145843900151819</v>
      </c>
      <c r="AG96" s="177">
        <v>0.20137865702694127</v>
      </c>
      <c r="AH96" s="194">
        <v>1</v>
      </c>
      <c r="AI96" s="177">
        <v>-5.4170255977782446E-17</v>
      </c>
      <c r="AJ96" s="177">
        <v>-3.7965557599165224E-16</v>
      </c>
      <c r="AK96" s="178">
        <v>4.8331103323422624E-16</v>
      </c>
      <c r="AL96" s="164"/>
    </row>
    <row r="97" spans="1:38" x14ac:dyDescent="0.25">
      <c r="A97" s="174"/>
      <c r="B97" s="175" t="s">
        <v>21</v>
      </c>
      <c r="C97" s="201">
        <v>0.14924343539638846</v>
      </c>
      <c r="D97" s="198">
        <v>0.10228736663158046</v>
      </c>
      <c r="E97" s="198">
        <v>0.53015968914781397</v>
      </c>
      <c r="F97" s="198">
        <v>0.6594417311456372</v>
      </c>
      <c r="G97" s="198">
        <v>0.36679805396880449</v>
      </c>
      <c r="H97" s="198">
        <v>0.30207209663079454</v>
      </c>
      <c r="I97" s="177">
        <v>0.55173193440540047</v>
      </c>
      <c r="J97" s="177">
        <v>0.30956496683094464</v>
      </c>
      <c r="K97" s="177">
        <v>0.87315409000892341</v>
      </c>
      <c r="L97" s="177">
        <v>0.60315923166807095</v>
      </c>
      <c r="M97" s="177">
        <v>0.97990827887474263</v>
      </c>
      <c r="N97" s="177">
        <v>0.34954413848760946</v>
      </c>
      <c r="O97" s="177">
        <v>0.29386157550330116</v>
      </c>
      <c r="P97" s="177">
        <v>0.7647749487563672</v>
      </c>
      <c r="Q97" s="177">
        <v>0.70198684633040709</v>
      </c>
      <c r="R97" s="177">
        <v>0.77094916060041296</v>
      </c>
      <c r="S97" s="177">
        <v>0.3508029406970804</v>
      </c>
      <c r="T97" s="177">
        <v>0.32950600133244179</v>
      </c>
      <c r="U97" s="177">
        <v>0.77602387714473953</v>
      </c>
      <c r="V97" s="177">
        <v>0.58199874311941169</v>
      </c>
      <c r="W97" s="177">
        <v>0.81766273454929028</v>
      </c>
      <c r="X97" s="177">
        <v>1.3931660636740287E-2</v>
      </c>
      <c r="Y97" s="177">
        <v>0.86996567530880053</v>
      </c>
      <c r="Z97" s="177">
        <v>0.44079113056593144</v>
      </c>
      <c r="AA97" s="177">
        <v>8.5990252031595285E-2</v>
      </c>
      <c r="AB97" s="177">
        <v>2.4458166210972535E-2</v>
      </c>
      <c r="AC97" s="177">
        <v>2.8814860343151068E-2</v>
      </c>
      <c r="AD97" s="177">
        <v>0.83036944388341671</v>
      </c>
      <c r="AE97" s="177">
        <v>0.49395059240385797</v>
      </c>
      <c r="AF97" s="177">
        <v>0.12502064681492339</v>
      </c>
      <c r="AG97" s="177">
        <v>0.29485305253465105</v>
      </c>
      <c r="AH97" s="195"/>
      <c r="AI97" s="177">
        <v>1</v>
      </c>
      <c r="AJ97" s="177">
        <v>1</v>
      </c>
      <c r="AK97" s="178">
        <v>1</v>
      </c>
      <c r="AL97" s="164"/>
    </row>
    <row r="98" spans="1:38" x14ac:dyDescent="0.25">
      <c r="A98" s="179"/>
      <c r="B98" s="180" t="s">
        <v>14</v>
      </c>
      <c r="C98" s="199">
        <v>29</v>
      </c>
      <c r="D98" s="200">
        <v>29</v>
      </c>
      <c r="E98" s="200">
        <v>29</v>
      </c>
      <c r="F98" s="200">
        <v>29</v>
      </c>
      <c r="G98" s="200">
        <v>29</v>
      </c>
      <c r="H98" s="200">
        <v>29</v>
      </c>
      <c r="I98" s="182">
        <v>29</v>
      </c>
      <c r="J98" s="182">
        <v>29</v>
      </c>
      <c r="K98" s="182">
        <v>29</v>
      </c>
      <c r="L98" s="182">
        <v>29</v>
      </c>
      <c r="M98" s="182">
        <v>29</v>
      </c>
      <c r="N98" s="182">
        <v>29</v>
      </c>
      <c r="O98" s="182">
        <v>29</v>
      </c>
      <c r="P98" s="182">
        <v>29</v>
      </c>
      <c r="Q98" s="182">
        <v>29</v>
      </c>
      <c r="R98" s="182">
        <v>29</v>
      </c>
      <c r="S98" s="182">
        <v>29</v>
      </c>
      <c r="T98" s="182">
        <v>29</v>
      </c>
      <c r="U98" s="182">
        <v>29</v>
      </c>
      <c r="V98" s="182">
        <v>29</v>
      </c>
      <c r="W98" s="182">
        <v>29</v>
      </c>
      <c r="X98" s="182">
        <v>29</v>
      </c>
      <c r="Y98" s="182">
        <v>29</v>
      </c>
      <c r="Z98" s="182">
        <v>29</v>
      </c>
      <c r="AA98" s="182">
        <v>29</v>
      </c>
      <c r="AB98" s="182">
        <v>29</v>
      </c>
      <c r="AC98" s="182">
        <v>29</v>
      </c>
      <c r="AD98" s="182">
        <v>29</v>
      </c>
      <c r="AE98" s="182">
        <v>29</v>
      </c>
      <c r="AF98" s="182">
        <v>29</v>
      </c>
      <c r="AG98" s="182">
        <v>29</v>
      </c>
      <c r="AH98" s="182">
        <v>29</v>
      </c>
      <c r="AI98" s="182">
        <v>29</v>
      </c>
      <c r="AJ98" s="182">
        <v>29</v>
      </c>
      <c r="AK98" s="183">
        <v>29</v>
      </c>
      <c r="AL98" s="164"/>
    </row>
    <row r="99" spans="1:38" ht="24" x14ac:dyDescent="0.25">
      <c r="A99" s="179" t="s">
        <v>54</v>
      </c>
      <c r="B99" s="175" t="s">
        <v>222</v>
      </c>
      <c r="C99" s="201">
        <v>-9.3655462658232047E-2</v>
      </c>
      <c r="D99" s="198">
        <v>-3.3244125818253944E-3</v>
      </c>
      <c r="E99" s="198">
        <v>-9.1697762915075517E-2</v>
      </c>
      <c r="F99" s="198">
        <v>1.8188576599790968E-2</v>
      </c>
      <c r="G99" s="198">
        <v>8.7916950280697466E-3</v>
      </c>
      <c r="H99" s="198">
        <v>5.603406261447493E-3</v>
      </c>
      <c r="I99" s="177">
        <v>2.1285169671049549E-2</v>
      </c>
      <c r="J99" s="184" t="s">
        <v>154</v>
      </c>
      <c r="K99" s="177">
        <v>-0.18427679757045565</v>
      </c>
      <c r="L99" s="177">
        <v>-0.18277728672245536</v>
      </c>
      <c r="M99" s="177">
        <v>-0.19428306215459315</v>
      </c>
      <c r="N99" s="177">
        <v>1.5090741498543505E-2</v>
      </c>
      <c r="O99" s="184" t="s">
        <v>278</v>
      </c>
      <c r="P99" s="177">
        <v>-0.18859515944154104</v>
      </c>
      <c r="Q99" s="177">
        <v>-0.12005960077764104</v>
      </c>
      <c r="R99" s="177">
        <v>-0.17463598552945989</v>
      </c>
      <c r="S99" s="177">
        <v>4.0436703542454086E-2</v>
      </c>
      <c r="T99" s="184" t="s">
        <v>297</v>
      </c>
      <c r="U99" s="177">
        <v>-0.21813898194911149</v>
      </c>
      <c r="V99" s="177">
        <v>-0.11545761837361121</v>
      </c>
      <c r="W99" s="177">
        <v>-4.93422769074221E-2</v>
      </c>
      <c r="X99" s="184" t="s">
        <v>307</v>
      </c>
      <c r="Y99" s="177">
        <v>-0.21427036714158895</v>
      </c>
      <c r="Z99" s="177">
        <v>-3.5354189258389047E-2</v>
      </c>
      <c r="AA99" s="177">
        <v>-0.33636573869356029</v>
      </c>
      <c r="AB99" s="177">
        <v>-0.13600680179752681</v>
      </c>
      <c r="AC99" s="184" t="s">
        <v>314</v>
      </c>
      <c r="AD99" s="184" t="s">
        <v>224</v>
      </c>
      <c r="AE99" s="177">
        <v>-0.29563967934669272</v>
      </c>
      <c r="AF99" s="177">
        <v>0.12908318308279493</v>
      </c>
      <c r="AG99" s="177">
        <v>-0.22086135977389387</v>
      </c>
      <c r="AH99" s="177">
        <v>-5.4170255977782446E-17</v>
      </c>
      <c r="AI99" s="194">
        <v>1</v>
      </c>
      <c r="AJ99" s="177">
        <v>1.4222726730682926E-16</v>
      </c>
      <c r="AK99" s="178">
        <v>-3.4629912703772335E-17</v>
      </c>
      <c r="AL99" s="164"/>
    </row>
    <row r="100" spans="1:38" x14ac:dyDescent="0.25">
      <c r="A100" s="174"/>
      <c r="B100" s="175" t="s">
        <v>21</v>
      </c>
      <c r="C100" s="201">
        <v>0.6289327356882628</v>
      </c>
      <c r="D100" s="198">
        <v>0.98634484811684675</v>
      </c>
      <c r="E100" s="198">
        <v>0.63615242009615658</v>
      </c>
      <c r="F100" s="198">
        <v>0.92538915583825654</v>
      </c>
      <c r="G100" s="198">
        <v>0.96389774099574377</v>
      </c>
      <c r="H100" s="198">
        <v>0.97698574542115768</v>
      </c>
      <c r="I100" s="177">
        <v>0.91273111972952092</v>
      </c>
      <c r="J100" s="177">
        <v>2.5395633795503554E-3</v>
      </c>
      <c r="K100" s="177">
        <v>0.33859811915825</v>
      </c>
      <c r="L100" s="177">
        <v>0.34261187455575848</v>
      </c>
      <c r="M100" s="177">
        <v>0.31254831591247467</v>
      </c>
      <c r="N100" s="177">
        <v>0.93807012089558572</v>
      </c>
      <c r="O100" s="177">
        <v>2.2750465008966932E-3</v>
      </c>
      <c r="P100" s="177">
        <v>0.32719904237149922</v>
      </c>
      <c r="Q100" s="177">
        <v>0.5350263383757996</v>
      </c>
      <c r="R100" s="177">
        <v>0.36490076731507015</v>
      </c>
      <c r="S100" s="177">
        <v>0.83502235076209919</v>
      </c>
      <c r="T100" s="177">
        <v>2.8056026723890606E-3</v>
      </c>
      <c r="U100" s="177">
        <v>0.25562267460737031</v>
      </c>
      <c r="V100" s="177">
        <v>0.55090204827264222</v>
      </c>
      <c r="W100" s="177">
        <v>0.7993543282123563</v>
      </c>
      <c r="X100" s="177">
        <v>1.4974990056991124E-3</v>
      </c>
      <c r="Y100" s="177">
        <v>0.26435791237374945</v>
      </c>
      <c r="Z100" s="177">
        <v>0.85552770929221489</v>
      </c>
      <c r="AA100" s="177">
        <v>7.4406683584119504E-2</v>
      </c>
      <c r="AB100" s="177">
        <v>0.48175582929973415</v>
      </c>
      <c r="AC100" s="177">
        <v>4.6193218757117717E-2</v>
      </c>
      <c r="AD100" s="177">
        <v>2.0324113167709015E-2</v>
      </c>
      <c r="AE100" s="177">
        <v>0.1194522744752768</v>
      </c>
      <c r="AF100" s="177">
        <v>0.50454361081780319</v>
      </c>
      <c r="AG100" s="177">
        <v>0.24959035885319864</v>
      </c>
      <c r="AH100" s="177">
        <v>1</v>
      </c>
      <c r="AI100" s="195"/>
      <c r="AJ100" s="177">
        <v>1</v>
      </c>
      <c r="AK100" s="178">
        <v>1</v>
      </c>
      <c r="AL100" s="164"/>
    </row>
    <row r="101" spans="1:38" x14ac:dyDescent="0.25">
      <c r="A101" s="179"/>
      <c r="B101" s="180" t="s">
        <v>14</v>
      </c>
      <c r="C101" s="199">
        <v>29</v>
      </c>
      <c r="D101" s="200">
        <v>29</v>
      </c>
      <c r="E101" s="200">
        <v>29</v>
      </c>
      <c r="F101" s="200">
        <v>29</v>
      </c>
      <c r="G101" s="200">
        <v>29</v>
      </c>
      <c r="H101" s="200">
        <v>29</v>
      </c>
      <c r="I101" s="182">
        <v>29</v>
      </c>
      <c r="J101" s="182">
        <v>29</v>
      </c>
      <c r="K101" s="182">
        <v>29</v>
      </c>
      <c r="L101" s="182">
        <v>29</v>
      </c>
      <c r="M101" s="182">
        <v>29</v>
      </c>
      <c r="N101" s="182">
        <v>29</v>
      </c>
      <c r="O101" s="182">
        <v>29</v>
      </c>
      <c r="P101" s="182">
        <v>29</v>
      </c>
      <c r="Q101" s="182">
        <v>29</v>
      </c>
      <c r="R101" s="182">
        <v>29</v>
      </c>
      <c r="S101" s="182">
        <v>29</v>
      </c>
      <c r="T101" s="182">
        <v>29</v>
      </c>
      <c r="U101" s="182">
        <v>29</v>
      </c>
      <c r="V101" s="182">
        <v>29</v>
      </c>
      <c r="W101" s="182">
        <v>29</v>
      </c>
      <c r="X101" s="182">
        <v>29</v>
      </c>
      <c r="Y101" s="182">
        <v>29</v>
      </c>
      <c r="Z101" s="182">
        <v>29</v>
      </c>
      <c r="AA101" s="182">
        <v>29</v>
      </c>
      <c r="AB101" s="182">
        <v>29</v>
      </c>
      <c r="AC101" s="182">
        <v>29</v>
      </c>
      <c r="AD101" s="182">
        <v>29</v>
      </c>
      <c r="AE101" s="182">
        <v>29</v>
      </c>
      <c r="AF101" s="182">
        <v>29</v>
      </c>
      <c r="AG101" s="182">
        <v>29</v>
      </c>
      <c r="AH101" s="182">
        <v>29</v>
      </c>
      <c r="AI101" s="182">
        <v>29</v>
      </c>
      <c r="AJ101" s="182">
        <v>29</v>
      </c>
      <c r="AK101" s="183">
        <v>29</v>
      </c>
      <c r="AL101" s="164"/>
    </row>
    <row r="102" spans="1:38" ht="24" x14ac:dyDescent="0.25">
      <c r="A102" s="179" t="s">
        <v>55</v>
      </c>
      <c r="B102" s="175" t="s">
        <v>222</v>
      </c>
      <c r="C102" s="201">
        <v>-0.22995952117236099</v>
      </c>
      <c r="D102" s="198">
        <v>0.30270351607404178</v>
      </c>
      <c r="E102" s="198">
        <v>0.1431743335199254</v>
      </c>
      <c r="F102" s="198">
        <v>0.30034388401660328</v>
      </c>
      <c r="G102" s="205" t="s">
        <v>317</v>
      </c>
      <c r="H102" s="198">
        <v>3.3150354540440817E-2</v>
      </c>
      <c r="I102" s="177">
        <v>-3.0831154670786384E-2</v>
      </c>
      <c r="J102" s="184" t="s">
        <v>254</v>
      </c>
      <c r="K102" s="177">
        <v>0.12916756722997708</v>
      </c>
      <c r="L102" s="177">
        <v>0.23108845646447851</v>
      </c>
      <c r="M102" s="177">
        <v>-3.2379892203097269E-2</v>
      </c>
      <c r="N102" s="177">
        <v>3.399229185166561E-3</v>
      </c>
      <c r="O102" s="184" t="s">
        <v>279</v>
      </c>
      <c r="P102" s="177">
        <v>9.0112574887656255E-2</v>
      </c>
      <c r="Q102" s="177">
        <v>0.25746085348584974</v>
      </c>
      <c r="R102" s="177">
        <v>9.7790571940697124E-2</v>
      </c>
      <c r="S102" s="177">
        <v>7.6324954376131822E-3</v>
      </c>
      <c r="T102" s="184" t="s">
        <v>136</v>
      </c>
      <c r="U102" s="177">
        <v>5.9713113399835156E-2</v>
      </c>
      <c r="V102" s="177">
        <v>0.20245289620946386</v>
      </c>
      <c r="W102" s="177">
        <v>0.23794301513583077</v>
      </c>
      <c r="X102" s="184" t="s">
        <v>176</v>
      </c>
      <c r="Y102" s="177">
        <v>-7.2702977212153158E-2</v>
      </c>
      <c r="Z102" s="177">
        <v>-0.26554644892682133</v>
      </c>
      <c r="AA102" s="177">
        <v>4.8745483968843317E-2</v>
      </c>
      <c r="AB102" s="177">
        <v>0.2797272353565845</v>
      </c>
      <c r="AC102" s="184" t="s">
        <v>237</v>
      </c>
      <c r="AD102" s="177">
        <v>-0.26297481667839739</v>
      </c>
      <c r="AE102" s="177">
        <v>-3.7305169223648092E-2</v>
      </c>
      <c r="AF102" s="177">
        <v>9.5379067432068032E-2</v>
      </c>
      <c r="AG102" s="177">
        <v>0.32026229959160685</v>
      </c>
      <c r="AH102" s="177">
        <v>-3.7965557599165224E-16</v>
      </c>
      <c r="AI102" s="177">
        <v>1.4222726730682926E-16</v>
      </c>
      <c r="AJ102" s="194">
        <v>1</v>
      </c>
      <c r="AK102" s="178">
        <v>-1.9176760607640649E-16</v>
      </c>
      <c r="AL102" s="164"/>
    </row>
    <row r="103" spans="1:38" x14ac:dyDescent="0.25">
      <c r="A103" s="174"/>
      <c r="B103" s="175" t="s">
        <v>21</v>
      </c>
      <c r="C103" s="201">
        <v>0.23011526495345422</v>
      </c>
      <c r="D103" s="198">
        <v>0.11046452058286908</v>
      </c>
      <c r="E103" s="198">
        <v>0.45873433658885931</v>
      </c>
      <c r="F103" s="198">
        <v>0.11340891814261424</v>
      </c>
      <c r="G103" s="198">
        <v>5.8482548404924818E-3</v>
      </c>
      <c r="H103" s="198">
        <v>0.86444854888278577</v>
      </c>
      <c r="I103" s="177">
        <v>0.8738539822991811</v>
      </c>
      <c r="J103" s="177">
        <v>6.082119339688356E-3</v>
      </c>
      <c r="K103" s="177">
        <v>0.50426268928479112</v>
      </c>
      <c r="L103" s="177">
        <v>0.22777192410256578</v>
      </c>
      <c r="M103" s="177">
        <v>0.86757118701528502</v>
      </c>
      <c r="N103" s="177">
        <v>0.98603756532027764</v>
      </c>
      <c r="O103" s="177">
        <v>6.6982596995127713E-3</v>
      </c>
      <c r="P103" s="177">
        <v>0.64202236227285447</v>
      </c>
      <c r="Q103" s="177">
        <v>0.177548336129253</v>
      </c>
      <c r="R103" s="177">
        <v>0.61379326375116361</v>
      </c>
      <c r="S103" s="177">
        <v>0.96865539783226107</v>
      </c>
      <c r="T103" s="177">
        <v>9.7880512836992575E-3</v>
      </c>
      <c r="U103" s="177">
        <v>0.75831455280454152</v>
      </c>
      <c r="V103" s="177">
        <v>0.29223042200344224</v>
      </c>
      <c r="W103" s="177">
        <v>0.21388839267693033</v>
      </c>
      <c r="X103" s="177">
        <v>3.6531072276191019E-2</v>
      </c>
      <c r="Y103" s="177">
        <v>0.70781490493133692</v>
      </c>
      <c r="Z103" s="177">
        <v>0.16384594766816155</v>
      </c>
      <c r="AA103" s="177">
        <v>0.8017330945933786</v>
      </c>
      <c r="AB103" s="177">
        <v>0.14165976839666811</v>
      </c>
      <c r="AC103" s="177">
        <v>3.2085381733751285E-2</v>
      </c>
      <c r="AD103" s="177">
        <v>0.16811980906204863</v>
      </c>
      <c r="AE103" s="177">
        <v>0.84764486404482275</v>
      </c>
      <c r="AF103" s="177">
        <v>0.62260391034071916</v>
      </c>
      <c r="AG103" s="177">
        <v>9.0313819641430454E-2</v>
      </c>
      <c r="AH103" s="177">
        <v>1</v>
      </c>
      <c r="AI103" s="177">
        <v>1</v>
      </c>
      <c r="AJ103" s="195"/>
      <c r="AK103" s="178">
        <v>1</v>
      </c>
      <c r="AL103" s="164"/>
    </row>
    <row r="104" spans="1:38" x14ac:dyDescent="0.25">
      <c r="A104" s="179"/>
      <c r="B104" s="180" t="s">
        <v>14</v>
      </c>
      <c r="C104" s="199">
        <v>29</v>
      </c>
      <c r="D104" s="200">
        <v>29</v>
      </c>
      <c r="E104" s="200">
        <v>29</v>
      </c>
      <c r="F104" s="200">
        <v>29</v>
      </c>
      <c r="G104" s="200">
        <v>29</v>
      </c>
      <c r="H104" s="200">
        <v>29</v>
      </c>
      <c r="I104" s="182">
        <v>29</v>
      </c>
      <c r="J104" s="182">
        <v>29</v>
      </c>
      <c r="K104" s="182">
        <v>29</v>
      </c>
      <c r="L104" s="182">
        <v>29</v>
      </c>
      <c r="M104" s="182">
        <v>29</v>
      </c>
      <c r="N104" s="182">
        <v>29</v>
      </c>
      <c r="O104" s="182">
        <v>29</v>
      </c>
      <c r="P104" s="182">
        <v>29</v>
      </c>
      <c r="Q104" s="182">
        <v>29</v>
      </c>
      <c r="R104" s="182">
        <v>29</v>
      </c>
      <c r="S104" s="182">
        <v>29</v>
      </c>
      <c r="T104" s="182">
        <v>29</v>
      </c>
      <c r="U104" s="182">
        <v>29</v>
      </c>
      <c r="V104" s="182">
        <v>29</v>
      </c>
      <c r="W104" s="182">
        <v>29</v>
      </c>
      <c r="X104" s="182">
        <v>29</v>
      </c>
      <c r="Y104" s="182">
        <v>29</v>
      </c>
      <c r="Z104" s="182">
        <v>29</v>
      </c>
      <c r="AA104" s="182">
        <v>29</v>
      </c>
      <c r="AB104" s="182">
        <v>29</v>
      </c>
      <c r="AC104" s="182">
        <v>29</v>
      </c>
      <c r="AD104" s="182">
        <v>29</v>
      </c>
      <c r="AE104" s="182">
        <v>29</v>
      </c>
      <c r="AF104" s="182">
        <v>29</v>
      </c>
      <c r="AG104" s="182">
        <v>29</v>
      </c>
      <c r="AH104" s="182">
        <v>29</v>
      </c>
      <c r="AI104" s="182">
        <v>29</v>
      </c>
      <c r="AJ104" s="182">
        <v>29</v>
      </c>
      <c r="AK104" s="183">
        <v>29</v>
      </c>
      <c r="AL104" s="164"/>
    </row>
    <row r="105" spans="1:38" ht="24" x14ac:dyDescent="0.25">
      <c r="A105" s="179" t="s">
        <v>56</v>
      </c>
      <c r="B105" s="175" t="s">
        <v>222</v>
      </c>
      <c r="C105" s="206" t="s">
        <v>333</v>
      </c>
      <c r="D105" s="207" t="s">
        <v>334</v>
      </c>
      <c r="E105" s="198">
        <v>-0.25462559227616144</v>
      </c>
      <c r="F105" s="207" t="s">
        <v>335</v>
      </c>
      <c r="G105" s="207" t="s">
        <v>356</v>
      </c>
      <c r="H105" s="207" t="s">
        <v>357</v>
      </c>
      <c r="I105" s="177">
        <v>0.25098728463555975</v>
      </c>
      <c r="J105" s="177">
        <v>-0.14649788507268249</v>
      </c>
      <c r="K105" s="184" t="s">
        <v>261</v>
      </c>
      <c r="L105" s="177">
        <v>1.6171889301361202E-2</v>
      </c>
      <c r="M105" s="177">
        <v>0.18598202873812758</v>
      </c>
      <c r="N105" s="177">
        <v>0.18588629226502071</v>
      </c>
      <c r="O105" s="177">
        <v>-0.18870364823518018</v>
      </c>
      <c r="P105" s="184" t="s">
        <v>285</v>
      </c>
      <c r="Q105" s="177">
        <v>7.3662772501067481E-2</v>
      </c>
      <c r="R105" s="177">
        <v>-4.3214469762526637E-2</v>
      </c>
      <c r="S105" s="177">
        <v>0.17866716368558</v>
      </c>
      <c r="T105" s="177">
        <v>-0.22520358966066667</v>
      </c>
      <c r="U105" s="184" t="s">
        <v>301</v>
      </c>
      <c r="V105" s="177">
        <v>8.9981394463496012E-2</v>
      </c>
      <c r="W105" s="177">
        <v>-0.16871166826570227</v>
      </c>
      <c r="X105" s="177">
        <v>0.15000573438027195</v>
      </c>
      <c r="Y105" s="177">
        <v>0.31905041158945185</v>
      </c>
      <c r="Z105" s="177">
        <v>-6.3327241247838062E-2</v>
      </c>
      <c r="AA105" s="177">
        <v>-0.34927738004293463</v>
      </c>
      <c r="AB105" s="177">
        <v>-0.19932754105473136</v>
      </c>
      <c r="AC105" s="177">
        <v>-0.34283456736815276</v>
      </c>
      <c r="AD105" s="177">
        <v>-0.27710557862106661</v>
      </c>
      <c r="AE105" s="177">
        <v>-0.25788797403013813</v>
      </c>
      <c r="AF105" s="177">
        <v>-0.31145154867989777</v>
      </c>
      <c r="AG105" s="177">
        <v>-5.501671691423294E-2</v>
      </c>
      <c r="AH105" s="177">
        <v>4.8331103323422624E-16</v>
      </c>
      <c r="AI105" s="177">
        <v>-3.4629912703772335E-17</v>
      </c>
      <c r="AJ105" s="177">
        <v>-1.9176760607640649E-16</v>
      </c>
      <c r="AK105" s="196">
        <v>1</v>
      </c>
      <c r="AL105" s="164"/>
    </row>
    <row r="106" spans="1:38" x14ac:dyDescent="0.25">
      <c r="A106" s="174"/>
      <c r="B106" s="175" t="s">
        <v>21</v>
      </c>
      <c r="C106" s="201">
        <v>1.8419086695955624E-2</v>
      </c>
      <c r="D106" s="198">
        <v>1.8802821112948221E-2</v>
      </c>
      <c r="E106" s="198">
        <v>0.18253833781166762</v>
      </c>
      <c r="F106" s="198">
        <v>2.2555638277665966E-2</v>
      </c>
      <c r="G106" s="198">
        <v>1.8196425294558477E-2</v>
      </c>
      <c r="H106" s="198">
        <v>2.5124661774829499E-2</v>
      </c>
      <c r="I106" s="177">
        <v>0.18908422329931987</v>
      </c>
      <c r="J106" s="177">
        <v>0.44826040177588533</v>
      </c>
      <c r="K106" s="177">
        <v>2.5839921097332015E-3</v>
      </c>
      <c r="L106" s="177">
        <v>0.93364261074987376</v>
      </c>
      <c r="M106" s="177">
        <v>0.33406846689389735</v>
      </c>
      <c r="N106" s="177">
        <v>0.33432179327153255</v>
      </c>
      <c r="O106" s="177">
        <v>0.32691572989428574</v>
      </c>
      <c r="P106" s="177">
        <v>1.5597391694686404E-3</v>
      </c>
      <c r="Q106" s="177">
        <v>0.70412829525173437</v>
      </c>
      <c r="R106" s="177">
        <v>0.8238591480337093</v>
      </c>
      <c r="S106" s="177">
        <v>0.35375972338564365</v>
      </c>
      <c r="T106" s="177">
        <v>0.24016436920541501</v>
      </c>
      <c r="U106" s="177">
        <v>1.9058883581534966E-3</v>
      </c>
      <c r="V106" s="177">
        <v>0.64250907529946422</v>
      </c>
      <c r="W106" s="177">
        <v>0.38164388777954339</v>
      </c>
      <c r="X106" s="177">
        <v>0.43734614240217162</v>
      </c>
      <c r="Y106" s="177">
        <v>9.1607807261973262E-2</v>
      </c>
      <c r="Z106" s="177">
        <v>0.74415613801740654</v>
      </c>
      <c r="AA106" s="177">
        <v>6.3288611574596781E-2</v>
      </c>
      <c r="AB106" s="177">
        <v>0.29990178913646848</v>
      </c>
      <c r="AC106" s="177">
        <v>6.8662253762226955E-2</v>
      </c>
      <c r="AD106" s="177">
        <v>0.14558773608286135</v>
      </c>
      <c r="AE106" s="177">
        <v>0.17680499985105302</v>
      </c>
      <c r="AF106" s="177">
        <v>0.10004398067747736</v>
      </c>
      <c r="AG106" s="177">
        <v>0.77682697811912804</v>
      </c>
      <c r="AH106" s="177">
        <v>1</v>
      </c>
      <c r="AI106" s="177">
        <v>1</v>
      </c>
      <c r="AJ106" s="177">
        <v>1</v>
      </c>
      <c r="AK106" s="197"/>
      <c r="AL106" s="164"/>
    </row>
    <row r="107" spans="1:38" x14ac:dyDescent="0.25">
      <c r="A107" s="187"/>
      <c r="B107" s="188" t="s">
        <v>14</v>
      </c>
      <c r="C107" s="202">
        <v>29</v>
      </c>
      <c r="D107" s="203">
        <v>29</v>
      </c>
      <c r="E107" s="203">
        <v>29</v>
      </c>
      <c r="F107" s="203">
        <v>29</v>
      </c>
      <c r="G107" s="203">
        <v>29</v>
      </c>
      <c r="H107" s="203">
        <v>29</v>
      </c>
      <c r="I107" s="189">
        <v>29</v>
      </c>
      <c r="J107" s="189">
        <v>29</v>
      </c>
      <c r="K107" s="189">
        <v>29</v>
      </c>
      <c r="L107" s="189">
        <v>29</v>
      </c>
      <c r="M107" s="189">
        <v>29</v>
      </c>
      <c r="N107" s="189">
        <v>29</v>
      </c>
      <c r="O107" s="189">
        <v>29</v>
      </c>
      <c r="P107" s="189">
        <v>29</v>
      </c>
      <c r="Q107" s="189">
        <v>29</v>
      </c>
      <c r="R107" s="189">
        <v>29</v>
      </c>
      <c r="S107" s="189">
        <v>29</v>
      </c>
      <c r="T107" s="189">
        <v>29</v>
      </c>
      <c r="U107" s="189">
        <v>29</v>
      </c>
      <c r="V107" s="189">
        <v>29</v>
      </c>
      <c r="W107" s="189">
        <v>29</v>
      </c>
      <c r="X107" s="189">
        <v>29</v>
      </c>
      <c r="Y107" s="189">
        <v>29</v>
      </c>
      <c r="Z107" s="189">
        <v>29</v>
      </c>
      <c r="AA107" s="189">
        <v>29</v>
      </c>
      <c r="AB107" s="189">
        <v>29</v>
      </c>
      <c r="AC107" s="189">
        <v>29</v>
      </c>
      <c r="AD107" s="189">
        <v>29</v>
      </c>
      <c r="AE107" s="189">
        <v>29</v>
      </c>
      <c r="AF107" s="189">
        <v>29</v>
      </c>
      <c r="AG107" s="189">
        <v>29</v>
      </c>
      <c r="AH107" s="189">
        <v>29</v>
      </c>
      <c r="AI107" s="189">
        <v>29</v>
      </c>
      <c r="AJ107" s="189">
        <v>29</v>
      </c>
      <c r="AK107" s="190">
        <v>29</v>
      </c>
      <c r="AL107" s="164"/>
    </row>
    <row r="108" spans="1:38" x14ac:dyDescent="0.25">
      <c r="A108" s="191" t="s">
        <v>109</v>
      </c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64"/>
    </row>
    <row r="109" spans="1:38" x14ac:dyDescent="0.25">
      <c r="A109" s="191" t="s">
        <v>110</v>
      </c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64"/>
    </row>
  </sheetData>
  <mergeCells count="39">
    <mergeCell ref="A87:A89"/>
    <mergeCell ref="A90:A92"/>
    <mergeCell ref="A93:A95"/>
    <mergeCell ref="A96:A98"/>
    <mergeCell ref="A99:A101"/>
    <mergeCell ref="A102:A104"/>
    <mergeCell ref="A69:A71"/>
    <mergeCell ref="A72:A74"/>
    <mergeCell ref="A75:A77"/>
    <mergeCell ref="A78:A80"/>
    <mergeCell ref="A81:A83"/>
    <mergeCell ref="A84:A86"/>
    <mergeCell ref="A51:A53"/>
    <mergeCell ref="A54:A56"/>
    <mergeCell ref="A57:A59"/>
    <mergeCell ref="A60:A62"/>
    <mergeCell ref="A63:A65"/>
    <mergeCell ref="A66:A68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A1:AK1"/>
    <mergeCell ref="A2:B2"/>
    <mergeCell ref="A3:A5"/>
    <mergeCell ref="A6:A8"/>
    <mergeCell ref="A9:A11"/>
    <mergeCell ref="A12:A14"/>
    <mergeCell ref="A105:A107"/>
    <mergeCell ref="A108:AK108"/>
    <mergeCell ref="A109:AK10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Stats of Dataset</vt:lpstr>
      <vt:lpstr>T Test OA vs TKA</vt:lpstr>
      <vt:lpstr>T Test M vs F</vt:lpstr>
      <vt:lpstr>ANOVA Speed</vt:lpstr>
      <vt:lpstr>Spearman Correlation</vt:lpstr>
      <vt:lpstr>Pearson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2021-10-11T22:53:05Z</dcterms:modified>
</cp:coreProperties>
</file>