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37684.91</v>
      </c>
    </row>
    <row r="113">
      <c r="A113" s="1" t="inlineStr">
        <is>
          <t>AVG Hop Latency (nanoseconds)</t>
        </is>
      </c>
      <c r="B113" t="n">
        <v>1809.493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40.143</v>
      </c>
      <c r="C116" t="n">
        <v>10094952</v>
      </c>
    </row>
    <row r="117">
      <c r="A117" t="n">
        <v>10</v>
      </c>
      <c r="B117" t="n">
        <v>39.802</v>
      </c>
      <c r="C117" t="n">
        <v>25661514</v>
      </c>
    </row>
    <row r="118">
      <c r="A118" t="n">
        <v>11</v>
      </c>
      <c r="B118" t="n">
        <v>39.802</v>
      </c>
      <c r="C118" t="n">
        <v>25661514</v>
      </c>
    </row>
    <row r="119">
      <c r="A119" t="n">
        <v>14</v>
      </c>
      <c r="B119" t="n">
        <v>39.802</v>
      </c>
      <c r="C119" t="n">
        <v>25661514</v>
      </c>
    </row>
    <row r="120">
      <c r="A120" t="n">
        <v>2</v>
      </c>
      <c r="B120" t="n">
        <v>59.857</v>
      </c>
      <c r="C120" t="n">
        <v>29537542</v>
      </c>
    </row>
    <row r="121">
      <c r="A121" t="n">
        <v>3</v>
      </c>
      <c r="B121" t="n">
        <v>20.055</v>
      </c>
      <c r="C121" t="n">
        <v>3876028</v>
      </c>
    </row>
    <row r="122">
      <c r="A122" t="n">
        <v>4</v>
      </c>
      <c r="B122" t="n">
        <v>40.143</v>
      </c>
      <c r="C122" t="n">
        <v>10094952</v>
      </c>
    </row>
    <row r="123">
      <c r="A123" t="n">
        <v>5</v>
      </c>
      <c r="B123" t="n">
        <v>40.143</v>
      </c>
      <c r="C123" t="n">
        <v>10094952</v>
      </c>
    </row>
    <row r="124">
      <c r="A124" t="n">
        <v>7</v>
      </c>
      <c r="B124" t="n">
        <v>20.045</v>
      </c>
      <c r="C124" t="n">
        <v>6210540</v>
      </c>
    </row>
    <row r="125">
      <c r="A125" t="n">
        <v>8</v>
      </c>
      <c r="B125" t="n">
        <v>79.94499999999999</v>
      </c>
      <c r="C125" t="n">
        <v>35756466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(miliseconds)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B130)/B130*100,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B131)/B131*100,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cols>
    <col width="80" customWidth="1" min="1" max="1"/>
    <col width="31" customWidth="1" min="2" max="2"/>
    <col width="29" customWidth="1" min="3" max="3"/>
    <col width="34" customWidth="1" min="4" max="4"/>
    <col width="48" customWidth="1" min="5" max="5"/>
    <col width="48" customWidth="1" min="6" max="6"/>
    <col width="48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B7 * 100, 3), 0)</f>
        <v/>
      </c>
      <c r="F7">
        <f>IFERROR(ROUND((D7 - B7) / B7 * 100, 3), 0)</f>
        <v/>
      </c>
      <c r="G7">
        <f>IFERROR(ROUND((D7 - C7) / C7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B8 * 100, 3), 0)</f>
        <v/>
      </c>
      <c r="F8">
        <f>IFERROR(ROUND((D8 - B8) / B8 * 100, 3), 0)</f>
        <v/>
      </c>
      <c r="G8">
        <f>IFERROR(ROUND((D8 - C8) / C8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B9 * 100, 3), 0)</f>
        <v/>
      </c>
      <c r="F9">
        <f>IFERROR(ROUND((D9 - B9) / B9 * 100, 3), 0)</f>
        <v/>
      </c>
      <c r="G9">
        <f>IFERROR(ROUND((D9 - C9) / C9 * 100, 3), 0)</f>
        <v/>
      </c>
    </row>
    <row r="10">
      <c r="A10" s="1" t="inlineStr">
        <is>
          <t>AVG 1º Packet Delay (miliseconds)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B10 * 100, 3), 0)</f>
        <v/>
      </c>
      <c r="F10">
        <f>IFERROR(ROUND((D10 - B10) / B10 * 100, 3), 0)</f>
        <v/>
      </c>
      <c r="G10">
        <f>IFERROR(ROUND((D10 - C10) / C10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B11 * 100, 3), 0)</f>
        <v/>
      </c>
      <c r="F11">
        <f>IFERROR(ROUND((D11 - B11) / B11 * 100, 3), 0)</f>
        <v/>
      </c>
      <c r="G11">
        <f>IFERROR(ROUND((D11 - C11) / C11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B12 * 100, 3), 0)</f>
        <v/>
      </c>
      <c r="F12">
        <f>IFERROR(ROUND((D12 - B12) / B12 * 100, 3), 0)</f>
        <v/>
      </c>
      <c r="G12">
        <f>IFERROR(ROUND((D12 - C12) / C12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B13 * 100, 3), 0)</f>
        <v/>
      </c>
      <c r="F13">
        <f>IFERROR(ROUND((D13 - B13) / B13 * 100, 3), 0)</f>
        <v/>
      </c>
      <c r="G13">
        <f>IFERROR(ROUND((D13 - C13) / C13 * 100, 3), 0)</f>
        <v/>
      </c>
    </row>
    <row r="14">
      <c r="A14" s="1" t="inlineStr">
        <is>
          <t>AVG Hop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B14 * 100, 3), 0)</f>
        <v/>
      </c>
      <c r="F14">
        <f>IFERROR(ROUND((D14 - B14) / B14 * 100, 3), 0)</f>
        <v/>
      </c>
      <c r="G14">
        <f>IFERROR(ROUND((D14 - C14) / C14 * 100, 3), 0)</f>
        <v/>
      </c>
    </row>
    <row r="15">
      <c r="A15" s="1" t="inlineStr">
        <is>
          <t>AVG of packets to each switch (%)</t>
        </is>
      </c>
      <c r="B15">
        <f>'MEDIUM-KShort'!B126</f>
        <v/>
      </c>
      <c r="C15">
        <f>'MEDIUM-ECMP'!B129</f>
        <v/>
      </c>
      <c r="D15">
        <f>'MEDIUM-ECMP-SRv6'!B128</f>
        <v/>
      </c>
      <c r="E15">
        <f>IFERROR(ROUND((C15 - B15) / B15 * 100, 3), 0)</f>
        <v/>
      </c>
      <c r="F15">
        <f>IFERROR(ROUND((D15 - B15) / B15 * 100, 3), 0)</f>
        <v/>
      </c>
      <c r="G15">
        <f>IFERROR(ROUND((D15 - C15) / C15 * 100, 3), 0)</f>
        <v/>
      </c>
    </row>
    <row r="16">
      <c r="A16" s="1" t="inlineStr">
        <is>
          <t>Standard Deviation of packets to each switch (%)</t>
        </is>
      </c>
      <c r="B16">
        <f>'MEDIUM-KShort'!B127</f>
        <v/>
      </c>
      <c r="C16">
        <f>'MEDIUM-ECMP'!B130</f>
        <v/>
      </c>
      <c r="D16">
        <f>'MEDIUM-ECMP-SRv6'!B129</f>
        <v/>
      </c>
      <c r="E16">
        <f>IFERROR(ROUND((C16 - B16) / B16 * 100, 3), 0)</f>
        <v/>
      </c>
      <c r="F16">
        <f>IFERROR(ROUND((D16 - B16) / B16 * 100, 3), 0)</f>
        <v/>
      </c>
      <c r="G16">
        <f>IFERROR(ROUND((D16 - C16) / C16 * 100, 3), 0)</f>
        <v/>
      </c>
    </row>
    <row r="17">
      <c r="A17" s="1" t="inlineStr">
        <is>
          <t>AVG of processed Bytes to each switch</t>
        </is>
      </c>
      <c r="B17">
        <f>'MEDIUM-KShort'!C126</f>
        <v/>
      </c>
      <c r="C17">
        <f>'MEDIUM-ECMP'!C129</f>
        <v/>
      </c>
      <c r="D17">
        <f>'MEDIUM-ECMP-SRv6'!C128</f>
        <v/>
      </c>
      <c r="E17">
        <f>IFERROR(ROUND((C17 - B17) / B17 * 100, 3), 0)</f>
        <v/>
      </c>
      <c r="F17">
        <f>IFERROR(ROUND((D17 - B17) / B17 * 100, 3), 0)</f>
        <v/>
      </c>
      <c r="G17">
        <f>IFERROR(ROUND((D17 - C17) / C17 * 100, 3), 0)</f>
        <v/>
      </c>
    </row>
    <row r="18">
      <c r="A18" s="1" t="inlineStr">
        <is>
          <t>Standard Deviation of processed Bytes to each switch</t>
        </is>
      </c>
      <c r="B18">
        <f>'MEDIUM-KShort'!C127</f>
        <v/>
      </c>
      <c r="C18">
        <f>'MEDIUM-ECMP'!C130</f>
        <v/>
      </c>
      <c r="D18">
        <f>'MEDIUM-ECMP-SRv6'!C129</f>
        <v/>
      </c>
      <c r="E18">
        <f>IFERROR(ROUND((C18 - B18) / B18 * 100, 3), 0)</f>
        <v/>
      </c>
      <c r="F18">
        <f>IFERROR(ROUND((D18 - B18) / B18 * 100, 3), 0)</f>
        <v/>
      </c>
      <c r="G18">
        <f>IFERROR(ROUND((D18 - C18) / C18 * 100, 3), 0)</f>
        <v/>
      </c>
    </row>
    <row r="19">
      <c r="A19" s="1" t="inlineStr">
        <is>
          <t>Variation of the AVG 1º Packet Delay between (No)Emergency Flows (miliseconds)</t>
        </is>
      </c>
      <c r="B19">
        <f>'MEDIUM-KShort'!D130</f>
        <v/>
      </c>
      <c r="C19">
        <f>'MEDIUM-ECMP'!D133</f>
        <v/>
      </c>
      <c r="D19">
        <f>'MEDIUM-ECMP-SRv6'!D132</f>
        <v/>
      </c>
      <c r="E19">
        <f>IFERROR(ROUND((C19 - B19) / B19 * 100, 3), 0)</f>
        <v/>
      </c>
      <c r="F19">
        <f>IFERROR(ROUND((D19 - B19) / B19 * 100, 3), 0)</f>
        <v/>
      </c>
      <c r="G19">
        <f>IFERROR(ROUND((D19 - C19) / C19 * 100, 3), 0)</f>
        <v/>
      </c>
    </row>
    <row r="20">
      <c r="A20" s="1" t="inlineStr">
        <is>
          <t>Variation of the AVG Flow Delay between (No)Emergency Flows (nanoseconds)</t>
        </is>
      </c>
      <c r="B20">
        <f>'MEDIUM-KShort'!D131</f>
        <v/>
      </c>
      <c r="C20">
        <f>'MEDIUM-ECMP'!D134</f>
        <v/>
      </c>
      <c r="D20">
        <f>'MEDIUM-ECMP-SRv6'!D133</f>
        <v/>
      </c>
      <c r="E20">
        <f>IFERROR(ROUND((C20 - B20) / B20 * 100, 3), 0)</f>
        <v/>
      </c>
      <c r="F20">
        <f>IFERROR(ROUND((D20 - B20) / B20 * 100, 3), 0)</f>
        <v/>
      </c>
      <c r="G20">
        <f>IFERROR(ROUND((D20 - C20) / C20 * 100, 3), 0)</f>
        <v/>
      </c>
    </row>
    <row r="21"/>
    <row r="22"/>
    <row r="23">
      <c r="A23" s="1" t="inlineStr">
        <is>
          <t>HIGH</t>
        </is>
      </c>
      <c r="B23" s="1" t="inlineStr">
        <is>
          <t>KShort</t>
        </is>
      </c>
      <c r="C23" s="1" t="inlineStr">
        <is>
          <t>ECMP</t>
        </is>
      </c>
      <c r="D23" s="1" t="inlineStr">
        <is>
          <t>ECMP+SRv6</t>
        </is>
      </c>
      <c r="E23" s="1" t="inlineStr">
        <is>
          <t>Variation1 (%)</t>
        </is>
      </c>
      <c r="F23" s="1" t="inlineStr">
        <is>
          <t>Variation2 (%)</t>
        </is>
      </c>
      <c r="G23" s="1" t="inlineStr">
        <is>
          <t>Variation3 (%)</t>
        </is>
      </c>
    </row>
    <row r="24">
      <c r="A24" s="1" t="inlineStr">
        <is>
          <t>AVG Out of Order Packets (Nº)</t>
        </is>
      </c>
      <c r="B24">
        <f>'HIGH-KShort'!B266</f>
        <v/>
      </c>
      <c r="C24">
        <f>'HIGH-ECMP'!B266</f>
        <v/>
      </c>
      <c r="D24">
        <f>'HIGH-ECMP-SRv6'!B327</f>
        <v/>
      </c>
      <c r="E24">
        <f>IFERROR(ROUND((C24 - B24) / B24 * 100, 3), 0)</f>
        <v/>
      </c>
      <c r="F24">
        <f>IFERROR(ROUND((D24 - B24) / B24 * 100, 3), 0)</f>
        <v/>
      </c>
      <c r="G24">
        <f>IFERROR(ROUND((D24 - C24) / C24 * 100, 3), 0)</f>
        <v/>
      </c>
    </row>
    <row r="25">
      <c r="A25" s="1" t="inlineStr">
        <is>
          <t>AVG Packet Loss (Nº)</t>
        </is>
      </c>
      <c r="B25">
        <f>'HIGH-KShort'!B267</f>
        <v/>
      </c>
      <c r="C25">
        <f>'HIGH-ECMP'!B267</f>
        <v/>
      </c>
      <c r="D25">
        <f>'HIGH-ECMP-SRv6'!B328</f>
        <v/>
      </c>
      <c r="E25">
        <f>IFERROR(ROUND((C25 - B25) / B25 * 100, 3), 0)</f>
        <v/>
      </c>
      <c r="F25">
        <f>IFERROR(ROUND((D25 - B25) / B25 * 100, 3), 0)</f>
        <v/>
      </c>
      <c r="G25">
        <f>IFERROR(ROUND((D25 - C25) / C25 * 100, 3), 0)</f>
        <v/>
      </c>
    </row>
    <row r="26">
      <c r="A26" s="1" t="inlineStr">
        <is>
          <t>AVG Packet Loss (%)</t>
        </is>
      </c>
      <c r="B26">
        <f>'HIGH-KShort'!B268</f>
        <v/>
      </c>
      <c r="C26">
        <f>'HIGH-ECMP'!B268</f>
        <v/>
      </c>
      <c r="D26">
        <f>'HIGH-ECMP-SRv6'!B329</f>
        <v/>
      </c>
      <c r="E26">
        <f>IFERROR(ROUND((C26 - B26) / B26 * 100, 3), 0)</f>
        <v/>
      </c>
      <c r="F26">
        <f>IFERROR(ROUND((D26 - B26) / B26 * 100, 3), 0)</f>
        <v/>
      </c>
      <c r="G26">
        <f>IFERROR(ROUND((D26 - C26) / C26 * 100, 3), 0)</f>
        <v/>
      </c>
    </row>
    <row r="27">
      <c r="A27" s="1" t="inlineStr">
        <is>
          <t>AVG 1º Packet Delay (miliseconds)</t>
        </is>
      </c>
      <c r="B27">
        <f>'HIGH-KShort'!B269</f>
        <v/>
      </c>
      <c r="C27">
        <f>'HIGH-ECMP'!B269</f>
        <v/>
      </c>
      <c r="D27">
        <f>'HIGH-ECMP-SRv6'!B330</f>
        <v/>
      </c>
      <c r="E27">
        <f>IFERROR(ROUND((C27 - B27) / B27 * 100, 3), 0)</f>
        <v/>
      </c>
      <c r="F27">
        <f>IFERROR(ROUND((D27 - B27) / B27 * 100, 3), 0)</f>
        <v/>
      </c>
      <c r="G27">
        <f>IFERROR(ROUND((D27 - C27) / C27 * 100, 3), 0)</f>
        <v/>
      </c>
    </row>
    <row r="28">
      <c r="A28" s="1" t="inlineStr">
        <is>
          <t>AVG Nº of SRv6 rules Created</t>
        </is>
      </c>
      <c r="B28">
        <f>'HIGH-KShort'!B270</f>
        <v/>
      </c>
      <c r="C28">
        <f>'HIGH-ECMP'!B270</f>
        <v/>
      </c>
      <c r="D28">
        <f>'HIGH-ECMP-SRv6'!B331</f>
        <v/>
      </c>
      <c r="E28">
        <f>IFERROR(ROUND((C28 - B28) / B28 * 100, 3), 0)</f>
        <v/>
      </c>
      <c r="F28">
        <f>IFERROR(ROUND((D28 - B28) / B28 * 100, 3), 0)</f>
        <v/>
      </c>
      <c r="G28">
        <f>IFERROR(ROUND((D28 - C28) / C28 * 100, 3), 0)</f>
        <v/>
      </c>
    </row>
    <row r="29">
      <c r="A29" s="1" t="inlineStr">
        <is>
          <t>AVG Nº of SRv6 rules Removed</t>
        </is>
      </c>
      <c r="B29">
        <f>'HIGH-KShort'!B271</f>
        <v/>
      </c>
      <c r="C29">
        <f>'HIGH-ECMP'!B271</f>
        <v/>
      </c>
      <c r="D29">
        <f>'HIGH-ECMP-SRv6'!B332</f>
        <v/>
      </c>
      <c r="E29">
        <f>IFERROR(ROUND((C29 - B29) / B29 * 100, 3), 0)</f>
        <v/>
      </c>
      <c r="F29">
        <f>IFERROR(ROUND((D29 - B29) / B29 * 100, 3), 0)</f>
        <v/>
      </c>
      <c r="G29">
        <f>IFERROR(ROUND((D29 - C29) / C29 * 100, 3), 0)</f>
        <v/>
      </c>
    </row>
    <row r="30">
      <c r="A30" s="1" t="inlineStr">
        <is>
          <t>AVG Flows Latency (nanoseconds)</t>
        </is>
      </c>
      <c r="B30">
        <f>'HIGH-KShort'!B272</f>
        <v/>
      </c>
      <c r="C30">
        <f>'HIGH-ECMP'!B272</f>
        <v/>
      </c>
      <c r="D30">
        <f>'HIGH-ECMP-SRv6'!B333</f>
        <v/>
      </c>
      <c r="E30">
        <f>IFERROR(ROUND((C30 - B30) / B30 * 100, 3), 0)</f>
        <v/>
      </c>
      <c r="F30">
        <f>IFERROR(ROUND((D30 - B30) / B30 * 100, 3), 0)</f>
        <v/>
      </c>
      <c r="G30">
        <f>IFERROR(ROUND((D30 - C30) / C30 * 100, 3), 0)</f>
        <v/>
      </c>
    </row>
    <row r="31">
      <c r="A31" s="1" t="inlineStr">
        <is>
          <t>AVG Hop Latency (nanoseconds)</t>
        </is>
      </c>
      <c r="B31">
        <f>'HIGH-KShort'!B273</f>
        <v/>
      </c>
      <c r="C31">
        <f>'HIGH-ECMP'!B273</f>
        <v/>
      </c>
      <c r="D31">
        <f>'HIGH-ECMP-SRv6'!B334</f>
        <v/>
      </c>
      <c r="E31">
        <f>IFERROR(ROUND((C31 - B31) / B31 * 100, 3), 0)</f>
        <v/>
      </c>
      <c r="F31">
        <f>IFERROR(ROUND((D31 - B31) / B31 * 100, 3), 0)</f>
        <v/>
      </c>
      <c r="G31">
        <f>IFERROR(ROUND((D31 - C31) / C31 * 100, 3), 0)</f>
        <v/>
      </c>
    </row>
    <row r="32">
      <c r="A32" s="1" t="inlineStr">
        <is>
          <t>AVG of packets to each switch (%)</t>
        </is>
      </c>
      <c r="B32">
        <f>'HIGH-KShort'!B287</f>
        <v/>
      </c>
      <c r="C32">
        <f>'HIGH-ECMP'!B290</f>
        <v/>
      </c>
      <c r="D32">
        <f>'HIGH-ECMP-SRv6'!B351</f>
        <v/>
      </c>
      <c r="E32">
        <f>IFERROR(ROUND((C32 - B32) / B32 * 100, 3), 0)</f>
        <v/>
      </c>
      <c r="F32">
        <f>IFERROR(ROUND((D32 - B32) / B32 * 100, 3), 0)</f>
        <v/>
      </c>
      <c r="G32">
        <f>IFERROR(ROUND((D32 - C32) / C32 * 100, 3), 0)</f>
        <v/>
      </c>
    </row>
    <row r="33">
      <c r="A33" s="1" t="inlineStr">
        <is>
          <t>Standard Deviation of packets to each switch (%)</t>
        </is>
      </c>
      <c r="B33">
        <f>'HIGH-KShort'!B288</f>
        <v/>
      </c>
      <c r="C33">
        <f>'HIGH-ECMP'!B291</f>
        <v/>
      </c>
      <c r="D33">
        <f>'HIGH-ECMP-SRv6'!B352</f>
        <v/>
      </c>
      <c r="E33">
        <f>IFERROR(ROUND((C33 - B33) / B33 * 100, 3), 0)</f>
        <v/>
      </c>
      <c r="F33">
        <f>IFERROR(ROUND((D33 - B33) / B33 * 100, 3), 0)</f>
        <v/>
      </c>
      <c r="G33">
        <f>IFERROR(ROUND((D33 - C33) / C33 * 100, 3), 0)</f>
        <v/>
      </c>
    </row>
    <row r="34">
      <c r="A34" s="1" t="inlineStr">
        <is>
          <t>AVG of processed Bytes to each switch</t>
        </is>
      </c>
      <c r="B34">
        <f>'HIGH-KShort'!C287</f>
        <v/>
      </c>
      <c r="C34">
        <f>'HIGH-ECMP'!C290</f>
        <v/>
      </c>
      <c r="D34">
        <f>'HIGH-ECMP-SRv6'!C351</f>
        <v/>
      </c>
      <c r="E34">
        <f>IFERROR(ROUND((C34 - B34) / B34 * 100, 3), 0)</f>
        <v/>
      </c>
      <c r="F34">
        <f>IFERROR(ROUND((D34 - B34) / B34 * 100, 3), 0)</f>
        <v/>
      </c>
      <c r="G34">
        <f>IFERROR(ROUND((D34 - C34) / C34 * 100, 3), 0)</f>
        <v/>
      </c>
    </row>
    <row r="35">
      <c r="A35" s="1" t="inlineStr">
        <is>
          <t>Standard Deviation of processed Bytes to each switch</t>
        </is>
      </c>
      <c r="B35">
        <f>'HIGH-KShort'!C288</f>
        <v/>
      </c>
      <c r="C35">
        <f>'HIGH-ECMP'!C291</f>
        <v/>
      </c>
      <c r="D35">
        <f>'HIGH-ECMP-SRv6'!C352</f>
        <v/>
      </c>
      <c r="E35">
        <f>IFERROR(ROUND((C35 - B35) / B35 * 100, 3), 0)</f>
        <v/>
      </c>
      <c r="F35">
        <f>IFERROR(ROUND((D35 - B35) / B35 * 100, 3), 0)</f>
        <v/>
      </c>
      <c r="G35">
        <f>IFERROR(ROUND((D35 - C35) / C35 * 100, 3), 0)</f>
        <v/>
      </c>
    </row>
    <row r="36">
      <c r="A36" s="1" t="inlineStr">
        <is>
          <t>Variation of the AVG 1º Packet Delay between (No)Emergency Flows (miliseconds)</t>
        </is>
      </c>
      <c r="B36">
        <f>'HIGH-KShort'!D291</f>
        <v/>
      </c>
      <c r="C36">
        <f>'HIGH-ECMP'!D294</f>
        <v/>
      </c>
      <c r="D36">
        <f>'HIGH-ECMP-SRv6'!D355</f>
        <v/>
      </c>
      <c r="E36">
        <f>IFERROR(ROUND((C36 - B36) / B36 * 100, 3), 0)</f>
        <v/>
      </c>
      <c r="F36">
        <f>IFERROR(ROUND((D36 - B36) / B36 * 100, 3), 0)</f>
        <v/>
      </c>
      <c r="G36">
        <f>IFERROR(ROUND((D36 - C36) / C36 * 100, 3), 0)</f>
        <v/>
      </c>
    </row>
    <row r="37">
      <c r="A37" s="1" t="inlineStr">
        <is>
          <t>Variation of the AVG Flow Delay between (No)Emergency Flows (nanoseconds)</t>
        </is>
      </c>
      <c r="B37">
        <f>'HIGH-KShort'!D292</f>
        <v/>
      </c>
      <c r="C37">
        <f>'HIGH-ECMP'!D295</f>
        <v/>
      </c>
      <c r="D37">
        <f>'HIGH-ECMP-SRv6'!D356</f>
        <v/>
      </c>
      <c r="E37">
        <f>IFERROR(ROUND((C37 - B37) / B37 * 100, 3), 0)</f>
        <v/>
      </c>
      <c r="F37">
        <f>IFERROR(ROUND((D37 - B37) / B37 * 100, 3), 0)</f>
        <v/>
      </c>
      <c r="G37">
        <f>IFERROR(ROUND((D37 - C37) / C37 * 100, 3), 0)</f>
        <v/>
      </c>
    </row>
    <row r="38"/>
    <row r="39"/>
    <row r="40">
      <c r="A40" s="1" t="inlineStr">
        <is>
          <t>HIGH+EMERGENCY</t>
        </is>
      </c>
      <c r="B40" s="1" t="inlineStr">
        <is>
          <t>KShort</t>
        </is>
      </c>
      <c r="C40" s="1" t="inlineStr">
        <is>
          <t>ECMP</t>
        </is>
      </c>
      <c r="D40" s="1" t="inlineStr">
        <is>
          <t>ECMP+SRv6</t>
        </is>
      </c>
      <c r="E40" s="1" t="inlineStr">
        <is>
          <t>Variation1 (%)</t>
        </is>
      </c>
      <c r="F40" s="1" t="inlineStr">
        <is>
          <t>Variation2 (%)</t>
        </is>
      </c>
      <c r="G40" s="1" t="inlineStr">
        <is>
          <t>Variation3 (%)</t>
        </is>
      </c>
    </row>
    <row r="41">
      <c r="A41" s="1" t="inlineStr">
        <is>
          <t>AVG Out of Order Packets (Nº)</t>
        </is>
      </c>
      <c r="B41">
        <f>'HIGH+EMERGENCY-KShort'!B286</f>
        <v/>
      </c>
      <c r="C41">
        <f>'HIGH+EMERGENCY-ECMP'!B286</f>
        <v/>
      </c>
      <c r="D41">
        <f>'HIGH+EMERGENCY-ECMP-SRv6'!B337</f>
        <v/>
      </c>
      <c r="E41">
        <f>IFERROR(ROUND((C41 - B41) / B41 * 100, 3), 0)</f>
        <v/>
      </c>
      <c r="F41">
        <f>IFERROR(ROUND((D41 - B41) / B41 * 100, 3), 0)</f>
        <v/>
      </c>
      <c r="G41">
        <f>IFERROR(ROUND((D41 - C41) / C41 * 100, 3), 0)</f>
        <v/>
      </c>
    </row>
    <row r="42">
      <c r="A42" s="1" t="inlineStr">
        <is>
          <t>AVG Packet Loss (Nº)</t>
        </is>
      </c>
      <c r="B42">
        <f>'HIGH+EMERGENCY-KShort'!B287</f>
        <v/>
      </c>
      <c r="C42">
        <f>'HIGH+EMERGENCY-ECMP'!B287</f>
        <v/>
      </c>
      <c r="D42">
        <f>'HIGH+EMERGENCY-ECMP-SRv6'!B338</f>
        <v/>
      </c>
      <c r="E42">
        <f>IFERROR(ROUND((C42 - B42) / B42 * 100, 3), 0)</f>
        <v/>
      </c>
      <c r="F42">
        <f>IFERROR(ROUND((D42 - B42) / B42 * 100, 3), 0)</f>
        <v/>
      </c>
      <c r="G42">
        <f>IFERROR(ROUND((D42 - C42) / C42 * 100, 3), 0)</f>
        <v/>
      </c>
    </row>
    <row r="43">
      <c r="A43" s="1" t="inlineStr">
        <is>
          <t>AVG Packet Loss (%)</t>
        </is>
      </c>
      <c r="B43">
        <f>'HIGH+EMERGENCY-KShort'!B288</f>
        <v/>
      </c>
      <c r="C43">
        <f>'HIGH+EMERGENCY-ECMP'!B288</f>
        <v/>
      </c>
      <c r="D43">
        <f>'HIGH+EMERGENCY-ECMP-SRv6'!B339</f>
        <v/>
      </c>
      <c r="E43">
        <f>IFERROR(ROUND((C43 - B43) / B43 * 100, 3), 0)</f>
        <v/>
      </c>
      <c r="F43">
        <f>IFERROR(ROUND((D43 - B43) / B43 * 100, 3), 0)</f>
        <v/>
      </c>
      <c r="G43">
        <f>IFERROR(ROUND((D43 - C43) / C43 * 100, 3), 0)</f>
        <v/>
      </c>
    </row>
    <row r="44">
      <c r="A44" s="1" t="inlineStr">
        <is>
          <t>AVG 1º Packet Delay (miliseconds)</t>
        </is>
      </c>
      <c r="B44">
        <f>'HIGH+EMERGENCY-KShort'!B289</f>
        <v/>
      </c>
      <c r="C44">
        <f>'HIGH+EMERGENCY-ECMP'!B289</f>
        <v/>
      </c>
      <c r="D44">
        <f>'HIGH+EMERGENCY-ECMP-SRv6'!B340</f>
        <v/>
      </c>
      <c r="E44">
        <f>IFERROR(ROUND((C44 - B44) / B44 * 100, 3), 0)</f>
        <v/>
      </c>
      <c r="F44">
        <f>IFERROR(ROUND((D44 - B44) / B44 * 100, 3), 0)</f>
        <v/>
      </c>
      <c r="G44">
        <f>IFERROR(ROUND((D44 - C44) / C44 * 100, 3), 0)</f>
        <v/>
      </c>
    </row>
    <row r="45">
      <c r="A45" s="1" t="inlineStr">
        <is>
          <t>AVG Nº of SRv6 rules Created</t>
        </is>
      </c>
      <c r="B45">
        <f>'HIGH+EMERGENCY-KShort'!B290</f>
        <v/>
      </c>
      <c r="C45">
        <f>'HIGH+EMERGENCY-ECMP'!B290</f>
        <v/>
      </c>
      <c r="D45">
        <f>'HIGH+EMERGENCY-ECMP-SRv6'!B341</f>
        <v/>
      </c>
      <c r="E45">
        <f>IFERROR(ROUND((C45 - B45) / B45 * 100, 3), 0)</f>
        <v/>
      </c>
      <c r="F45">
        <f>IFERROR(ROUND((D45 - B45) / B45 * 100, 3), 0)</f>
        <v/>
      </c>
      <c r="G45">
        <f>IFERROR(ROUND((D45 - C45) / C45 * 100, 3), 0)</f>
        <v/>
      </c>
    </row>
    <row r="46">
      <c r="A46" s="1" t="inlineStr">
        <is>
          <t>AVG Nº of SRv6 rules Removed</t>
        </is>
      </c>
      <c r="B46">
        <f>'HIGH+EMERGENCY-KShort'!B291</f>
        <v/>
      </c>
      <c r="C46">
        <f>'HIGH+EMERGENCY-ECMP'!B291</f>
        <v/>
      </c>
      <c r="D46">
        <f>'HIGH+EMERGENCY-ECMP-SRv6'!B342</f>
        <v/>
      </c>
      <c r="E46">
        <f>IFERROR(ROUND((C46 - B46) / B46 * 100, 3), 0)</f>
        <v/>
      </c>
      <c r="F46">
        <f>IFERROR(ROUND((D46 - B46) / B46 * 100, 3), 0)</f>
        <v/>
      </c>
      <c r="G46">
        <f>IFERROR(ROUND((D46 - C46) / C46 * 100, 3), 0)</f>
        <v/>
      </c>
    </row>
    <row r="47">
      <c r="A47" s="1" t="inlineStr">
        <is>
          <t>AVG Flows Latency (nanoseconds)</t>
        </is>
      </c>
      <c r="B47">
        <f>'HIGH+EMERGENCY-KShort'!B292</f>
        <v/>
      </c>
      <c r="C47">
        <f>'HIGH+EMERGENCY-ECMP'!B292</f>
        <v/>
      </c>
      <c r="D47">
        <f>'HIGH+EMERGENCY-ECMP-SRv6'!B343</f>
        <v/>
      </c>
      <c r="E47">
        <f>IFERROR(ROUND((C47 - B47) / B47 * 100, 3), 0)</f>
        <v/>
      </c>
      <c r="F47">
        <f>IFERROR(ROUND((D47 - B47) / B47 * 100, 3), 0)</f>
        <v/>
      </c>
      <c r="G47">
        <f>IFERROR(ROUND((D47 - C47) / C47 * 100, 3), 0)</f>
        <v/>
      </c>
    </row>
    <row r="48">
      <c r="A48" s="1" t="inlineStr">
        <is>
          <t>AVG Hop Latency (nanoseconds)</t>
        </is>
      </c>
      <c r="B48">
        <f>'HIGH+EMERGENCY-KShort'!B293</f>
        <v/>
      </c>
      <c r="C48">
        <f>'HIGH+EMERGENCY-ECMP'!B293</f>
        <v/>
      </c>
      <c r="D48">
        <f>'HIGH+EMERGENCY-ECMP-SRv6'!B344</f>
        <v/>
      </c>
      <c r="E48">
        <f>IFERROR(ROUND((C48 - B48) / B48 * 100, 3), 0)</f>
        <v/>
      </c>
      <c r="F48">
        <f>IFERROR(ROUND((D48 - B48) / B48 * 100, 3), 0)</f>
        <v/>
      </c>
      <c r="G48">
        <f>IFERROR(ROUND((D48 - C48) / C48 * 100, 3), 0)</f>
        <v/>
      </c>
    </row>
    <row r="49">
      <c r="A49" s="1" t="inlineStr">
        <is>
          <t>AVG of packets to each switch (%)</t>
        </is>
      </c>
      <c r="B49">
        <f>'HIGH+EMERGENCY-KShort'!B307</f>
        <v/>
      </c>
      <c r="C49">
        <f>'HIGH+EMERGENCY-ECMP'!B310</f>
        <v/>
      </c>
      <c r="D49">
        <f>'HIGH+EMERGENCY-ECMP-SRv6'!B361</f>
        <v/>
      </c>
      <c r="E49">
        <f>IFERROR(ROUND((C49 - B49) / B49 * 100, 3), 0)</f>
        <v/>
      </c>
      <c r="F49">
        <f>IFERROR(ROUND((D49 - B49) / B49 * 100, 3), 0)</f>
        <v/>
      </c>
      <c r="G49">
        <f>IFERROR(ROUND((D49 - C49) / C49 * 100, 3), 0)</f>
        <v/>
      </c>
    </row>
    <row r="50">
      <c r="A50" s="1" t="inlineStr">
        <is>
          <t>Standard Deviation of packets to each switch (%)</t>
        </is>
      </c>
      <c r="B50">
        <f>'HIGH+EMERGENCY-KShort'!B308</f>
        <v/>
      </c>
      <c r="C50">
        <f>'HIGH+EMERGENCY-ECMP'!B311</f>
        <v/>
      </c>
      <c r="D50">
        <f>'HIGH+EMERGENCY-ECMP-SRv6'!B362</f>
        <v/>
      </c>
      <c r="E50">
        <f>IFERROR(ROUND((C50 - B50) / B50 * 100, 3), 0)</f>
        <v/>
      </c>
      <c r="F50">
        <f>IFERROR(ROUND((D50 - B50) / B50 * 100, 3), 0)</f>
        <v/>
      </c>
      <c r="G50">
        <f>IFERROR(ROUND((D50 - C50) / C50 * 100, 3), 0)</f>
        <v/>
      </c>
    </row>
    <row r="51">
      <c r="A51" s="1" t="inlineStr">
        <is>
          <t>AVG of processed Bytes to each switch</t>
        </is>
      </c>
      <c r="B51">
        <f>'HIGH+EMERGENCY-KShort'!C307</f>
        <v/>
      </c>
      <c r="C51">
        <f>'HIGH+EMERGENCY-ECMP'!C310</f>
        <v/>
      </c>
      <c r="D51">
        <f>'HIGH+EMERGENCY-ECMP-SRv6'!C361</f>
        <v/>
      </c>
      <c r="E51">
        <f>IFERROR(ROUND((C51 - B51) / B51 * 100, 3), 0)</f>
        <v/>
      </c>
      <c r="F51">
        <f>IFERROR(ROUND((D51 - B51) / B51 * 100, 3), 0)</f>
        <v/>
      </c>
      <c r="G51">
        <f>IFERROR(ROUND((D51 - C51) / C51 * 100, 3), 0)</f>
        <v/>
      </c>
    </row>
    <row r="52">
      <c r="A52" s="1" t="inlineStr">
        <is>
          <t>Standard Deviation of processed Bytes to each switch</t>
        </is>
      </c>
      <c r="B52">
        <f>'HIGH+EMERGENCY-KShort'!C308</f>
        <v/>
      </c>
      <c r="C52">
        <f>'HIGH+EMERGENCY-ECMP'!C311</f>
        <v/>
      </c>
      <c r="D52">
        <f>'HIGH+EMERGENCY-ECMP-SRv6'!C362</f>
        <v/>
      </c>
      <c r="E52">
        <f>IFERROR(ROUND((C52 - B52) / B52 * 100, 3), 0)</f>
        <v/>
      </c>
      <c r="F52">
        <f>IFERROR(ROUND((D52 - B52) / B52 * 100, 3), 0)</f>
        <v/>
      </c>
      <c r="G52">
        <f>IFERROR(ROUND((D52 - C52) / C52 * 100, 3), 0)</f>
        <v/>
      </c>
    </row>
    <row r="53">
      <c r="A53" s="1" t="inlineStr">
        <is>
          <t>Variation of the AVG 1º Packet Delay between (No)Emergency Flows (miliseconds)</t>
        </is>
      </c>
      <c r="B53">
        <f>'HIGH+EMERGENCY-KShort'!D311</f>
        <v/>
      </c>
      <c r="C53">
        <f>'HIGH+EMERGENCY-ECMP'!D314</f>
        <v/>
      </c>
      <c r="D53">
        <f>'HIGH+EMERGENCY-ECMP-SRv6'!D365</f>
        <v/>
      </c>
      <c r="E53">
        <f>IFERROR(ROUND((C53 - B53) / B53 * 100, 3), 0)</f>
        <v/>
      </c>
      <c r="F53">
        <f>IFERROR(ROUND((D53 - B53) / B53 * 100, 3), 0)</f>
        <v/>
      </c>
      <c r="G53">
        <f>IFERROR(ROUND((D53 - C53) / C53 * 100, 3), 0)</f>
        <v/>
      </c>
    </row>
    <row r="54">
      <c r="A54" s="1" t="inlineStr">
        <is>
          <t>Variation of the AVG Flow Delay between (No)Emergency Flows (nanoseconds)</t>
        </is>
      </c>
      <c r="B54">
        <f>'HIGH+EMERGENCY-KShort'!D312</f>
        <v/>
      </c>
      <c r="C54">
        <f>'HIGH+EMERGENCY-ECMP'!D315</f>
        <v/>
      </c>
      <c r="D54">
        <f>'HIGH+EMERGENCY-ECMP-SRv6'!D366</f>
        <v/>
      </c>
      <c r="E54">
        <f>IFERROR(ROUND((C54 - B54) / B54 * 100, 3), 0)</f>
        <v/>
      </c>
      <c r="F54">
        <f>IFERROR(ROUND((D54 - B54) / B54 * 100, 3), 0)</f>
        <v/>
      </c>
      <c r="G54">
        <f>IFERROR(ROUND((D54 - C54) / C54 * 100, 3), 0)</f>
        <v/>
      </c>
    </row>
    <row r="55"/>
    <row r="5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1724771730.663897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1724771730.79415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1724771730.622719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1724771730.710943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1724771730.575075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1724771730.662664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1724771731.140312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1724771731.249126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1724771731.087533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1724771731.202716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1724771731.097151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1724771731.219671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1724771731.082822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1724771731.188133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1724771730.900461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1724771731.069393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1724771730.985204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1724771731.150902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1724771731.012317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1724771731.132566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1724771731.098703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1724771731.243609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1724771730.86678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1724771731.009536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1724772034.335327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1724772034.458522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1724772034.383476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1724772034.526462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1724772034.267364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1724772034.430428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1724772034.102771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1724772034.218837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1724772034.254074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1724772034.39337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1724772034.296934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1724772034.431801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1724772034.135235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1724772034.245546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1724772034.134985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1724772034.27178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1724772034.286448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1724772034.415209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1724772034.343689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1724772034.434627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1724772034.251138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1724772034.342981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1724772034.079279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1724772034.172497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1724772337.1097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1724772337.235165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1724772337.106695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1724772337.23278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1724772337.051724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1724772337.182126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1724772337.370873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1724772337.520702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1724772337.443283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1724772337.552639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1724772337.423299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1724772337.562597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1724772337.437352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1724772337.578039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1724772337.282664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1724772337.413066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1724772336.902561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1724772336.986843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1724772337.192205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1724772337.305478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1724772337.307217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1724772337.445616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1724772337.34436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1724772337.477954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1724772640.355783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1724772640.508738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1724772640.400959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1724772640.513914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1724772640.533242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1724772640.66591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1724772640.30067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1724772640.460699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1724772640.627297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1724772640.756183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1724772639.983119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1724772640.076674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1724772640.511317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1724772640.645388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1724772640.010835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1724772640.124599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1724772640.5827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1724772640.728605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1724772640.554777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1724772640.700101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1724772640.494197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1724772640.63802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1724772640.462914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1724772640.598691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1724772943.539545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1724772943.708692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1724772943.047277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1724772943.136758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1724772943.160818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1724772943.292975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1724772943.262589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1724772943.378349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1724772943.406704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1724772943.532289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1724772943.508954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1724772943.674393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1724772943.275526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1724772943.374238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1724772943.526516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1724772943.644813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1724772943.495919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1724772943.654169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1724772943.362865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1724772943.502923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1724772943.4064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1724772943.547447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1724772943.350894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1724772943.477186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1724773246.251469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1724773246.345545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1724773246.458996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1724773246.59834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1724773246.497586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1724773246.617296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1724773246.014824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1724773246.126766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1724773246.228934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1724773246.332442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1724773246.436497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1724773246.541689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1724773246.458543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1724773246.57084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1724773246.058832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1724773246.19717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1724773246.496086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1724773246.613865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1724773246.415187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1724773246.50725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1724773246.458777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1724773246.549936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1724773246.510423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1724773246.599491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1724773549.158418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1724773549.272161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1724773549.571159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1724773549.683714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1724773549.166736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1724773549.272666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1724773549.307652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1724773549.433043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1724773549.38534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1724773549.542146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1724773549.650484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1724773549.827631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ROUND((H171-H170)*1000,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1724773549.422562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1724773549.575342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1724773549.672993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1724773549.819219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1724773549.474552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1724773549.604539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1724773549.727119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1724773549.842727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1724773549.770594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1724773549.92728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1724773549.599625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1724773549.778541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1724773852.262577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1724773852.354681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1724773852.824263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1724773852.927158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1724773852.264789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1724773852.3746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1724773852.236407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1724773852.302304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1724773852.863034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1724773852.981315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1724773852.890578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1724773853.021573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1724773852.609347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1724773852.721447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ROUND((H199-H198)*1000,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1724773852.645961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1724773852.762829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1724773852.544585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1724773852.656861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1724773852.535252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1724773852.63557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1724773852.657063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1724773852.780461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1724773852.535485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1724773852.635731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1724774155.644344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1724774155.775053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1724774155.784399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1724774155.914298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1724774155.37871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1724774155.469962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1724774155.458929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1724774155.582507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1724774155.678449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1724774155.796846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1724774155.905029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1724774156.007205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1724774155.785759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1724774155.913317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1724774155.511154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1724774155.608937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1724774155.718467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1724774155.850968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1724774155.735237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1724774155.879754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1724774155.846567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1724774155.966789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1724774155.785026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1724774155.877505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1724774458.530651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1724774458.609144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1724774458.734767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1724774458.854987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1724774458.514559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1724774458.588893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1724774458.775014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1724774458.898147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1724774458.626528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1724774458.760375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1724774458.976173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1724774459.08176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1724774458.941285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1724774459.038165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1724774458.695212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1724774458.826547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1724774458.993573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1724774459.120832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ROUND((H255-H254)*1000,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1724774458.890998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1724774459.021068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1724774458.919771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1724774459.03135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1724774458.554698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1724774458.631964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(miliseconds)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39226.767</v>
      </c>
    </row>
    <row r="273">
      <c r="A273" s="1" t="inlineStr">
        <is>
          <t>AVG Hop Latency (nanoseconds)</t>
        </is>
      </c>
      <c r="B273" t="n">
        <v>2995.323</v>
      </c>
    </row>
    <row r="274"/>
    <row r="275">
      <c r="A275" s="1" t="inlineStr">
        <is>
          <t>Switch ID</t>
        </is>
      </c>
      <c r="B275" s="1" t="inlineStr">
        <is>
          <t>% of packets to each switch</t>
        </is>
      </c>
      <c r="C275" s="1" t="inlineStr">
        <is>
          <t>Total Sum of Processed Bytes</t>
        </is>
      </c>
    </row>
    <row r="276">
      <c r="A276" t="n">
        <v>1</v>
      </c>
      <c r="B276" t="n">
        <v>11.143</v>
      </c>
      <c r="C276" t="n">
        <v>7913396</v>
      </c>
    </row>
    <row r="277">
      <c r="A277" t="n">
        <v>10</v>
      </c>
      <c r="B277" t="n">
        <v>39.861</v>
      </c>
      <c r="C277" t="n">
        <v>69540082</v>
      </c>
    </row>
    <row r="278">
      <c r="A278" t="n">
        <v>11</v>
      </c>
      <c r="B278" t="n">
        <v>19.867</v>
      </c>
      <c r="C278" t="n">
        <v>38017252</v>
      </c>
    </row>
    <row r="279">
      <c r="A279" t="n">
        <v>14</v>
      </c>
      <c r="B279" t="n">
        <v>39.861</v>
      </c>
      <c r="C279" t="n">
        <v>69540082</v>
      </c>
    </row>
    <row r="280">
      <c r="A280" t="n">
        <v>2</v>
      </c>
      <c r="B280" t="n">
        <v>46.432</v>
      </c>
      <c r="C280" t="n">
        <v>73235216</v>
      </c>
    </row>
    <row r="281">
      <c r="A281" t="n">
        <v>3</v>
      </c>
      <c r="B281" t="n">
        <v>41.302</v>
      </c>
      <c r="C281" t="n">
        <v>56680180</v>
      </c>
    </row>
    <row r="282">
      <c r="A282" t="n">
        <v>4</v>
      </c>
      <c r="B282" t="n">
        <v>11.143</v>
      </c>
      <c r="C282" t="n">
        <v>7913396</v>
      </c>
    </row>
    <row r="283">
      <c r="A283" t="n">
        <v>5</v>
      </c>
      <c r="B283" t="n">
        <v>35.606</v>
      </c>
      <c r="C283" t="n">
        <v>43545926</v>
      </c>
    </row>
    <row r="284">
      <c r="A284" t="n">
        <v>6</v>
      </c>
      <c r="B284" t="n">
        <v>27.738</v>
      </c>
      <c r="C284" t="n">
        <v>46554006</v>
      </c>
    </row>
    <row r="285">
      <c r="A285" t="n">
        <v>7</v>
      </c>
      <c r="B285" t="n">
        <v>46.608</v>
      </c>
      <c r="C285" t="n">
        <v>73849360</v>
      </c>
    </row>
    <row r="286">
      <c r="A286" t="n">
        <v>8</v>
      </c>
      <c r="B286" t="n">
        <v>62.002</v>
      </c>
      <c r="C286" t="n">
        <v>94269514</v>
      </c>
    </row>
    <row r="287">
      <c r="A287" s="1" t="inlineStr">
        <is>
          <t>Mean</t>
        </is>
      </c>
      <c r="B287" t="n">
        <v>34.688</v>
      </c>
      <c r="C287" t="n">
        <v>52823491.818</v>
      </c>
    </row>
    <row r="288">
      <c r="A288" s="1" t="inlineStr">
        <is>
          <t>Standard Deviation</t>
        </is>
      </c>
      <c r="B288" t="n">
        <v>15.078</v>
      </c>
      <c r="C288" t="n">
        <v>26161559.274</v>
      </c>
    </row>
    <row r="289"/>
    <row r="290">
      <c r="A290" s="1" t="inlineStr">
        <is>
          <t>Flows Types</t>
        </is>
      </c>
      <c r="B290" s="1" t="inlineStr">
        <is>
          <t>Non-Emergency Flows</t>
        </is>
      </c>
      <c r="C290" s="1" t="inlineStr">
        <is>
          <t>Emergency Flows</t>
        </is>
      </c>
      <c r="D290" s="1" t="inlineStr">
        <is>
          <t>Variation (%)</t>
        </is>
      </c>
    </row>
    <row r="291">
      <c r="A291" s="1" t="inlineStr">
        <is>
          <t>AVG 1º Packet Delay (miliseconds)</t>
        </is>
      </c>
      <c r="B291">
        <f>IF(SUMIF(D1:D287, "&lt;&gt;46", N1:N287) = 0, "none", SUMIF(D1:D287, "&lt;&gt;46", N1:N287))</f>
        <v/>
      </c>
      <c r="C291">
        <f>IF(SUMIF(D1:D287, 46, N1:N287) = 0, "none", SUMIF(D1:D287, 46, N1:N287))</f>
        <v/>
      </c>
      <c r="D291">
        <f>IFERROR(ROUND((C291 - B291)/B291*100, 3), "none")</f>
        <v/>
      </c>
    </row>
    <row r="292">
      <c r="A292" s="1" t="inlineStr">
        <is>
          <t>AVG Flow Delay (nanoseconds)</t>
        </is>
      </c>
      <c r="B292" t="n">
        <v>39226.767</v>
      </c>
      <c r="C292" t="inlineStr">
        <is>
          <t>none</t>
        </is>
      </c>
      <c r="D292">
        <f>IFERROR(ROUND((C292 - B292)/B292*100,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1724774777.126563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1724774777.276346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1724774776.753215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1724774776.869654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1724774777.111932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1724774777.244336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1724774776.782715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1724774776.890399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1724774777.132386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1724774777.272597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1724774777.090792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1724774777.206064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1724774777.111301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1724774777.237067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1724774777.126461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1724774777.243459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1724774776.760511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1724774776.882453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1724774777.145234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1724774777.318697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1724774777.14299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1724774777.264457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1724774777.159639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1724774777.280418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1724774777.158911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1724774777.315176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1724775079.904542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1724775080.011108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1724775080.062858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1724775080.175003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1724775080.12669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1724775080.254588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1724775080.167917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1724775080.312695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1724775080.090846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1724775080.202971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1724775080.258691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1724775080.387672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1724775079.746871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1724775079.840676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1724775080.264867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1724775080.399933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1724775080.31478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1724775080.459602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1724775080.352402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1724775080.507991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1724775080.314941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1724775080.424973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1724775080.338918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1724775080.48326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1724775080.102576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1724775080.215657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1724775383.027924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1724775383.143503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1724775383.19767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1724775383.365515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1724775382.774955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1724775382.8624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1724775382.81238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1724775382.906849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1724775383.233069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1724775383.393449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1724775383.466788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1724775383.622229</v>
      </c>
      <c r="I71" t="n">
        <v>1</v>
      </c>
      <c r="J71" t="inlineStr">
        <is>
          <t>[118]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1724775383.11756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1724775383.250443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1724775383.362228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1724775383.506771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1724775383.080553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1724775383.211093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1724775383.322747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1724775383.438912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1724775383.065822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1724775383.225484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1724775382.831254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1724775382.91791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1724775383.415686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1724775383.578481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1724775685.92729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1724775686.036988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1724775686.108691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1724775686.235807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1724775685.847212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1724775685.938758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1724775686.334685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1724775686.469418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1724775686.314341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1724775686.451128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1724775686.234444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1724775686.345316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1724775685.900413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1724775686.007668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1724775686.124772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1724775686.247236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1724775686.283914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1724775686.398785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1724775686.254896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1724775686.371117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1724775686.332712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1724775686.451168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1724775686.215762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1724775686.34122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1724775686.213654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1724775686.361574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1724775988.930739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1724775989.035406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1724775989.175168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1724775989.285793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1724775989.309206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1724775989.405704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1724775989.511116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1724775989.631217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1724775989.526369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1724775989.637331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1724775989.546536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1724775989.668563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1724775989.308958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1724775989.413003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1724775989.524803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1724775989.643687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1724775989.656987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1724775989.80287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ROUND((H133-H132)*1000,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1724775989.596168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1724775989.734849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1724775989.382514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1724775989.468443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1724775989.671924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1724775989.824143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1724775989.458448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1724775989.556021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1724776291.990779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1724776292.083443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1724776292.505269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1724776292.625152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1724776292.351419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1724776292.458498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1724776292.71659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1724776292.848899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1724776292.006728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1724776292.117189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1724776292.696613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1724776292.838916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1724776292.38295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1724776292.481783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1724776292.738757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1724776292.873106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1724776292.584958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1724776292.720684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1724776292.255683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1724776292.356725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1724776292.430483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1724776292.572936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1724776292.542034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1724776292.686403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1724776292.266436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1724776292.385238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1724776595.61492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1724776595.752578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1724776595.778065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1724776595.889858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1724776595.586828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1724776595.704925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1724776595.656936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1724776595.775267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1724776595.7313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1724776595.83838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1724776595.712321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1724776595.856346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1724776595.561459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1724776595.686584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ROUND((H185-H184)*1000,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1724776595.703632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1724776595.830203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1724776595.526825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1724776595.651329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1724776595.647239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1724776595.761007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1724776595.551309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1724776595.693952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1724776595.391498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1724776595.471388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1724776595.238631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1724776595.322949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1724776898.175325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1724776898.277236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1724776898.73107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1724776898.863932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1724776898.215372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1724776898.33159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1724776898.682678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1724776898.808398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1724776898.846849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1724776898.960357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1724776898.32481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1724776898.441823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1724776898.468822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1724776898.591024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1724776898.819577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1724776898.970957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1724776898.668381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1724776898.802043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1724776898.847375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1724776898.993311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1724776898.621081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1724776898.77401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1724776898.76445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1724776898.894299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1724776898.688334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1724776898.831433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1724777201.306741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1724777201.408039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1724777201.727398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1724777201.854838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1724777201.250463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1724777201.335007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1724777201.72794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1724777201.82477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1724777201.274501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1724777201.373756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ROUND((H237-H236)*1000,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1724777201.848522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1724777201.973362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1724777201.816049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1724777201.958039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1724777201.916903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1724777202.04277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1724777201.704703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1724777201.848721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1724777201.526649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1724777201.652185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1724777201.662491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1724777201.734494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1724777201.778613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1724777201.913627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1724777201.642966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1724777201.767833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1724777504.95696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1724777505.105267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1724777504.875298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1724777505.001028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1724777504.444493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1724777504.54572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1724777504.771295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1724777504.885967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1724777505.087508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1724777505.211087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1724777504.824118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1724777504.951878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1724777504.933548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1724777505.054814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1724777504.57021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1724777504.678045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1724777504.851283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1724777504.96615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1724777504.962283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1724777505.079656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1724777505.077344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1724777505.239959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1724777504.592403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1724777504.689976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1724777505.087267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1724777505.230757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(miliseconds)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39876.394</v>
      </c>
    </row>
    <row r="293">
      <c r="A293" s="1" t="inlineStr">
        <is>
          <t>AVG Hop Latency (nanoseconds)</t>
        </is>
      </c>
      <c r="B293" t="n">
        <v>2881.772</v>
      </c>
    </row>
    <row r="294"/>
    <row r="295">
      <c r="A295" s="1" t="inlineStr">
        <is>
          <t>Switch ID</t>
        </is>
      </c>
      <c r="B295" s="1" t="inlineStr">
        <is>
          <t>% of packets to each switch</t>
        </is>
      </c>
      <c r="C295" s="1" t="inlineStr">
        <is>
          <t>Total Sum of Processed Bytes</t>
        </is>
      </c>
    </row>
    <row r="296">
      <c r="A296" t="n">
        <v>1</v>
      </c>
      <c r="B296" t="n">
        <v>20.772</v>
      </c>
      <c r="C296" t="n">
        <v>19811012</v>
      </c>
    </row>
    <row r="297">
      <c r="A297" t="n">
        <v>10</v>
      </c>
      <c r="B297" t="n">
        <v>35.9</v>
      </c>
      <c r="C297" t="n">
        <v>65589714</v>
      </c>
    </row>
    <row r="298">
      <c r="A298" t="n">
        <v>11</v>
      </c>
      <c r="B298" t="n">
        <v>17.73</v>
      </c>
      <c r="C298" t="n">
        <v>35709018</v>
      </c>
    </row>
    <row r="299">
      <c r="A299" t="n">
        <v>14</v>
      </c>
      <c r="B299" t="n">
        <v>35.9</v>
      </c>
      <c r="C299" t="n">
        <v>65589714</v>
      </c>
    </row>
    <row r="300">
      <c r="A300" t="n">
        <v>2</v>
      </c>
      <c r="B300" t="n">
        <v>41.31</v>
      </c>
      <c r="C300" t="n">
        <v>68492194</v>
      </c>
    </row>
    <row r="301">
      <c r="A301" t="n">
        <v>3</v>
      </c>
      <c r="B301" t="n">
        <v>37.179</v>
      </c>
      <c r="C301" t="n">
        <v>53460652</v>
      </c>
    </row>
    <row r="302">
      <c r="A302" t="n">
        <v>4</v>
      </c>
      <c r="B302" t="n">
        <v>20.772</v>
      </c>
      <c r="C302" t="n">
        <v>19811012</v>
      </c>
    </row>
    <row r="303">
      <c r="A303" t="n">
        <v>5</v>
      </c>
      <c r="B303" t="n">
        <v>42.555</v>
      </c>
      <c r="C303" t="n">
        <v>53189888</v>
      </c>
    </row>
    <row r="304">
      <c r="A304" t="n">
        <v>6</v>
      </c>
      <c r="B304" t="n">
        <v>24.354</v>
      </c>
      <c r="C304" t="n">
        <v>43381632</v>
      </c>
    </row>
    <row r="305">
      <c r="A305" t="n">
        <v>7</v>
      </c>
      <c r="B305" t="n">
        <v>40.524</v>
      </c>
      <c r="C305" t="n">
        <v>68396296</v>
      </c>
    </row>
    <row r="306">
      <c r="A306" t="n">
        <v>8</v>
      </c>
      <c r="B306" t="n">
        <v>65.351</v>
      </c>
      <c r="C306" t="n">
        <v>100145796</v>
      </c>
    </row>
    <row r="307">
      <c r="A307" s="1" t="inlineStr">
        <is>
          <t>Mean</t>
        </is>
      </c>
      <c r="B307" t="n">
        <v>34.759</v>
      </c>
      <c r="C307" t="n">
        <v>53961538.909</v>
      </c>
    </row>
    <row r="308">
      <c r="A308" s="1" t="inlineStr">
        <is>
          <t>Standard Deviation</t>
        </is>
      </c>
      <c r="B308" t="n">
        <v>13.041</v>
      </c>
      <c r="C308" t="n">
        <v>22565800.599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(miliseconds)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B311)/B311*100, 3), "none")</f>
        <v/>
      </c>
    </row>
    <row r="312">
      <c r="A312" s="1" t="inlineStr">
        <is>
          <t>AVG Flow Delay (nanoseconds)</t>
        </is>
      </c>
      <c r="B312" t="n">
        <v>38924.89</v>
      </c>
      <c r="C312" t="n">
        <v>47058.245</v>
      </c>
      <c r="D312">
        <f>IFERROR(ROUND((C312 - B312)/B312*100,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39236.592</v>
      </c>
    </row>
    <row r="113">
      <c r="A113" s="1" t="inlineStr">
        <is>
          <t>AVG Hop Latency (nanoseconds)</t>
        </is>
      </c>
      <c r="B113" t="n">
        <v>1626.079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40.164</v>
      </c>
      <c r="C116" t="n">
        <v>10101210</v>
      </c>
    </row>
    <row r="117">
      <c r="A117" t="n">
        <v>10</v>
      </c>
      <c r="B117" t="n">
        <v>20.089</v>
      </c>
      <c r="C117" t="n">
        <v>6222300</v>
      </c>
    </row>
    <row r="118">
      <c r="A118" t="n">
        <v>11</v>
      </c>
      <c r="B118" t="n">
        <v>39.752</v>
      </c>
      <c r="C118" t="n">
        <v>25622184</v>
      </c>
    </row>
    <row r="119">
      <c r="A119" t="n">
        <v>12</v>
      </c>
      <c r="B119" t="n">
        <v>20.089</v>
      </c>
      <c r="C119" t="n">
        <v>6222300</v>
      </c>
    </row>
    <row r="120">
      <c r="A120" t="n">
        <v>13</v>
      </c>
      <c r="B120" t="n">
        <v>39.752</v>
      </c>
      <c r="C120" t="n">
        <v>25622184</v>
      </c>
    </row>
    <row r="121">
      <c r="A121" t="n">
        <v>14</v>
      </c>
      <c r="B121" t="n">
        <v>39.752</v>
      </c>
      <c r="C121" t="n">
        <v>25622184</v>
      </c>
    </row>
    <row r="122">
      <c r="A122" t="n">
        <v>2</v>
      </c>
      <c r="B122" t="n">
        <v>59.836</v>
      </c>
      <c r="C122" t="n">
        <v>29502666</v>
      </c>
    </row>
    <row r="123">
      <c r="A123" t="n">
        <v>3</v>
      </c>
      <c r="B123" t="n">
        <v>20.084</v>
      </c>
      <c r="C123" t="n">
        <v>3880482</v>
      </c>
    </row>
    <row r="124">
      <c r="A124" t="n">
        <v>4</v>
      </c>
      <c r="B124" t="n">
        <v>20.075</v>
      </c>
      <c r="C124" t="n">
        <v>3878910</v>
      </c>
    </row>
    <row r="125">
      <c r="A125" t="n">
        <v>5</v>
      </c>
      <c r="B125" t="n">
        <v>20.075</v>
      </c>
      <c r="C125" t="n">
        <v>3878910</v>
      </c>
    </row>
    <row r="126">
      <c r="A126" t="n">
        <v>7</v>
      </c>
      <c r="B126" t="n">
        <v>20.089</v>
      </c>
      <c r="C126" t="n">
        <v>6222300</v>
      </c>
    </row>
    <row r="127">
      <c r="A127" t="n">
        <v>8</v>
      </c>
      <c r="B127" t="n">
        <v>59.828</v>
      </c>
      <c r="C127" t="n">
        <v>29501094</v>
      </c>
    </row>
    <row r="128">
      <c r="A128" t="n">
        <v>9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(miliseconds)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B133)/B133*100,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B134)/B134*100,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1724808306.355047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1724808306.469219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1724808306.534929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1724808306.667225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1724808306.623264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1724808306.739053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1724808306.619412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1724808306.749522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1724808306.070483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1724808306.177083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1724808306.535404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1724808306.643046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1724808306.423748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1724808306.550876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1724808306.50727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1724808306.62369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1724808306.538343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1724808306.65621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1724808306.60097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1724808306.72479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1724808306.382715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1724808306.499081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1724808306.453284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1724808306.5884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1724808609.661277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1724808609.772355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1724808609.608842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1724808609.748558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1724808609.235418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1724808609.340839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1724808609.111189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1724808609.193292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1724808609.57026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1724808609.667233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1724808609.566351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1724808609.674404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1724808609.478619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1724808609.578231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1724808609.662871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1724808609.781835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1724808609.492181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1724808609.601739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1724808609.492664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1724808609.623015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1724808609.65086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1724808609.756536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1724808609.458798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1724808609.546675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1724808912.62264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1724808912.741259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1724808912.414502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1724808912.521108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1724808912.526727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1724808912.634051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1724808912.794182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1724808912.915852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1724808912.75147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1724808912.870538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1724808912.847405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1724808912.949774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1724808912.886596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1724808912.982034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1724808912.906346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1724808913.023035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1724808912.956947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1724808913.085176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1724808912.756079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1724808912.873521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1724808912.95451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1724808913.105187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1724808912.874553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1724808912.994627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1724809215.858751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1724809216.00475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1724809215.490331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1724809215.582319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1724809215.71926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1724809215.846914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1724809215.734737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1724809215.852568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1724809215.746347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1724809215.871861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1724809215.450449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1724809215.560296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1724809215.814311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1724809215.950853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1724809215.843841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1724809215.989623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1724809216.020865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1724809216.155613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1724809215.937122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1724809216.075852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1724809215.883708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1724809216.001269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1724809215.795486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1724809215.93024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1724809518.870316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1724809518.989645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1724809519.050963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1724809519.191535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1724809519.122211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1724809519.248773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1724809518.535216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1724809518.629606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1724809519.186744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1724809519.305031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1724809519.014393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1724809519.152817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1724809519.176555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1724809519.324543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1724809518.946319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1724809519.073111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1724809519.186161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1724809519.308872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1724809518.963755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1724809519.108152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1724809519.011493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1724809519.157657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1724809519.011008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1724809519.112231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1724809821.954532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1724809822.087046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1724809821.894447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1724809821.995174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1724809822.218424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1724809822.338644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1724809822.030512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1724809822.137244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1724809822.145763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1724809822.266297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1724809822.102932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1724809822.230274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1724809821.754506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1724809821.856582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1724809822.018277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1724809822.125488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1724809822.270725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1724809822.368272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1724809822.130951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1724809822.243284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1724809821.975215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1724809822.096476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1724809822.15873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1724809822.264043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1724810125.223947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1724810125.35298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1724810124.822694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1724810124.941066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1724810125.178463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1724810125.285632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1724810125.292156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1724810125.431829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1724810125.194657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1724810125.299044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1724810125.171172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1724810125.268385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ROUND((H171-H170)*1000,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1724810124.974657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1724810125.080873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1724810125.316042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1724810125.459935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1724810125.207618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1724810125.342392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1724810125.143647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1724810125.276354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1724810125.010672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1724810125.105193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1724810125.195169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1724810125.301127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1724810428.202571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1724810428.34002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1724810428.022754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1724810428.107092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1724810428.526891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1724810428.660194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1724810427.882531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1724810427.974414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1724810428.282591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1724810428.391617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1724810428.010592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1724810428.099425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1724810427.882431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1724810427.982944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ROUND((H199-H198)*1000,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1724810428.258645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1724810428.344495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1724810427.938641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1724810428.045162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1724810428.375736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1724810428.502708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1724810428.342258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1724810428.471406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1724810428.366645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1724810428.482496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1724810731.172824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1724810731.30594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1724810731.171347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1724810731.28211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1724810730.854462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1724810730.965318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1724810731.211556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1724810731.310979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1724810731.086179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1724810731.188658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1724810730.890116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1724810730.999503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1724810731.287497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1724810731.40821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1724810731.302352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1724810731.398698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1724810731.276195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1724810731.405332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1724810730.934465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1724810731.034433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1724810731.110472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1724810731.227983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1724810731.09828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1724810731.221377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1724811034.034314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1724811034.151522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1724811034.632334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1724811034.736161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1724811034.462435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1724811034.596543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1724811034.294272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1724811034.418175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1724811034.226557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1724811034.328493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1724811034.557633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1724811034.684779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1724811034.086637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1724811034.216838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1724811034.162616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1724811034.255847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1724811034.598349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1724811034.687435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ROUND((H255-H254)*1000,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1724811034.556941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1724811034.676209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1724811034.552049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1724811034.682283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1724811034.330454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1724811034.434701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(miliseconds)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38308.861</v>
      </c>
    </row>
    <row r="273">
      <c r="A273" s="1" t="inlineStr">
        <is>
          <t>AVG Hop Latency (nanoseconds)</t>
        </is>
      </c>
      <c r="B273" t="n">
        <v>2217.187</v>
      </c>
    </row>
    <row r="274"/>
    <row r="275">
      <c r="A275" s="1" t="inlineStr">
        <is>
          <t>Switch ID</t>
        </is>
      </c>
      <c r="B275" s="1" t="inlineStr">
        <is>
          <t>% of packets to each switch</t>
        </is>
      </c>
      <c r="C275" s="1" t="inlineStr">
        <is>
          <t>Total Sum of Processed Bytes</t>
        </is>
      </c>
    </row>
    <row r="276">
      <c r="A276" t="n">
        <v>1</v>
      </c>
      <c r="B276" t="n">
        <v>11.201</v>
      </c>
      <c r="C276" t="n">
        <v>6758604</v>
      </c>
    </row>
    <row r="277">
      <c r="A277" t="n">
        <v>10</v>
      </c>
      <c r="B277" t="n">
        <v>29.452</v>
      </c>
      <c r="C277" t="n">
        <v>35276172</v>
      </c>
    </row>
    <row r="278">
      <c r="A278" t="n">
        <v>11</v>
      </c>
      <c r="B278" t="n">
        <v>25.486</v>
      </c>
      <c r="C278" t="n">
        <v>38414722</v>
      </c>
    </row>
    <row r="279">
      <c r="A279" t="n">
        <v>12</v>
      </c>
      <c r="B279" t="n">
        <v>3.558</v>
      </c>
      <c r="C279" t="n">
        <v>2888340</v>
      </c>
    </row>
    <row r="280">
      <c r="A280" t="n">
        <v>13</v>
      </c>
      <c r="B280" t="n">
        <v>20.2</v>
      </c>
      <c r="C280" t="n">
        <v>34123582</v>
      </c>
    </row>
    <row r="281">
      <c r="A281" t="n">
        <v>14</v>
      </c>
      <c r="B281" t="n">
        <v>35.988</v>
      </c>
      <c r="C281" t="n">
        <v>49439572</v>
      </c>
    </row>
    <row r="282">
      <c r="A282" t="n">
        <v>2</v>
      </c>
      <c r="B282" t="n">
        <v>46.106</v>
      </c>
      <c r="C282" t="n">
        <v>64180250</v>
      </c>
    </row>
    <row r="283">
      <c r="A283" t="n">
        <v>3</v>
      </c>
      <c r="B283" t="n">
        <v>46.67</v>
      </c>
      <c r="C283" t="n">
        <v>63054078</v>
      </c>
    </row>
    <row r="284">
      <c r="A284" t="n">
        <v>4</v>
      </c>
      <c r="B284" t="n">
        <v>7.643</v>
      </c>
      <c r="C284" t="n">
        <v>3870264</v>
      </c>
    </row>
    <row r="285">
      <c r="A285" t="n">
        <v>5</v>
      </c>
      <c r="B285" t="n">
        <v>31.9</v>
      </c>
      <c r="C285" t="n">
        <v>34929216</v>
      </c>
    </row>
    <row r="286">
      <c r="A286" t="n">
        <v>6</v>
      </c>
      <c r="B286" t="n">
        <v>21.243</v>
      </c>
      <c r="C286" t="n">
        <v>35886440</v>
      </c>
    </row>
    <row r="287">
      <c r="A287" t="n">
        <v>7</v>
      </c>
      <c r="B287" t="n">
        <v>38.597</v>
      </c>
      <c r="C287" t="n">
        <v>58877928</v>
      </c>
    </row>
    <row r="288">
      <c r="A288" t="n">
        <v>8</v>
      </c>
      <c r="B288" t="n">
        <v>57.035</v>
      </c>
      <c r="C288" t="n">
        <v>79467842</v>
      </c>
    </row>
    <row r="289">
      <c r="A289" t="n">
        <v>9</v>
      </c>
      <c r="B289" t="n">
        <v>3.558</v>
      </c>
      <c r="C289" t="n">
        <v>2888340</v>
      </c>
    </row>
    <row r="290">
      <c r="A290" s="1" t="inlineStr">
        <is>
          <t>Mean</t>
        </is>
      </c>
      <c r="B290" t="n">
        <v>27.045</v>
      </c>
      <c r="C290" t="n">
        <v>36432525</v>
      </c>
    </row>
    <row r="291">
      <c r="A291" s="1" t="inlineStr">
        <is>
          <t>Standard Deviation</t>
        </is>
      </c>
      <c r="B291" t="n">
        <v>16.266</v>
      </c>
      <c r="C291" t="n">
        <v>24213461.381</v>
      </c>
    </row>
    <row r="292"/>
    <row r="293">
      <c r="A293" s="1" t="inlineStr">
        <is>
          <t>Flows Types</t>
        </is>
      </c>
      <c r="B293" s="1" t="inlineStr">
        <is>
          <t>Non-Emergency Flows</t>
        </is>
      </c>
      <c r="C293" s="1" t="inlineStr">
        <is>
          <t>Emergency Flows</t>
        </is>
      </c>
      <c r="D293" s="1" t="inlineStr">
        <is>
          <t>Variation (%)</t>
        </is>
      </c>
    </row>
    <row r="294">
      <c r="A294" s="1" t="inlineStr">
        <is>
          <t>AVG 1º Packet Delay (miliseconds)</t>
        </is>
      </c>
      <c r="B294">
        <f>IF(SUMIF(D1:D290, "&lt;&gt;46", N1:N290) = 0, "none", SUMIF(D1:D290, "&lt;&gt;46", N1:N290))</f>
        <v/>
      </c>
      <c r="C294">
        <f>IF(SUMIF(D1:D290, 46, N1:N290) = 0, "none", SUMIF(D1:D290, 46, N1:N290))</f>
        <v/>
      </c>
      <c r="D294">
        <f>IFERROR(ROUND((C294 - B294)/B294*100, 3), "none")</f>
        <v/>
      </c>
    </row>
    <row r="295">
      <c r="A295" s="1" t="inlineStr">
        <is>
          <t>AVG Flow Delay (nanoseconds)</t>
        </is>
      </c>
      <c r="B295" t="n">
        <v>38308.861</v>
      </c>
      <c r="C295" t="inlineStr">
        <is>
          <t>none</t>
        </is>
      </c>
      <c r="D295">
        <f>IFERROR(ROUND((C295 - B295)/B295*100,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1724811352.698792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1724811352.828006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1724811352.786541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1724811352.948596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1724811352.45317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1724811352.580576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1724811352.692785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1724811352.829082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1724811352.531022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1724811352.672503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1724811352.76019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1724811352.902641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1724811352.279919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1724811352.377876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1724811352.615344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1724811352.711593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1724811352.682166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1724811352.806404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1724811352.65072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1724811352.820274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1724811352.534996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1724811352.657623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1724811352.502264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1724811352.619464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1724811352.846894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1724811352.984752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1724811655.250262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1724811655.341026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1724811655.266484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1724811655.36899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1724811655.756641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1724811655.873392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1724811655.300144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1724811655.455267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1724811655.643681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1724811655.769123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1724811655.606792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1724811655.695579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1724811655.726545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1724811655.841857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1724811655.566424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1724811655.697042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1724811655.547651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1724811655.648717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1724811655.726731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1724811655.864152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1724811655.578177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1724811655.695409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1724811655.711738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1724811655.826964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1724811655.710464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1724811655.858927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1724811958.333234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1724811958.414757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1724811958.9266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1724811959.028062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1724811958.576993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1724811958.706059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1724811958.988334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1724811959.097082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1724811958.862818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1724811958.956739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1724811958.574285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1724811958.695067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1724811958.967456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1724811959.107649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1724811958.722358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1724811958.834101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1724811958.574269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1724811958.648651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1724811959.167634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1724811959.273172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1724811958.790359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1724811958.90884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1724811959.034727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1724811959.120699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1724811958.843956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1724811958.956431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1724812261.622402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1724812261.734813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1724812261.448936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1724812261.561071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1724812261.906596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1724812262.039074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1724812261.415122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1724812261.513047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1724812262.046581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1724812262.165247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1724812262.022214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1724812262.17368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1724812261.93439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1724812262.02588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1724812261.906349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1724812262.019884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1724812261.406349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1724812261.495912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1724812261.698361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1724812261.807602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1724812261.94979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1724812262.076243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1724812261.960014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1724812262.0871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1724812261.751056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1724812261.8694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1724812564.594405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1724812564.69771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1724812565.039628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1724812565.169348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1724812564.910133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1724812565.023974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1724812565.018691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1724812565.131531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1724812564.874755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1724812564.976791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1724812565.054415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1724812565.167618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1724812564.874252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1724812564.986835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1724812565.011498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1724812565.128131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1724812564.83601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1724812564.961486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ROUND((H133-H132)*1000,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1724812565.143229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1724812565.271746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1724812565.123548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1724812565.237424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1724812565.058547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1724812565.181976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1724812565.122593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1724812565.234971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1724812868.110786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1724812868.240451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1724812868.057312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1724812868.170375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1724812868.216264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1724812868.317717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1724812867.910846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1724812868.027866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1724812868.288611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1724812868.411167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1724812867.926383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1724812868.047253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1724812868.32628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1724812868.443459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1724812868.310203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1724812868.426567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1724812868.096374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1724812868.215229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1724812868.248487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1724812868.361312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1724812868.377838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1724812868.5021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1724812868.102167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1724812868.204367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1724812868.146455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1724812868.238114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1724813170.626365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1724813170.739221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1724813170.987173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1724813171.108462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1724813170.972777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1724813171.097405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1724813170.982852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1724813171.093784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1724813171.165338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1724813171.293097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1724813170.778848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1724813170.906925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1724813171.18251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1724813171.31504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ROUND((H185-H184)*1000,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1724813171.161613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1724813171.307351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1724813170.774064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1724813170.91948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1724813171.186111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1724813171.30088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1724813170.66221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1724813170.768771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1724813171.182735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1724813171.324756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1724813171.119491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1724813171.255851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1724813474.339206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1724813474.413755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1724813474.404734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1724813474.525145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1724813474.372476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1724813474.485664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1724813474.465038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1724813474.590996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1724813473.846296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1724813473.961124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1724813474.138374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1724813474.253485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1724813474.511745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1724813474.651964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1724813474.366226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1724813474.484165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1724813473.919317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1724813474.056179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1724813474.451306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1724813474.54724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1724813474.374217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1724813474.477602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1724813474.150879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1724813474.240247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1724813474.39456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1724813474.508904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1724813777.322292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1724813777.454515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1724813777.498538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1724813777.654462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1724813777.450794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1724813777.580029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1724813777.586553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1724813777.724109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1724813777.490481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1724813777.642587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ROUND((H237-H236)*1000,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1724813777.606852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1724813777.768587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1724813777.264834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1724813777.413478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1724813777.467688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1724813777.611028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1724813777.540413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1724813777.653619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1724813776.983989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1724813777.103769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1724813777.334508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1724813777.4757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1724813777.119578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1724813777.241283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1724813777.606451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1724813777.727401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1724814080.476149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1724814080.584137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1724814080.349648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1724814080.453819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1724814080.499376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1724814080.633552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1724814080.00253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1724814080.119648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1724814080.531667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1724814080.700552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1724814080.456456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1724814080.615926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1724814080.447159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1724814080.55946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1724814080.036367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1724814080.161396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1724814080.340097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1724814080.466597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1724814080.082525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1724814080.182147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1724814080.346889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1724814080.460939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1724814080.299614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1724814080.413326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1724814080.212234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1724814080.348532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(miliseconds)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39262.945</v>
      </c>
    </row>
    <row r="293">
      <c r="A293" s="1" t="inlineStr">
        <is>
          <t>AVG Hop Latency (nanoseconds)</t>
        </is>
      </c>
      <c r="B293" t="n">
        <v>2379.649</v>
      </c>
    </row>
    <row r="294"/>
    <row r="295">
      <c r="A295" s="1" t="inlineStr">
        <is>
          <t>Switch ID</t>
        </is>
      </c>
      <c r="B295" s="1" t="inlineStr">
        <is>
          <t>% of packets to each switch</t>
        </is>
      </c>
      <c r="C295" s="1" t="inlineStr">
        <is>
          <t>Total Sum of Processed Bytes</t>
        </is>
      </c>
    </row>
    <row r="296">
      <c r="A296" t="n">
        <v>1</v>
      </c>
      <c r="B296" t="n">
        <v>19.496</v>
      </c>
      <c r="C296" t="n">
        <v>16644592</v>
      </c>
    </row>
    <row r="297">
      <c r="A297" t="n">
        <v>10</v>
      </c>
      <c r="B297" t="n">
        <v>26.849</v>
      </c>
      <c r="C297" t="n">
        <v>33824410</v>
      </c>
    </row>
    <row r="298">
      <c r="A298" t="n">
        <v>11</v>
      </c>
      <c r="B298" t="n">
        <v>22.592</v>
      </c>
      <c r="C298" t="n">
        <v>35870326</v>
      </c>
    </row>
    <row r="299">
      <c r="A299" t="n">
        <v>12</v>
      </c>
      <c r="B299" t="n">
        <v>3.115</v>
      </c>
      <c r="C299" t="n">
        <v>2656920</v>
      </c>
    </row>
    <row r="300">
      <c r="A300" t="n">
        <v>13</v>
      </c>
      <c r="B300" t="n">
        <v>18</v>
      </c>
      <c r="C300" t="n">
        <v>31952566</v>
      </c>
    </row>
    <row r="301">
      <c r="A301" t="n">
        <v>14</v>
      </c>
      <c r="B301" t="n">
        <v>32.73</v>
      </c>
      <c r="C301" t="n">
        <v>47137218</v>
      </c>
    </row>
    <row r="302">
      <c r="A302" t="n">
        <v>2</v>
      </c>
      <c r="B302" t="n">
        <v>41.732</v>
      </c>
      <c r="C302" t="n">
        <v>60776974</v>
      </c>
    </row>
    <row r="303">
      <c r="A303" t="n">
        <v>3</v>
      </c>
      <c r="B303" t="n">
        <v>42.961</v>
      </c>
      <c r="C303" t="n">
        <v>60464622</v>
      </c>
    </row>
    <row r="304">
      <c r="A304" t="n">
        <v>4</v>
      </c>
      <c r="B304" t="n">
        <v>16.381</v>
      </c>
      <c r="C304" t="n">
        <v>13987672</v>
      </c>
    </row>
    <row r="305">
      <c r="A305" t="n">
        <v>5</v>
      </c>
      <c r="B305" t="n">
        <v>38.576</v>
      </c>
      <c r="C305" t="n">
        <v>43842242</v>
      </c>
    </row>
    <row r="306">
      <c r="A306" t="n">
        <v>6</v>
      </c>
      <c r="B306" t="n">
        <v>19.363</v>
      </c>
      <c r="C306" t="n">
        <v>34373546</v>
      </c>
    </row>
    <row r="307">
      <c r="A307" t="n">
        <v>7</v>
      </c>
      <c r="B307" t="n">
        <v>34.589</v>
      </c>
      <c r="C307" t="n">
        <v>55714284</v>
      </c>
    </row>
    <row r="308">
      <c r="A308" t="n">
        <v>8</v>
      </c>
      <c r="B308" t="n">
        <v>60.102</v>
      </c>
      <c r="C308" t="n">
        <v>84550000</v>
      </c>
    </row>
    <row r="309">
      <c r="A309" t="n">
        <v>9</v>
      </c>
      <c r="B309" t="n">
        <v>3.115</v>
      </c>
      <c r="C309" t="n">
        <v>2656920</v>
      </c>
    </row>
    <row r="310">
      <c r="A310" s="1" t="inlineStr">
        <is>
          <t>Mean</t>
        </is>
      </c>
      <c r="B310" t="n">
        <v>27.114</v>
      </c>
      <c r="C310" t="n">
        <v>37460878</v>
      </c>
    </row>
    <row r="311">
      <c r="A311" s="1" t="inlineStr">
        <is>
          <t>Standard Deviation</t>
        </is>
      </c>
      <c r="B311" t="n">
        <v>15.261</v>
      </c>
      <c r="C311" t="n">
        <v>22709823.546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(miliseconds)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B314)/B314*100, 3), "none")</f>
        <v/>
      </c>
    </row>
    <row r="315">
      <c r="A315" s="1" t="inlineStr">
        <is>
          <t>AVG Flow Delay (nanoseconds)</t>
        </is>
      </c>
      <c r="B315" t="n">
        <v>38263.224</v>
      </c>
      <c r="C315" t="n">
        <v>46777.7</v>
      </c>
      <c r="D315">
        <f>IFERROR(ROUND((C315 - B315)/B315*100,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1724844843.093464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1724844843.57184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1724844843.09761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1724844843.580004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1724844843.098201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1724844843.558932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1724844843.097566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1724844843.584163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1724845144.366041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1724845144.474234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1724845144.357849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1724845144.463565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1724845144.357813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1724845144.413456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1724845144.365972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1724845144.459383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1724845447.447432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1724845447.582959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1724845447.38159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1724845447.493288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1724845447.408533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1724845447.505487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1724845447.393776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1724845447.515402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1724845750.45791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1724845750.579604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1724845750.550425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1724845750.653976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1724845750.458042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1724845750.575425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1724845750.495272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1724845750.619589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1724846053.525794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1724846053.613036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1724846053.561705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1724846053.6653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1724846053.60168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1724846053.735484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1724846053.609651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1724846053.718094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1724846356.697697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1724846356.788869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1724846356.820476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1724846356.92718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1724846356.666199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1724846356.745647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1724846356.697616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1724846356.788238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1724846659.698436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1724846659.803802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1724846659.674024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1724846659.797002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1724846659.706158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1724846659.818818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1724846659.649894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1724846659.757107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1724846962.744639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1724846962.917425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1724846962.747522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1724846962.892869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1724846962.74175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1724846962.858678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1724846962.741748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1724846962.893126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1724847265.849716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1724847265.938536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1724847265.957869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1724847266.06388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1724847265.93898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1724847266.041066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1724847265.949854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1724847266.049522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1724847568.922086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1724847569.023016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2001:1:2::1</t>
        </is>
      </c>
      <c r="B96" t="inlineStr">
        <is>
          <t>2001:1:3::1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1724847568.865825</v>
      </c>
    </row>
    <row r="97">
      <c r="A97" t="inlineStr">
        <is>
          <t>2001:1:2::1</t>
        </is>
      </c>
      <c r="B97" t="inlineStr">
        <is>
          <t>2001:1:3::1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1724847568.949804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1724847568.893547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1724847569.03197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1724847568.973602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1724847569.084393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40401.129</v>
      </c>
    </row>
    <row r="113">
      <c r="A113" s="1" t="inlineStr">
        <is>
          <t>AVG Hop Latency (nanoseconds)</t>
        </is>
      </c>
      <c r="B113" t="n">
        <v>1593.881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40.146</v>
      </c>
      <c r="C116" t="n">
        <v>10099310</v>
      </c>
    </row>
    <row r="117">
      <c r="A117" t="n">
        <v>10</v>
      </c>
      <c r="B117" t="n">
        <v>20.054</v>
      </c>
      <c r="C117" t="n">
        <v>6215160</v>
      </c>
    </row>
    <row r="118">
      <c r="A118" t="n">
        <v>11</v>
      </c>
      <c r="B118" t="n">
        <v>39.765</v>
      </c>
      <c r="C118" t="n">
        <v>25644908</v>
      </c>
    </row>
    <row r="119">
      <c r="A119" t="n">
        <v>12</v>
      </c>
      <c r="B119" t="n">
        <v>20.054</v>
      </c>
      <c r="C119" t="n">
        <v>6215160</v>
      </c>
    </row>
    <row r="120">
      <c r="A120" t="n">
        <v>13</v>
      </c>
      <c r="B120" t="n">
        <v>39.765</v>
      </c>
      <c r="C120" t="n">
        <v>25644908</v>
      </c>
    </row>
    <row r="121">
      <c r="A121" t="n">
        <v>14</v>
      </c>
      <c r="B121" t="n">
        <v>39.765</v>
      </c>
      <c r="C121" t="n">
        <v>25644908</v>
      </c>
    </row>
    <row r="122">
      <c r="A122" t="n">
        <v>2</v>
      </c>
      <c r="B122" t="n">
        <v>59.854</v>
      </c>
      <c r="C122" t="n">
        <v>29528796</v>
      </c>
    </row>
    <row r="123">
      <c r="A123" t="n">
        <v>3</v>
      </c>
      <c r="B123" t="n">
        <v>20.09</v>
      </c>
      <c r="C123" t="n">
        <v>3883888</v>
      </c>
    </row>
    <row r="124">
      <c r="A124" t="n">
        <v>4</v>
      </c>
      <c r="B124" t="n">
        <v>40.146</v>
      </c>
      <c r="C124" t="n">
        <v>10099310</v>
      </c>
    </row>
    <row r="125">
      <c r="A125" t="n">
        <v>5</v>
      </c>
      <c r="B125" t="n">
        <v>20.091</v>
      </c>
      <c r="C125" t="n">
        <v>3884150</v>
      </c>
    </row>
    <row r="126">
      <c r="A126" t="n">
        <v>7</v>
      </c>
      <c r="B126" t="n">
        <v>20.054</v>
      </c>
      <c r="C126" t="n">
        <v>6215160</v>
      </c>
    </row>
    <row r="127">
      <c r="A127" t="n">
        <v>8</v>
      </c>
      <c r="B127" t="n">
        <v>59.856</v>
      </c>
      <c r="C127" t="n">
        <v>29529058</v>
      </c>
    </row>
    <row r="128">
      <c r="A128" s="1" t="inlineStr">
        <is>
          <t>Mean</t>
        </is>
      </c>
      <c r="B128" t="n">
        <v>34.97</v>
      </c>
      <c r="C128" t="n">
        <v>15217059.667</v>
      </c>
    </row>
    <row r="129">
      <c r="A129" s="1" t="inlineStr">
        <is>
          <t>Standard Deviation</t>
        </is>
      </c>
      <c r="B129" t="n">
        <v>14.351</v>
      </c>
      <c r="C129" t="n">
        <v>10361145.744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(miliseconds)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B132)/B132*100, 3), "none")</f>
        <v/>
      </c>
    </row>
    <row r="133">
      <c r="A133" s="1" t="inlineStr">
        <is>
          <t>AVG Flow Delay (nanoseconds)</t>
        </is>
      </c>
      <c r="B133" t="n">
        <v>40401.129</v>
      </c>
      <c r="C133" t="inlineStr">
        <is>
          <t>none</t>
        </is>
      </c>
      <c r="D133">
        <f>IFERROR(ROUND((C133 - B133)/B133*100,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5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1724848558.619257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1724848558.885219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1724848558.601954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1724848558.829692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1724848558.541855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1724848558.844657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1724848558.52229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1724848558.876277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1724848558.509006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1724848558.86773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1724848558.538614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1724848558.860568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1724848558.627692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1724848558.880883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1724848558.650508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1724848558.83824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1724848558.636125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1724848558.864349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1724848558.514657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1724848558.87158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1724848558.711771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1724848558.872422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1724848558.590034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1724848558.869679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2024-08-28 13:36:07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/>
    <row r="33"/>
    <row r="34">
      <c r="A34" s="1" t="inlineStr">
        <is>
          <t>Iteration - 2</t>
        </is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sender</t>
        </is>
      </c>
      <c r="G35" t="n">
        <v>1500</v>
      </c>
      <c r="H35" t="n">
        <v>1724848860.486188</v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receiver</t>
        </is>
      </c>
      <c r="G36" t="n">
        <v>1500</v>
      </c>
      <c r="H36" t="n">
        <v>1724848860.591488</v>
      </c>
      <c r="I36" t="n">
        <v>0</v>
      </c>
      <c r="J36" t="inlineStr">
        <is>
          <t>[]</t>
        </is>
      </c>
      <c r="L36">
        <f>G35-G36</f>
        <v/>
      </c>
      <c r="M36">
        <f>ROUND((L36/G35)*100, 3)</f>
        <v/>
      </c>
      <c r="N36">
        <f>ROUND((H36-H35)*1000, 3)</f>
        <v/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1724848860.408577</v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1724848860.513474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ROUND((H38-H37)*1000, 3)</f>
        <v/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1724848860.125887</v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1724848860.234483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ROUND((H40-H39)*1000, 3)</f>
        <v/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1724848860.59938</v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1724848860.747222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ROUND((H42-H41)*1000, 3)</f>
        <v/>
      </c>
    </row>
    <row r="43">
      <c r="A43" t="inlineStr">
        <is>
          <t>2001:1:3::1</t>
        </is>
      </c>
      <c r="B43" t="inlineStr">
        <is>
          <t>2001:1:5::1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1724848860.097858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1724848860.204323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ROUND((H44-H43)*1000, 3)</f>
        <v/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sender</t>
        </is>
      </c>
      <c r="G45" t="n">
        <v>1500</v>
      </c>
      <c r="H45" t="n">
        <v>1724848860.561879</v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receiver</t>
        </is>
      </c>
      <c r="G46" t="n">
        <v>1500</v>
      </c>
      <c r="H46" t="n">
        <v>1724848860.699007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ROUND((H46-H45)*1000, 3)</f>
        <v/>
      </c>
    </row>
    <row r="47">
      <c r="A47" t="inlineStr">
        <is>
          <t>2001:1:7::3</t>
        </is>
      </c>
      <c r="B47" t="inlineStr">
        <is>
          <t>2001:1:8::4</t>
        </is>
      </c>
      <c r="C47" t="n">
        <v>1</v>
      </c>
      <c r="D47" t="n">
        <v>35</v>
      </c>
      <c r="E47" t="n">
        <v>874</v>
      </c>
      <c r="F47" t="inlineStr">
        <is>
          <t>sender</t>
        </is>
      </c>
      <c r="G47" t="n">
        <v>2970</v>
      </c>
      <c r="H47" t="n">
        <v>1724848860.627365</v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receiver</t>
        </is>
      </c>
      <c r="G48" t="n">
        <v>2970</v>
      </c>
      <c r="H48" t="n">
        <v>1724848860.766126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ROUND((H48-H47)*1000, 3)</f>
        <v/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1724848860.549495</v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1724848860.688101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ROUND((H50-H49)*1000,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1724848860.282043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1724848860.398662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ROUND((H52-H51)*1000, 3)</f>
        <v/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1724848860.572125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1724848860.726601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ROUND((H54-H53)*1000,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1724848860.114163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1724848860.214596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ROUND((H56-H55)*1000,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1724848860.130174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1724848860.24943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ROUND((H58-H57)*1000, 3)</f>
        <v/>
      </c>
    </row>
    <row r="59"/>
    <row r="60">
      <c r="A60" s="1" t="inlineStr">
        <is>
          <t>SRv6 Operations</t>
        </is>
      </c>
    </row>
    <row r="61">
      <c r="A61" s="1" t="inlineStr">
        <is>
          <t>Timestamp</t>
        </is>
      </c>
      <c r="B61" s="1" t="inlineStr">
        <is>
          <t>Operation</t>
        </is>
      </c>
      <c r="C61" s="1" t="inlineStr">
        <is>
          <t>Responsible Switch</t>
        </is>
      </c>
      <c r="D61" s="1" t="inlineStr">
        <is>
          <t>Source</t>
        </is>
      </c>
      <c r="E61" s="1" t="inlineStr">
        <is>
          <t>Destination</t>
        </is>
      </c>
      <c r="F61" s="1" t="inlineStr">
        <is>
          <t>Flow Label</t>
        </is>
      </c>
    </row>
    <row r="62">
      <c r="A62" t="inlineStr">
        <is>
          <t>2024-08-28 13:41:11</t>
        </is>
      </c>
      <c r="B62" t="inlineStr">
        <is>
          <t>Created SRv6 rule</t>
        </is>
      </c>
      <c r="C62" t="n">
        <v>7</v>
      </c>
      <c r="D62" t="inlineStr">
        <is>
          <t>2001:1:2::2</t>
        </is>
      </c>
      <c r="E62" t="inlineStr">
        <is>
          <t>2001:1:8::2</t>
        </is>
      </c>
      <c r="F62" t="n">
        <v>1</v>
      </c>
    </row>
    <row r="63">
      <c r="A63" t="inlineStr">
        <is>
          <t>2024-08-28 13:41:44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>
      <c r="A64" t="inlineStr">
        <is>
          <t>2024-08-28 13:42:47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1724849163.202499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1724849163.301294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1724849163.245938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1724849163.328285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1724849163.254159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1724849163.360642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1724849163.561796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1724849163.682468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1724849163.610094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1724849163.735278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1724849163.377799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1724849163.474592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2001:1:2::1</t>
        </is>
      </c>
      <c r="B80" t="inlineStr">
        <is>
          <t>2001:1:8::1</t>
        </is>
      </c>
      <c r="C80" t="n">
        <v>2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1724849163.578475</v>
      </c>
    </row>
    <row r="81">
      <c r="A81" t="inlineStr">
        <is>
          <t>2001:1:2::1</t>
        </is>
      </c>
      <c r="B81" t="inlineStr">
        <is>
          <t>2001:1:8::1</t>
        </is>
      </c>
      <c r="C81" t="n">
        <v>2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1724849163.685587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2001:1:7::3</t>
        </is>
      </c>
      <c r="B82" t="inlineStr">
        <is>
          <t>2001:1:8::4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1724849163.731162</v>
      </c>
    </row>
    <row r="83">
      <c r="A83" t="inlineStr">
        <is>
          <t>2001:1:7::3</t>
        </is>
      </c>
      <c r="B83" t="inlineStr">
        <is>
          <t>2001:1:8::4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1724849163.849563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1724849163.314102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1724849163.422601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2001:1:5::1</t>
        </is>
      </c>
      <c r="B86" t="inlineStr">
        <is>
          <t>2001:1:2::2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1724849163.666415</v>
      </c>
    </row>
    <row r="87">
      <c r="A87" t="inlineStr">
        <is>
          <t>2001:1:5::1</t>
        </is>
      </c>
      <c r="B87" t="inlineStr">
        <is>
          <t>2001:1:2::2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1724849163.781925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2001:1:2::2</t>
        </is>
      </c>
      <c r="B88" t="inlineStr">
        <is>
          <t>2001:1:8::2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1724849163.466853</v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1724849163.593485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1724849163.600241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1724849163.708586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2024-08-28 13:46:16</t>
        </is>
      </c>
      <c r="B95" t="inlineStr">
        <is>
          <t>Created SRv6 rule</t>
        </is>
      </c>
      <c r="C95" t="n">
        <v>7</v>
      </c>
      <c r="D95" t="inlineStr">
        <is>
          <t>2001:1:2::2</t>
        </is>
      </c>
      <c r="E95" t="inlineStr">
        <is>
          <t>2001:1:8::2</t>
        </is>
      </c>
      <c r="F95" t="n">
        <v>1</v>
      </c>
    </row>
    <row r="96"/>
    <row r="97"/>
    <row r="98">
      <c r="A98" s="1" t="inlineStr">
        <is>
          <t>Iteration - 4</t>
        </is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sender</t>
        </is>
      </c>
      <c r="G99" t="n">
        <v>1500</v>
      </c>
      <c r="H99" t="n">
        <v>1724849466.775104</v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receiver</t>
        </is>
      </c>
      <c r="G100" t="n">
        <v>1500</v>
      </c>
      <c r="H100" t="n">
        <v>1724849466.874592</v>
      </c>
      <c r="I100" t="n">
        <v>0</v>
      </c>
      <c r="J100" t="inlineStr">
        <is>
          <t>[]</t>
        </is>
      </c>
      <c r="L100">
        <f>G99-G100</f>
        <v/>
      </c>
      <c r="M100">
        <f>ROUND((L100/G99)*100, 3)</f>
        <v/>
      </c>
      <c r="N100">
        <f>ROUND((H100-H99)*1000, 3)</f>
        <v/>
      </c>
    </row>
    <row r="101">
      <c r="A101" t="inlineStr">
        <is>
          <t>2001:1:8::1</t>
        </is>
      </c>
      <c r="B101" t="inlineStr">
        <is>
          <t>2001:1:2::1</t>
        </is>
      </c>
      <c r="C101" t="n">
        <v>1</v>
      </c>
      <c r="D101" t="n">
        <v>34</v>
      </c>
      <c r="E101" t="n">
        <v>420</v>
      </c>
      <c r="F101" t="inlineStr">
        <is>
          <t>sender</t>
        </is>
      </c>
      <c r="G101" t="n">
        <v>1500</v>
      </c>
      <c r="H101" t="n">
        <v>1724849466.457819</v>
      </c>
    </row>
    <row r="102">
      <c r="A102" t="inlineStr">
        <is>
          <t>2001:1:8::1</t>
        </is>
      </c>
      <c r="B102" t="inlineStr">
        <is>
          <t>2001:1:2::1</t>
        </is>
      </c>
      <c r="C102" t="n">
        <v>1</v>
      </c>
      <c r="D102" t="n">
        <v>34</v>
      </c>
      <c r="E102" t="n">
        <v>420</v>
      </c>
      <c r="F102" t="inlineStr">
        <is>
          <t>receiver</t>
        </is>
      </c>
      <c r="G102" t="n">
        <v>1500</v>
      </c>
      <c r="H102" t="n">
        <v>1724849466.557954</v>
      </c>
      <c r="I102" t="n">
        <v>0</v>
      </c>
      <c r="J102" t="inlineStr">
        <is>
          <t>[]</t>
        </is>
      </c>
      <c r="L102">
        <f>G101-G102</f>
        <v/>
      </c>
      <c r="M102">
        <f>ROUND((L102/G101)*100, 3)</f>
        <v/>
      </c>
      <c r="N102">
        <f>ROUND((H102-H101)*1000, 3)</f>
        <v/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sender</t>
        </is>
      </c>
      <c r="G103" t="n">
        <v>1500</v>
      </c>
      <c r="H103" t="n">
        <v>1724849466.70108</v>
      </c>
    </row>
    <row r="104">
      <c r="A104" t="inlineStr">
        <is>
          <t>2001:1:2::1</t>
        </is>
      </c>
      <c r="B104" t="inlineStr">
        <is>
          <t>2001:1:3::1</t>
        </is>
      </c>
      <c r="C104" t="n">
        <v>1</v>
      </c>
      <c r="D104" t="n">
        <v>0</v>
      </c>
      <c r="E104" t="n">
        <v>262</v>
      </c>
      <c r="F104" t="inlineStr">
        <is>
          <t>receiver</t>
        </is>
      </c>
      <c r="G104" t="n">
        <v>1500</v>
      </c>
      <c r="H104" t="n">
        <v>1724849466.816639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ROUND((H104-H103)*1000, 3)</f>
        <v/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1724849466.429876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1724849466.5338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ROUND((H106-H105)*1000,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1724849466.649879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1724849466.755887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ROUND((H108-H107)*1000, 3)</f>
        <v/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1724849467.066696</v>
      </c>
    </row>
    <row r="110">
      <c r="A110" t="inlineStr">
        <is>
          <t>2001:1:3::1</t>
        </is>
      </c>
      <c r="B110" t="inlineStr">
        <is>
          <t>2001:1:5::1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1724849467.210834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ROUND((H110-H109)*1000, 3)</f>
        <v/>
      </c>
    </row>
    <row r="111">
      <c r="A111" t="inlineStr">
        <is>
          <t>2001:1:2::1</t>
        </is>
      </c>
      <c r="B111" t="inlineStr">
        <is>
          <t>2001:1:8::1</t>
        </is>
      </c>
      <c r="C111" t="n">
        <v>2</v>
      </c>
      <c r="D111" t="n">
        <v>35</v>
      </c>
      <c r="E111" t="n">
        <v>874</v>
      </c>
      <c r="F111" t="inlineStr">
        <is>
          <t>sender</t>
        </is>
      </c>
      <c r="G111" t="n">
        <v>2970</v>
      </c>
      <c r="H111" t="n">
        <v>1724849466.601872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receiver</t>
        </is>
      </c>
      <c r="G112" t="n">
        <v>2970</v>
      </c>
      <c r="H112" t="n">
        <v>1724849466.695375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ROUND((H112-H111)*1000, 3)</f>
        <v/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sender</t>
        </is>
      </c>
      <c r="G113" t="n">
        <v>2970</v>
      </c>
      <c r="H113" t="n">
        <v>1724849467.056634</v>
      </c>
    </row>
    <row r="114">
      <c r="A114" t="inlineStr">
        <is>
          <t>2001:1:3::1</t>
        </is>
      </c>
      <c r="B114" t="inlineStr">
        <is>
          <t>2001:1:8::3</t>
        </is>
      </c>
      <c r="C114" t="n">
        <v>1</v>
      </c>
      <c r="D114" t="n">
        <v>35</v>
      </c>
      <c r="E114" t="n">
        <v>874</v>
      </c>
      <c r="F114" t="inlineStr">
        <is>
          <t>receiver</t>
        </is>
      </c>
      <c r="G114" t="n">
        <v>2970</v>
      </c>
      <c r="H114" t="n">
        <v>1724849467.212728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ROUND((H114-H113)*1000, 3)</f>
        <v/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sender</t>
        </is>
      </c>
      <c r="G115" t="n">
        <v>2970</v>
      </c>
      <c r="H115" t="n">
        <v>1724849466.906223</v>
      </c>
    </row>
    <row r="116">
      <c r="A116" t="inlineStr">
        <is>
          <t>2001:1:2::2</t>
        </is>
      </c>
      <c r="B116" t="inlineStr">
        <is>
          <t>2001:1:8::2</t>
        </is>
      </c>
      <c r="C116" t="n">
        <v>1</v>
      </c>
      <c r="D116" t="n">
        <v>35</v>
      </c>
      <c r="E116" t="n">
        <v>874</v>
      </c>
      <c r="F116" t="inlineStr">
        <is>
          <t>receiver</t>
        </is>
      </c>
      <c r="G116" t="n">
        <v>2970</v>
      </c>
      <c r="H116" t="n">
        <v>1724849467.036257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ROUND((H116-H115)*1000, 3)</f>
        <v/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1724849466.799904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1724849466.903045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ROUND((H118-H117)*1000, 3)</f>
        <v/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1724849466.805099</v>
      </c>
    </row>
    <row r="120">
      <c r="A120" t="inlineStr">
        <is>
          <t>2001:1:7::3</t>
        </is>
      </c>
      <c r="B120" t="inlineStr">
        <is>
          <t>2001:1:8::4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1724849466.922007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ROUND((H120-H119)*1000, 3)</f>
        <v/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1724849466.966203</v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1724849467.099344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ROUND((H122-H121)*1000, 3)</f>
        <v/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2024-08-28 13:51:20</t>
        </is>
      </c>
      <c r="B126" t="inlineStr">
        <is>
          <t>Created SRv6 rule</t>
        </is>
      </c>
      <c r="C126" t="n">
        <v>3</v>
      </c>
      <c r="D126" t="inlineStr">
        <is>
          <t>2001:1:2::2</t>
        </is>
      </c>
      <c r="E126" t="inlineStr">
        <is>
          <t>2001:1:8::2</t>
        </is>
      </c>
      <c r="F126" t="n">
        <v>1</v>
      </c>
    </row>
    <row r="127">
      <c r="A127" t="inlineStr">
        <is>
          <t>2024-08-28 13:53:56</t>
        </is>
      </c>
      <c r="B127" t="inlineStr">
        <is>
          <t>Created SRv6 rule</t>
        </is>
      </c>
      <c r="C127" t="n">
        <v>7</v>
      </c>
      <c r="D127" t="inlineStr">
        <is>
          <t>2001:1:3::1</t>
        </is>
      </c>
      <c r="E127" t="inlineStr">
        <is>
          <t>2001:1:8::3</t>
        </is>
      </c>
      <c r="F127" t="n">
        <v>1</v>
      </c>
    </row>
    <row r="128"/>
    <row r="129"/>
    <row r="130">
      <c r="A130" s="1" t="inlineStr">
        <is>
          <t>Iteration - 5</t>
        </is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1724849769.385898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1724849769.51694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ROUND((H132-H131)*1000, 3)</f>
        <v/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sender</t>
        </is>
      </c>
      <c r="G133" t="n">
        <v>1500</v>
      </c>
      <c r="H133" t="n">
        <v>1724849769.814119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receiver</t>
        </is>
      </c>
      <c r="G134" t="n">
        <v>1500</v>
      </c>
      <c r="H134" t="n">
        <v>1724849769.961944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ROUND((H134-H133)*1000, 3)</f>
        <v/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1724849769.827037</v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1724849769.949072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ROUND((H136-H135)*1000,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1724849769.515752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1724849769.630178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ROUND((H138-H137)*1000, 3)</f>
        <v/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1724849769.702009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1724849769.822517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ROUND((H140-H139)*1000, 3)</f>
        <v/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1724849769.737947</v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1724849769.86573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ROUND((H142-H141)*1000, 3)</f>
        <v/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1724849769.386174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1724849769.506386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ROUND((H144-H143)*1000, 3)</f>
        <v/>
      </c>
    </row>
    <row r="145">
      <c r="A145" t="inlineStr">
        <is>
          <t>2001:1:7::3</t>
        </is>
      </c>
      <c r="B145" t="inlineStr">
        <is>
          <t>2001:1:8::4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1724849769.838067</v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1724849769.964419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ROUND((H146-H145)*1000, 3)</f>
        <v/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1724849769.882213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1724849770.016956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ROUND((H148-H147)*1000, 3)</f>
        <v/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1724849769.434204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1724849769.568854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ROUND((H150-H149)*1000, 3)</f>
        <v/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1724849769.701874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1724849769.841288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ROUND((H152-H151)*1000, 3)</f>
        <v/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1724849769.823513</v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1724849769.969172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ROUND((H154-H153)*1000, 3)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2024-08-28 13:56:10</t>
        </is>
      </c>
      <c r="B158" t="inlineStr">
        <is>
          <t>Created SRv6 rule</t>
        </is>
      </c>
      <c r="C158" t="n">
        <v>3</v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2024-08-28 13:56:11</t>
        </is>
      </c>
      <c r="B159" t="inlineStr">
        <is>
          <t>Created SRv6 rule</t>
        </is>
      </c>
      <c r="C159" t="n">
        <v>5</v>
      </c>
      <c r="D159" t="inlineStr">
        <is>
          <t>2001:1:8::1</t>
        </is>
      </c>
      <c r="E159" t="inlineStr">
        <is>
          <t>2001:1:2::1</t>
        </is>
      </c>
      <c r="F159" t="n">
        <v>1</v>
      </c>
    </row>
    <row r="160"/>
    <row r="161"/>
    <row r="162">
      <c r="A162" s="1" t="inlineStr">
        <is>
          <t>Iteration - 6</t>
        </is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sender</t>
        </is>
      </c>
      <c r="G163" t="n">
        <v>1500</v>
      </c>
      <c r="H163" t="n">
        <v>1724850072.839239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receiver</t>
        </is>
      </c>
      <c r="G164" t="n">
        <v>1500</v>
      </c>
      <c r="H164" t="n">
        <v>1724850072.956936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ROUND((H164-H163)*1000, 3)</f>
        <v/>
      </c>
    </row>
    <row r="165">
      <c r="A165" t="inlineStr">
        <is>
          <t>2001:1:2::1</t>
        </is>
      </c>
      <c r="B165" t="inlineStr">
        <is>
          <t>2001:1:3::1</t>
        </is>
      </c>
      <c r="C165" t="n">
        <v>1</v>
      </c>
      <c r="D165" t="n">
        <v>0</v>
      </c>
      <c r="E165" t="n">
        <v>262</v>
      </c>
      <c r="F165" t="inlineStr">
        <is>
          <t>sender</t>
        </is>
      </c>
      <c r="G165" t="n">
        <v>1500</v>
      </c>
      <c r="H165" t="n">
        <v>1724850073.000781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receiver</t>
        </is>
      </c>
      <c r="G166" t="n">
        <v>1500</v>
      </c>
      <c r="H166" t="n">
        <v>1724850073.101982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ROUND((H166-H165)*1000, 3)</f>
        <v/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sender</t>
        </is>
      </c>
      <c r="G167" t="n">
        <v>1500</v>
      </c>
      <c r="H167" t="n">
        <v>1724850072.829378</v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receiver</t>
        </is>
      </c>
      <c r="G168" t="n">
        <v>1500</v>
      </c>
      <c r="H168" t="n">
        <v>1724850072.952022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ROUND((H168-H167)*1000, 3)</f>
        <v/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sender</t>
        </is>
      </c>
      <c r="G169" t="n">
        <v>1500</v>
      </c>
      <c r="H169" t="n">
        <v>1724850072.862976</v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receiver</t>
        </is>
      </c>
      <c r="G170" t="n">
        <v>1500</v>
      </c>
      <c r="H170" t="n">
        <v>1724850072.9827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ROUND((H170-H169)*1000, 3)</f>
        <v/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1724850073.101921</v>
      </c>
    </row>
    <row r="172">
      <c r="A172" t="inlineStr">
        <is>
          <t>2001:1:5::1</t>
        </is>
      </c>
      <c r="B172" t="inlineStr">
        <is>
          <t>2001:1:7::2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1724850073.201442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ROUND((H172-H171)*1000,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1724850072.554218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1724850072.672724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ROUND((H174-H173)*1000, 3)</f>
        <v/>
      </c>
    </row>
    <row r="175">
      <c r="A175" t="inlineStr">
        <is>
          <t>2001:1:3::1</t>
        </is>
      </c>
      <c r="B175" t="inlineStr">
        <is>
          <t>2001:1:8::3</t>
        </is>
      </c>
      <c r="C175" t="n">
        <v>1</v>
      </c>
      <c r="D175" t="n">
        <v>35</v>
      </c>
      <c r="E175" t="n">
        <v>874</v>
      </c>
      <c r="F175" t="inlineStr">
        <is>
          <t>sender</t>
        </is>
      </c>
      <c r="G175" t="n">
        <v>2970</v>
      </c>
      <c r="H175" t="n">
        <v>1724850072.565877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874</v>
      </c>
      <c r="F176" t="inlineStr">
        <is>
          <t>receiver</t>
        </is>
      </c>
      <c r="G176" t="n">
        <v>2970</v>
      </c>
      <c r="H176" t="n">
        <v>1724850072.669387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ROUND((H176-H175)*1000, 3)</f>
        <v/>
      </c>
    </row>
    <row r="177">
      <c r="A177" t="inlineStr">
        <is>
          <t>2001:1:7::3</t>
        </is>
      </c>
      <c r="B177" t="inlineStr">
        <is>
          <t>2001:1:8::4</t>
        </is>
      </c>
      <c r="C177" t="n">
        <v>1</v>
      </c>
      <c r="D177" t="n">
        <v>35</v>
      </c>
      <c r="E177" t="n">
        <v>874</v>
      </c>
      <c r="F177" t="inlineStr">
        <is>
          <t>sender</t>
        </is>
      </c>
      <c r="G177" t="n">
        <v>2970</v>
      </c>
      <c r="H177" t="n">
        <v>1724850072.658667</v>
      </c>
    </row>
    <row r="178">
      <c r="A178" t="inlineStr">
        <is>
          <t>2001:1:7::3</t>
        </is>
      </c>
      <c r="B178" t="inlineStr">
        <is>
          <t>2001:1:8::4</t>
        </is>
      </c>
      <c r="C178" t="n">
        <v>1</v>
      </c>
      <c r="D178" t="n">
        <v>35</v>
      </c>
      <c r="E178" t="n">
        <v>874</v>
      </c>
      <c r="F178" t="inlineStr">
        <is>
          <t>receiver</t>
        </is>
      </c>
      <c r="G178" t="n">
        <v>2970</v>
      </c>
      <c r="H178" t="n">
        <v>1724850072.762769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ROUND((H178-H177)*1000, 3)</f>
        <v/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sender</t>
        </is>
      </c>
      <c r="G179" t="n">
        <v>2970</v>
      </c>
      <c r="H179" t="n">
        <v>1724850073.010009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receiver</t>
        </is>
      </c>
      <c r="G180" t="n">
        <v>2970</v>
      </c>
      <c r="H180" t="n">
        <v>1724850073.136044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ROUND((H180-H179)*1000, 3)</f>
        <v/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sender</t>
        </is>
      </c>
      <c r="G181" t="n">
        <v>2970</v>
      </c>
      <c r="H181" t="n">
        <v>1724850073.000636</v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receiver</t>
        </is>
      </c>
      <c r="G182" t="n">
        <v>2970</v>
      </c>
      <c r="H182" t="n">
        <v>1724850073.128908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ROUND((H182-H181)*1000, 3)</f>
        <v/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1724850072.827647</v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1724850072.954496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ROUND((H184-H183)*1000,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1724850072.493865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1724850072.589009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ROUND((H186-H185)*1000, 3)</f>
        <v/>
      </c>
    </row>
    <row r="187"/>
    <row r="188">
      <c r="A188" s="1" t="inlineStr">
        <is>
          <t>SRv6 Operations</t>
        </is>
      </c>
    </row>
    <row r="189">
      <c r="A189" s="1" t="inlineStr">
        <is>
          <t>Timestamp</t>
        </is>
      </c>
      <c r="B189" s="1" t="inlineStr">
        <is>
          <t>Operation</t>
        </is>
      </c>
      <c r="C189" s="1" t="inlineStr">
        <is>
          <t>Responsible Switch</t>
        </is>
      </c>
      <c r="D189" s="1" t="inlineStr">
        <is>
          <t>Source</t>
        </is>
      </c>
      <c r="E189" s="1" t="inlineStr">
        <is>
          <t>Destination</t>
        </is>
      </c>
      <c r="F189" s="1" t="inlineStr">
        <is>
          <t>Flow Label</t>
        </is>
      </c>
    </row>
    <row r="190">
      <c r="A190" t="inlineStr">
        <is>
          <t>2024-08-28 14:01:47</t>
        </is>
      </c>
      <c r="B190" t="inlineStr">
        <is>
          <t>Created SRv6 rule</t>
        </is>
      </c>
      <c r="C190" t="n">
        <v>7</v>
      </c>
      <c r="D190" t="inlineStr">
        <is>
          <t>2001:1:3::1</t>
        </is>
      </c>
      <c r="E190" t="inlineStr">
        <is>
          <t>2001:1:8::3</t>
        </is>
      </c>
      <c r="F190" t="n">
        <v>1</v>
      </c>
    </row>
    <row r="191">
      <c r="A191" t="inlineStr">
        <is>
          <t>2024-08-28 14:03:50</t>
        </is>
      </c>
      <c r="B191" t="inlineStr">
        <is>
          <t>Created SRv6 rule</t>
        </is>
      </c>
      <c r="C191" t="n">
        <v>7</v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/>
    <row r="193"/>
    <row r="194">
      <c r="A194" s="1" t="inlineStr">
        <is>
          <t>Iteration - 7</t>
        </is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1724850375.618183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1724850375.68918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ROUND((H196-H195)*1000,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1724850376.151584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1724850376.258547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ROUND((H198-H197)*1000, 3)</f>
        <v/>
      </c>
    </row>
    <row r="199">
      <c r="A199" t="inlineStr">
        <is>
          <t>2001:1:1::2</t>
        </is>
      </c>
      <c r="B199" t="inlineStr">
        <is>
          <t>2001:1:7::1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1724850375.554362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1724850375.651738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ROUND((H200-H199)*1000,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1724850376.121793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1724850376.252111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ROUND((H202-H201)*1000, 3)</f>
        <v/>
      </c>
    </row>
    <row r="203">
      <c r="A203" t="inlineStr">
        <is>
          <t>2001:1:8::1</t>
        </is>
      </c>
      <c r="B203" t="inlineStr">
        <is>
          <t>2001:1:2::1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1500</v>
      </c>
      <c r="H203" t="n">
        <v>1724850375.938292</v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1500</v>
      </c>
      <c r="H204" t="n">
        <v>1724850376.041329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ROUND((H204-H203)*1000, 3)</f>
        <v/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sender</t>
        </is>
      </c>
      <c r="G205" t="n">
        <v>1500</v>
      </c>
      <c r="H205" t="n">
        <v>1724850376.002194</v>
      </c>
    </row>
    <row r="206">
      <c r="A206" t="inlineStr">
        <is>
          <t>2001:1:3::1</t>
        </is>
      </c>
      <c r="B206" t="inlineStr">
        <is>
          <t>2001:1:5::1</t>
        </is>
      </c>
      <c r="C206" t="n">
        <v>1</v>
      </c>
      <c r="D206" t="n">
        <v>34</v>
      </c>
      <c r="E206" t="n">
        <v>420</v>
      </c>
      <c r="F206" t="inlineStr">
        <is>
          <t>receiver</t>
        </is>
      </c>
      <c r="G206" t="n">
        <v>1500</v>
      </c>
      <c r="H206" t="n">
        <v>1724850376.117349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ROUND((H206-H205)*1000, 3)</f>
        <v/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1724850375.641828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1724850375.735487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ROUND((H208-H207)*1000, 3)</f>
        <v/>
      </c>
    </row>
    <row r="209">
      <c r="A209" t="inlineStr">
        <is>
          <t>2001:1:2::1</t>
        </is>
      </c>
      <c r="B209" t="inlineStr">
        <is>
          <t>2001:1:8::1</t>
        </is>
      </c>
      <c r="C209" t="n">
        <v>2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1724850376.170633</v>
      </c>
    </row>
    <row r="210">
      <c r="A210" t="inlineStr">
        <is>
          <t>2001:1:2::1</t>
        </is>
      </c>
      <c r="B210" t="inlineStr">
        <is>
          <t>2001:1:8::1</t>
        </is>
      </c>
      <c r="C210" t="n">
        <v>2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1724850376.297797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ROUND((H210-H209)*1000, 3)</f>
        <v/>
      </c>
    </row>
    <row r="211">
      <c r="A211" t="inlineStr">
        <is>
          <t>2001:1:7::3</t>
        </is>
      </c>
      <c r="B211" t="inlineStr">
        <is>
          <t>2001:1:8::4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1724850375.807745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1724850375.913986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ROUND((H212-H211)*1000, 3)</f>
        <v/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1724850376.32214</v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1724850376.471576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ROUND((H214-H213)*1000, 3)</f>
        <v/>
      </c>
    </row>
    <row r="215">
      <c r="A215" t="inlineStr">
        <is>
          <t>2001:1:3::1</t>
        </is>
      </c>
      <c r="B215" t="inlineStr">
        <is>
          <t>2001:1:8::3</t>
        </is>
      </c>
      <c r="C215" t="n">
        <v>1</v>
      </c>
      <c r="D215" t="n">
        <v>35</v>
      </c>
      <c r="E215" t="n">
        <v>874</v>
      </c>
      <c r="F215" t="inlineStr">
        <is>
          <t>sender</t>
        </is>
      </c>
      <c r="G215" t="n">
        <v>2970</v>
      </c>
      <c r="H215" t="n">
        <v>1724850375.87594</v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receiver</t>
        </is>
      </c>
      <c r="G216" t="n">
        <v>2970</v>
      </c>
      <c r="H216" t="n">
        <v>1724850375.987293</v>
      </c>
      <c r="I216" t="n">
        <v>0</v>
      </c>
      <c r="J216" t="inlineStr">
        <is>
          <t>[]</t>
        </is>
      </c>
      <c r="L216">
        <f>G215-G216</f>
        <v/>
      </c>
      <c r="M216">
        <f>ROUND((L216/G215)*100, 3)</f>
        <v/>
      </c>
      <c r="N216">
        <f>ROUND((H216-H215)*1000, 3)</f>
        <v/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sender</t>
        </is>
      </c>
      <c r="G217" t="n">
        <v>2970</v>
      </c>
      <c r="H217" t="n">
        <v>1724850376.171268</v>
      </c>
    </row>
    <row r="218">
      <c r="A218" t="inlineStr">
        <is>
          <t>2001:1:3::1</t>
        </is>
      </c>
      <c r="B218" t="inlineStr">
        <is>
          <t>2001:1:7::3</t>
        </is>
      </c>
      <c r="C218" t="n">
        <v>1</v>
      </c>
      <c r="D218" t="n">
        <v>35</v>
      </c>
      <c r="E218" t="n">
        <v>874</v>
      </c>
      <c r="F218" t="inlineStr">
        <is>
          <t>receiver</t>
        </is>
      </c>
      <c r="G218" t="n">
        <v>2970</v>
      </c>
      <c r="H218" t="n">
        <v>1724850376.303393</v>
      </c>
      <c r="I218" t="n">
        <v>0</v>
      </c>
      <c r="J218" t="inlineStr">
        <is>
          <t>[]</t>
        </is>
      </c>
      <c r="L218">
        <f>G217-G218</f>
        <v/>
      </c>
      <c r="M218">
        <f>ROUND((L218/G217)*100, 3)</f>
        <v/>
      </c>
      <c r="N218">
        <f>ROUND((H218-H217)*1000, 3)</f>
        <v/>
      </c>
    </row>
    <row r="219"/>
    <row r="220">
      <c r="A220" s="1" t="inlineStr">
        <is>
          <t>SRv6 Operations</t>
        </is>
      </c>
    </row>
    <row r="221">
      <c r="A221" s="1" t="inlineStr">
        <is>
          <t>Timestamp</t>
        </is>
      </c>
      <c r="B221" s="1" t="inlineStr">
        <is>
          <t>Operation</t>
        </is>
      </c>
      <c r="C221" s="1" t="inlineStr">
        <is>
          <t>Responsible Switch</t>
        </is>
      </c>
      <c r="D221" s="1" t="inlineStr">
        <is>
          <t>Source</t>
        </is>
      </c>
      <c r="E221" s="1" t="inlineStr">
        <is>
          <t>Destination</t>
        </is>
      </c>
      <c r="F221" s="1" t="inlineStr">
        <is>
          <t>Flow Label</t>
        </is>
      </c>
    </row>
    <row r="222">
      <c r="A222" t="inlineStr">
        <is>
          <t>2024-08-28 14:06:52</t>
        </is>
      </c>
      <c r="B222" t="inlineStr">
        <is>
          <t>Created SRv6 rule</t>
        </is>
      </c>
      <c r="C222" t="n">
        <v>7</v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2024-08-28 14:08:56</t>
        </is>
      </c>
      <c r="B223" t="inlineStr">
        <is>
          <t>Created SRv6 rule</t>
        </is>
      </c>
      <c r="C223" t="n">
        <v>3</v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/>
    <row r="225"/>
    <row r="226">
      <c r="A226" s="1" t="inlineStr">
        <is>
          <t>Iteration - 8</t>
        </is>
      </c>
    </row>
    <row r="227">
      <c r="A227" t="inlineStr">
        <is>
          <t>2001:1:8::1</t>
        </is>
      </c>
      <c r="B227" t="inlineStr">
        <is>
          <t>2001:1:2::1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1724850678.86692</v>
      </c>
    </row>
    <row r="228">
      <c r="A228" t="inlineStr">
        <is>
          <t>2001:1:8::1</t>
        </is>
      </c>
      <c r="B228" t="inlineStr">
        <is>
          <t>2001:1:2::1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1724850679.004918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ROUND((H228-H227)*1000, 3)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n">
        <v>34</v>
      </c>
      <c r="E229" t="n">
        <v>420</v>
      </c>
      <c r="F229" t="inlineStr">
        <is>
          <t>sender</t>
        </is>
      </c>
      <c r="G229" t="n">
        <v>1500</v>
      </c>
      <c r="H229" t="n">
        <v>1724850678.714205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n">
        <v>34</v>
      </c>
      <c r="E230" t="n">
        <v>420</v>
      </c>
      <c r="F230" t="inlineStr">
        <is>
          <t>receiver</t>
        </is>
      </c>
      <c r="G230" t="n">
        <v>1500</v>
      </c>
      <c r="H230" t="n">
        <v>1724850678.841979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ROUND((H230-H229)*1000, 3)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1724850678.713909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1724850678.846657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ROUND((H232-H231)*1000, 3)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sender</t>
        </is>
      </c>
      <c r="G233" t="n">
        <v>1500</v>
      </c>
      <c r="H233" t="n">
        <v>1724850678.686234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receiver</t>
        </is>
      </c>
      <c r="G234" t="n">
        <v>1500</v>
      </c>
      <c r="H234" t="n">
        <v>1724850678.812009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ROUND((H234-H233)*1000, 3)</f>
        <v/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sender</t>
        </is>
      </c>
      <c r="G235" t="n">
        <v>1500</v>
      </c>
      <c r="H235" t="n">
        <v>1724850678.988771</v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receiver</t>
        </is>
      </c>
      <c r="G236" t="n">
        <v>1500</v>
      </c>
      <c r="H236" t="n">
        <v>1724850679.109221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ROUND((H236-H235)*1000, 3)</f>
        <v/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1724850678.690841</v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1724850678.823069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ROUND((H238-H237)*1000, 3)</f>
        <v/>
      </c>
    </row>
    <row r="239">
      <c r="A239" t="inlineStr">
        <is>
          <t>2001:1:3::1</t>
        </is>
      </c>
      <c r="B239" t="inlineStr">
        <is>
          <t>2001:1:7::3</t>
        </is>
      </c>
      <c r="C239" t="n">
        <v>1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1724850678.678188</v>
      </c>
    </row>
    <row r="240">
      <c r="A240" t="inlineStr">
        <is>
          <t>2001:1:3::1</t>
        </is>
      </c>
      <c r="B240" t="inlineStr">
        <is>
          <t>2001:1:7::3</t>
        </is>
      </c>
      <c r="C240" t="n">
        <v>1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1724850678.799982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ROUND((H240-H239)*1000, 3)</f>
        <v/>
      </c>
    </row>
    <row r="241">
      <c r="A241" t="inlineStr">
        <is>
          <t>2001:1:5::1</t>
        </is>
      </c>
      <c r="B241" t="inlineStr">
        <is>
          <t>2001:1:2::2</t>
        </is>
      </c>
      <c r="C241" t="n">
        <v>1</v>
      </c>
      <c r="D241" t="n">
        <v>35</v>
      </c>
      <c r="E241" t="n">
        <v>874</v>
      </c>
      <c r="F241" t="inlineStr">
        <is>
          <t>sender</t>
        </is>
      </c>
      <c r="G241" t="n">
        <v>2970</v>
      </c>
      <c r="H241" t="n">
        <v>1724850678.997914</v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receiver</t>
        </is>
      </c>
      <c r="G242" t="n">
        <v>2970</v>
      </c>
      <c r="H242" t="n">
        <v>1724850679.116586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ROUND((H242-H241)*1000, 3)</f>
        <v/>
      </c>
    </row>
    <row r="243">
      <c r="A243" t="inlineStr">
        <is>
          <t>2001:1:2::1</t>
        </is>
      </c>
      <c r="B243" t="inlineStr">
        <is>
          <t>2001:1:8::1</t>
        </is>
      </c>
      <c r="C243" t="n">
        <v>2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1724850678.654072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2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1724850678.732196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ROUND((H244-H243)*1000,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1724850679.026093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1724850679.156827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ROUND((H246-H245)*1000, 3)</f>
        <v/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1724850678.858018</v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1724850678.977194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ROUND((H248-H247)*1000,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1724850678.92233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1724850679.016963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ROUND((H250-H249)*1000, 3)</f>
        <v/>
      </c>
    </row>
    <row r="251"/>
    <row r="252">
      <c r="A252" s="1" t="inlineStr">
        <is>
          <t>SRv6 Operations</t>
        </is>
      </c>
    </row>
    <row r="253">
      <c r="A253" s="1" t="inlineStr">
        <is>
          <t>Timestamp</t>
        </is>
      </c>
      <c r="B253" s="1" t="inlineStr">
        <is>
          <t>Operation</t>
        </is>
      </c>
      <c r="C253" s="1" t="inlineStr">
        <is>
          <t>Responsible Switch</t>
        </is>
      </c>
      <c r="D253" s="1" t="inlineStr">
        <is>
          <t>Source</t>
        </is>
      </c>
      <c r="E253" s="1" t="inlineStr">
        <is>
          <t>Destination</t>
        </is>
      </c>
      <c r="F253" s="1" t="inlineStr">
        <is>
          <t>Flow Label</t>
        </is>
      </c>
    </row>
    <row r="254">
      <c r="A254" t="inlineStr">
        <is>
          <t>2024-08-28 14:11:24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2024-08-28 14:12:59</t>
        </is>
      </c>
      <c r="B255" t="inlineStr">
        <is>
          <t>Created SRv6 rule</t>
        </is>
      </c>
      <c r="C255" t="n">
        <v>7</v>
      </c>
      <c r="D255" t="inlineStr">
        <is>
          <t>2001:1:2::2</t>
        </is>
      </c>
      <c r="E255" t="inlineStr">
        <is>
          <t>2001:1:8::2</t>
        </is>
      </c>
      <c r="F255" t="n">
        <v>1</v>
      </c>
    </row>
    <row r="256">
      <c r="A256" t="inlineStr">
        <is>
          <t>2024-08-28 14:13:30</t>
        </is>
      </c>
      <c r="B256" t="inlineStr">
        <is>
          <t>Created SRv6 rule</t>
        </is>
      </c>
      <c r="C256" t="n">
        <v>3</v>
      </c>
      <c r="D256" t="inlineStr">
        <is>
          <t>2001:1:2::2</t>
        </is>
      </c>
      <c r="E256" t="inlineStr">
        <is>
          <t>2001:1:8::2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1500</v>
      </c>
      <c r="H260" t="n">
        <v>1724850982.322374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1500</v>
      </c>
      <c r="H261" t="n">
        <v>1724850982.409629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2001:1:5::1</t>
        </is>
      </c>
      <c r="B262" t="inlineStr">
        <is>
          <t>2001:1:7::2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1724850982.213838</v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1724850982.312244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1724850981.825802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1724850981.93575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1724850982.29465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1724850982.425448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1500</v>
      </c>
      <c r="H268" t="n">
        <v>1724850982.346818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1500</v>
      </c>
      <c r="H269" t="n">
        <v>1724850982.465476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2001:1:2::1</t>
        </is>
      </c>
      <c r="B270" t="inlineStr">
        <is>
          <t>2001:1:3::1</t>
        </is>
      </c>
      <c r="C270" t="n">
        <v>1</v>
      </c>
      <c r="D270" t="n">
        <v>0</v>
      </c>
      <c r="E270" t="n">
        <v>262</v>
      </c>
      <c r="F270" t="inlineStr">
        <is>
          <t>sender</t>
        </is>
      </c>
      <c r="G270" t="n">
        <v>1500</v>
      </c>
      <c r="H270" t="n">
        <v>1724850982.110876</v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receiver</t>
        </is>
      </c>
      <c r="G271" t="n">
        <v>1500</v>
      </c>
      <c r="H271" t="n">
        <v>1724850982.224972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1724850982.355204</v>
      </c>
    </row>
    <row r="273">
      <c r="A273" t="inlineStr">
        <is>
          <t>2001:1:5::1</t>
        </is>
      </c>
      <c r="B273" t="inlineStr">
        <is>
          <t>2001:1:2::2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1724850982.501064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1724850982.346348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1724850982.425701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1724850982.23384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1724850982.347147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1724850981.910267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1724850982.000814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1724850982.026633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1724850982.14875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1724850982.398085</v>
      </c>
    </row>
    <row r="283">
      <c r="A283" t="inlineStr">
        <is>
          <t>2001:1:2::1</t>
        </is>
      </c>
      <c r="B283" t="inlineStr">
        <is>
          <t>2001:1:8::1</t>
        </is>
      </c>
      <c r="C283" t="n">
        <v>2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1724850982.5291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ROUND((H283-H282)*1000, 3)</f>
        <v/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2024-08-28 14:18:02</t>
        </is>
      </c>
      <c r="B287" t="inlineStr">
        <is>
          <t>Created SRv6 rule</t>
        </is>
      </c>
      <c r="C287" t="n">
        <v>3</v>
      </c>
      <c r="D287" t="inlineStr">
        <is>
          <t>2001:1:2::2</t>
        </is>
      </c>
      <c r="E287" t="inlineStr">
        <is>
          <t>2001:1:8::2</t>
        </is>
      </c>
      <c r="F287" t="n">
        <v>1</v>
      </c>
    </row>
    <row r="288">
      <c r="A288" t="inlineStr">
        <is>
          <t>2024-08-28 14:18:03</t>
        </is>
      </c>
      <c r="B288" t="inlineStr">
        <is>
          <t>Created SRv6 rule</t>
        </is>
      </c>
      <c r="C288" t="n">
        <v>7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2024-08-28 14:19:19</t>
        </is>
      </c>
      <c r="B289" t="inlineStr">
        <is>
          <t>Removed SRv6 rule</t>
        </is>
      </c>
      <c r="C289" t="n">
        <v>3</v>
      </c>
      <c r="D289" t="inlineStr">
        <is>
          <t>2001:1:2::2</t>
        </is>
      </c>
      <c r="E289" t="inlineStr">
        <is>
          <t>2001:1:8::2</t>
        </is>
      </c>
      <c r="F289" t="n">
        <v>1</v>
      </c>
    </row>
    <row r="290">
      <c r="A290" t="inlineStr">
        <is>
          <t>2024-08-28 14:19:20</t>
        </is>
      </c>
      <c r="B290" t="inlineStr">
        <is>
          <t>Removed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- 10</t>
        </is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1724851284.778151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1724851284.883343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ROUND((H295-H294)*1000, 3)</f>
        <v/>
      </c>
    </row>
    <row r="296">
      <c r="A296" t="inlineStr">
        <is>
          <t>2001:1:8::1</t>
        </is>
      </c>
      <c r="B296" t="inlineStr">
        <is>
          <t>2001:1:2::1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1500</v>
      </c>
      <c r="H296" t="n">
        <v>1724851284.810036</v>
      </c>
    </row>
    <row r="297">
      <c r="A297" t="inlineStr">
        <is>
          <t>2001:1:8::1</t>
        </is>
      </c>
      <c r="B297" t="inlineStr">
        <is>
          <t>2001:1:2::1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1500</v>
      </c>
      <c r="H297" t="n">
        <v>1724851284.942394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ROUND((H297-H296)*1000, 3)</f>
        <v/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1724851284.993921</v>
      </c>
    </row>
    <row r="299">
      <c r="A299" t="inlineStr">
        <is>
          <t>2001:1:1::2</t>
        </is>
      </c>
      <c r="B299" t="inlineStr">
        <is>
          <t>2001:1:7::1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1724851285.095923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ROUND((H299-H298)*1000, 3)</f>
        <v/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1724851285.112304</v>
      </c>
    </row>
    <row r="301">
      <c r="A301" t="inlineStr">
        <is>
          <t>2001:1:3::1</t>
        </is>
      </c>
      <c r="B301" t="inlineStr">
        <is>
          <t>2001:1:5::1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1724851285.239002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ROUND((H301-H300)*1000, 3)</f>
        <v/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1724851284.886318</v>
      </c>
    </row>
    <row r="303">
      <c r="A303" t="inlineStr">
        <is>
          <t>2001:1:5::1</t>
        </is>
      </c>
      <c r="B303" t="inlineStr">
        <is>
          <t>2001:1:7::2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1724851285.000713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ROUND((H303-H302)*1000,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1724851284.989905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1724851285.127693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ROUND((H305-H304)*1000,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1724851285.140338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1724851285.290066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ROUND((H307-H306)*1000, 3)</f>
        <v/>
      </c>
    </row>
    <row r="308">
      <c r="A308" t="inlineStr">
        <is>
          <t>2001:1:2::2</t>
        </is>
      </c>
      <c r="B308" t="inlineStr">
        <is>
          <t>2001:1:8::2</t>
        </is>
      </c>
      <c r="C308" t="n">
        <v>1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1724851285.270088</v>
      </c>
    </row>
    <row r="309">
      <c r="A309" t="inlineStr">
        <is>
          <t>2001:1:2::2</t>
        </is>
      </c>
      <c r="B309" t="inlineStr">
        <is>
          <t>2001:1:8::2</t>
        </is>
      </c>
      <c r="C309" t="n">
        <v>1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1724851285.409173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ROUND((H309-H308)*1000, 3)</f>
        <v/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1724851284.953892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1724851285.048115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ROUND((H311-H310)*1000, 3)</f>
        <v/>
      </c>
    </row>
    <row r="312">
      <c r="A312" t="inlineStr">
        <is>
          <t>2001:1:5::1</t>
        </is>
      </c>
      <c r="B312" t="inlineStr">
        <is>
          <t>2001:1:2::2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1724851285.307805</v>
      </c>
    </row>
    <row r="313">
      <c r="A313" t="inlineStr">
        <is>
          <t>2001:1:5::1</t>
        </is>
      </c>
      <c r="B313" t="inlineStr">
        <is>
          <t>2001:1:2::2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1724851285.430879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ROUND((H313-H312)*1000, 3)</f>
        <v/>
      </c>
    </row>
    <row r="314">
      <c r="A314" t="inlineStr">
        <is>
          <t>2001:1:2::1</t>
        </is>
      </c>
      <c r="B314" t="inlineStr">
        <is>
          <t>2001:1:8::1</t>
        </is>
      </c>
      <c r="C314" t="n">
        <v>2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1724851285.260641</v>
      </c>
    </row>
    <row r="315">
      <c r="A315" t="inlineStr">
        <is>
          <t>2001:1:2::1</t>
        </is>
      </c>
      <c r="B315" t="inlineStr">
        <is>
          <t>2001:1:8::1</t>
        </is>
      </c>
      <c r="C315" t="n">
        <v>2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1724851285.378647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ROUND((H315-H314)*1000, 3)</f>
        <v/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1724851285.262029</v>
      </c>
    </row>
    <row r="317">
      <c r="A317" t="inlineStr">
        <is>
          <t>2001:1:3::1</t>
        </is>
      </c>
      <c r="B317" t="inlineStr">
        <is>
          <t>2001:1:8::3</t>
        </is>
      </c>
      <c r="C317" t="n">
        <v>1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1724851285.398033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ROUND((H317-H316)*1000, 3)</f>
        <v/>
      </c>
    </row>
    <row r="318"/>
    <row r="319">
      <c r="A319" s="1" t="inlineStr">
        <is>
          <t>SRv6 Operations</t>
        </is>
      </c>
    </row>
    <row r="320">
      <c r="A320" s="1" t="inlineStr">
        <is>
          <t>Timestamp</t>
        </is>
      </c>
      <c r="B320" s="1" t="inlineStr">
        <is>
          <t>Operation</t>
        </is>
      </c>
      <c r="C320" s="1" t="inlineStr">
        <is>
          <t>Responsible Switch</t>
        </is>
      </c>
      <c r="D320" s="1" t="inlineStr">
        <is>
          <t>Source</t>
        </is>
      </c>
      <c r="E320" s="1" t="inlineStr">
        <is>
          <t>Destination</t>
        </is>
      </c>
      <c r="F320" s="1" t="inlineStr">
        <is>
          <t>Flow Label</t>
        </is>
      </c>
    </row>
    <row r="321">
      <c r="A321" t="inlineStr">
        <is>
          <t>2024-08-28 14:22:02</t>
        </is>
      </c>
      <c r="B321" t="inlineStr">
        <is>
          <t>Created SRv6 rule</t>
        </is>
      </c>
      <c r="C321" t="n">
        <v>3</v>
      </c>
      <c r="D321" t="inlineStr">
        <is>
          <t>2001:1:2::2</t>
        </is>
      </c>
      <c r="E321" t="inlineStr">
        <is>
          <t>2001:1:8::2</t>
        </is>
      </c>
      <c r="F321" t="n">
        <v>1</v>
      </c>
    </row>
    <row r="322">
      <c r="A322" t="inlineStr">
        <is>
          <t>2024-08-28 14:22:03</t>
        </is>
      </c>
      <c r="B322" t="inlineStr">
        <is>
          <t>Created SRv6 rule</t>
        </is>
      </c>
      <c r="C322" t="n">
        <v>7</v>
      </c>
      <c r="D322" t="inlineStr">
        <is>
          <t>2001:1:3::1</t>
        </is>
      </c>
      <c r="E322" t="inlineStr">
        <is>
          <t>2001:1:8::3</t>
        </is>
      </c>
      <c r="F322" t="n">
        <v>1</v>
      </c>
    </row>
    <row r="323"/>
    <row r="324"/>
    <row r="325"/>
    <row r="326">
      <c r="A326" s="1" t="inlineStr">
        <is>
          <t>Calculations</t>
        </is>
      </c>
      <c r="B326" s="1" t="inlineStr">
        <is>
          <t>Values</t>
        </is>
      </c>
    </row>
    <row r="327">
      <c r="A327" s="1" t="inlineStr">
        <is>
          <t>AVG Out of Order Packets (Nº)</t>
        </is>
      </c>
      <c r="B327">
        <f>ROUND(AVERAGEIF(I:I, "&lt;&gt;", I:I), 3)</f>
        <v/>
      </c>
    </row>
    <row r="328">
      <c r="A328" s="1" t="inlineStr">
        <is>
          <t>AVG Packet Loss (Nº)</t>
        </is>
      </c>
      <c r="B328">
        <f>ROUND(AVERAGEIF(L:L, "&lt;&gt;", L:L), 3)</f>
        <v/>
      </c>
    </row>
    <row r="329">
      <c r="A329" s="1" t="inlineStr">
        <is>
          <t>AVG Packet Loss (%)</t>
        </is>
      </c>
      <c r="B329">
        <f>ROUND(AVERAGEIF(M:M, "&lt;&gt;", M:M), 3)</f>
        <v/>
      </c>
    </row>
    <row r="330">
      <c r="A330" s="1" t="inlineStr">
        <is>
          <t>AVG 1º Packet Delay (miliseconds)</t>
        </is>
      </c>
      <c r="B330">
        <f>ROUND(AVERAGEIF(N:N, "&lt;&gt;", N:N), 3)</f>
        <v/>
      </c>
    </row>
    <row r="331">
      <c r="A331" s="1" t="inlineStr">
        <is>
          <t>AVG Nº of SRv6 rules Created</t>
        </is>
      </c>
      <c r="B331">
        <f>COUNTIF(B:B, "Created SRv6 rule") / 10</f>
        <v/>
      </c>
    </row>
    <row r="332">
      <c r="A332" s="1" t="inlineStr">
        <is>
          <t>AVG Nº of SRv6 rules Removed</t>
        </is>
      </c>
      <c r="B332">
        <f>COUNTIF(B:B, "Removed SRv6 rule") / 10</f>
        <v/>
      </c>
    </row>
    <row r="333">
      <c r="A333" s="1" t="inlineStr">
        <is>
          <t>AVG Flows Latency (nanoseconds)</t>
        </is>
      </c>
      <c r="B333" t="n">
        <v>12636.655</v>
      </c>
    </row>
    <row r="334">
      <c r="A334" s="1" t="inlineStr">
        <is>
          <t>AVG Hop Latency (nanoseconds)</t>
        </is>
      </c>
      <c r="B334" t="n">
        <v>2220.584</v>
      </c>
    </row>
    <row r="335"/>
    <row r="336">
      <c r="A336" s="1" t="inlineStr">
        <is>
          <t>Switch ID</t>
        </is>
      </c>
      <c r="B336" s="1" t="inlineStr">
        <is>
          <t>% of packets to each switch</t>
        </is>
      </c>
      <c r="C336" s="1" t="inlineStr">
        <is>
          <t>Total Sum of Processed Bytes</t>
        </is>
      </c>
    </row>
    <row r="337">
      <c r="A337" t="n">
        <v>1</v>
      </c>
      <c r="B337" t="n">
        <v>11.137</v>
      </c>
      <c r="C337" t="n">
        <v>6934156</v>
      </c>
    </row>
    <row r="338">
      <c r="A338" t="n">
        <v>10</v>
      </c>
      <c r="B338" t="n">
        <v>33.262</v>
      </c>
      <c r="C338" t="n">
        <v>53128390</v>
      </c>
    </row>
    <row r="339">
      <c r="A339" t="n">
        <v>11</v>
      </c>
      <c r="B339" t="n">
        <v>25.941</v>
      </c>
      <c r="C339" t="n">
        <v>37681370</v>
      </c>
    </row>
    <row r="340">
      <c r="A340" t="n">
        <v>12</v>
      </c>
      <c r="B340" t="n">
        <v>3.676</v>
      </c>
      <c r="C340" t="n">
        <v>3059700</v>
      </c>
    </row>
    <row r="341">
      <c r="A341" t="n">
        <v>13</v>
      </c>
      <c r="B341" t="n">
        <v>18.477</v>
      </c>
      <c r="C341" t="n">
        <v>21444898</v>
      </c>
    </row>
    <row r="342">
      <c r="A342" t="n">
        <v>14</v>
      </c>
      <c r="B342" t="n">
        <v>33.84</v>
      </c>
      <c r="C342" t="n">
        <v>53609290</v>
      </c>
    </row>
    <row r="343">
      <c r="A343" t="n">
        <v>2</v>
      </c>
      <c r="B343" t="n">
        <v>46.115</v>
      </c>
      <c r="C343" t="n">
        <v>65802996</v>
      </c>
    </row>
    <row r="344">
      <c r="A344" t="n">
        <v>3</v>
      </c>
      <c r="B344" t="n">
        <v>41.096</v>
      </c>
      <c r="C344" t="n">
        <v>55384572</v>
      </c>
    </row>
    <row r="345">
      <c r="A345" t="n">
        <v>4</v>
      </c>
      <c r="B345" t="n">
        <v>7.461</v>
      </c>
      <c r="C345" t="n">
        <v>3874456</v>
      </c>
    </row>
    <row r="346">
      <c r="A346" t="n">
        <v>5</v>
      </c>
      <c r="B346" t="n">
        <v>40.86</v>
      </c>
      <c r="C346" t="n">
        <v>47093674</v>
      </c>
    </row>
    <row r="347">
      <c r="A347" t="n">
        <v>6</v>
      </c>
      <c r="B347" t="n">
        <v>19.395</v>
      </c>
      <c r="C347" t="n">
        <v>33597434</v>
      </c>
    </row>
    <row r="348">
      <c r="A348" t="n">
        <v>7</v>
      </c>
      <c r="B348" t="n">
        <v>36.998</v>
      </c>
      <c r="C348" t="n">
        <v>57370766</v>
      </c>
    </row>
    <row r="349">
      <c r="A349" t="n">
        <v>8</v>
      </c>
      <c r="B349" t="n">
        <v>57.157</v>
      </c>
      <c r="C349" t="n">
        <v>81537806</v>
      </c>
    </row>
    <row r="350">
      <c r="A350" t="n">
        <v>9</v>
      </c>
      <c r="B350" t="n">
        <v>3.676</v>
      </c>
      <c r="C350" t="n">
        <v>3059700</v>
      </c>
    </row>
    <row r="351">
      <c r="A351" s="1" t="inlineStr">
        <is>
          <t>Mean</t>
        </is>
      </c>
      <c r="B351" t="n">
        <v>27.078</v>
      </c>
      <c r="C351" t="n">
        <v>37398514.857</v>
      </c>
    </row>
    <row r="352">
      <c r="A352" s="1" t="inlineStr">
        <is>
          <t>Standard Deviation</t>
        </is>
      </c>
      <c r="B352" t="n">
        <v>16.267</v>
      </c>
      <c r="C352" t="n">
        <v>25015693.875</v>
      </c>
    </row>
    <row r="353"/>
    <row r="354">
      <c r="A354" s="1" t="inlineStr">
        <is>
          <t>Flows Types</t>
        </is>
      </c>
      <c r="B354" s="1" t="inlineStr">
        <is>
          <t>Non-Emergency Flows</t>
        </is>
      </c>
      <c r="C354" s="1" t="inlineStr">
        <is>
          <t>Emergency Flows</t>
        </is>
      </c>
      <c r="D354" s="1" t="inlineStr">
        <is>
          <t>Variation (%)</t>
        </is>
      </c>
    </row>
    <row r="355">
      <c r="A355" s="1" t="inlineStr">
        <is>
          <t>AVG 1º Packet Delay (miliseconds)</t>
        </is>
      </c>
      <c r="B355">
        <f>IF(SUMIF(D1:D351, "&lt;&gt;46", N1:N351) = 0, "none", SUMIF(D1:D351, "&lt;&gt;46", N1:N351))</f>
        <v/>
      </c>
      <c r="C355">
        <f>IF(SUMIF(D1:D351, 46, N1:N351) = 0, "none", SUMIF(D1:D351, 46, N1:N351))</f>
        <v/>
      </c>
      <c r="D355">
        <f>IFERROR(ROUND((C355 - B355)/B355*100, 3), "none")</f>
        <v/>
      </c>
    </row>
    <row r="356">
      <c r="A356" s="1" t="inlineStr">
        <is>
          <t>AVG Flow Delay (nanoseconds)</t>
        </is>
      </c>
      <c r="B356" t="n">
        <v>12636.655</v>
      </c>
      <c r="C356" t="inlineStr">
        <is>
          <t>none</t>
        </is>
      </c>
      <c r="D356">
        <f>IFERROR(ROUND((C356 - B356)/B356*100,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1724853518.143312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1724853518.599092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1724853518.091348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1724853518.569683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1724853518.099265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1724853518.593127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1724853518.019322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1724853518.594542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1724853518.099552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1724853518.576634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1724853518.099285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1724853518.581607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2001:1:7::3</t>
        </is>
      </c>
      <c r="B16" t="inlineStr">
        <is>
          <t>2001:1:8::4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1724853518.111434</v>
      </c>
    </row>
    <row r="17">
      <c r="A17" t="inlineStr">
        <is>
          <t>2001:1:7::3</t>
        </is>
      </c>
      <c r="B17" t="inlineStr">
        <is>
          <t>2001:1:8::4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2969</v>
      </c>
      <c r="H17" t="n">
        <v>1724853518.5502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1724853518.119246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1724853518.573146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1724853518.099501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1724853518.592327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1724853518.143423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1724853518.594456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1724853518.02751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1724853518.558769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1724853518.039772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1724853518.579118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1724853518.131304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1724853518.602354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2024-08-28 14:58:46</t>
        </is>
      </c>
      <c r="B33" t="inlineStr">
        <is>
          <t>Created SRv6 rule</t>
        </is>
      </c>
      <c r="C33" t="n">
        <v>7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2024-08-28 15:01:20</t>
        </is>
      </c>
      <c r="B34" t="inlineStr">
        <is>
          <t>Created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- 2</t>
        </is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1724853819.904856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1724853820.01564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1724853819.635591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1724853819.743974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1724853819.856489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1724853819.959238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1724853819.911287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1724853820.015264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1724853820.040066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1724853820.155007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1724853820.031484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1724853820.130834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1724853820.075788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1724853820.200854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1724853819.927801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1724853820.050439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1724853820.120067</v>
      </c>
    </row>
    <row r="55">
      <c r="A55" t="inlineStr">
        <is>
          <t>2001:1:3::1</t>
        </is>
      </c>
      <c r="B55" t="inlineStr">
        <is>
          <t>2001:1:8::3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1724853820.247167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1724853820.131463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1724853820.275922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2001:1:7::3</t>
        </is>
      </c>
      <c r="B58" t="inlineStr">
        <is>
          <t>2001:1:8::4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1724853820.185806</v>
      </c>
    </row>
    <row r="59">
      <c r="A59" t="inlineStr">
        <is>
          <t>2001:1:7::3</t>
        </is>
      </c>
      <c r="B59" t="inlineStr">
        <is>
          <t>2001:1:8::4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1724853820.299898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1724853820.103415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1724853820.244646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1724853820.09546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1724853820.216453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/>
    <row r="65">
      <c r="A65" s="1" t="inlineStr">
        <is>
          <t>SRv6 Operations</t>
        </is>
      </c>
    </row>
    <row r="66">
      <c r="A66" s="1" t="inlineStr">
        <is>
          <t>Timestamp</t>
        </is>
      </c>
      <c r="B66" s="1" t="inlineStr">
        <is>
          <t>Operation</t>
        </is>
      </c>
      <c r="C66" s="1" t="inlineStr">
        <is>
          <t>Responsible Switch</t>
        </is>
      </c>
      <c r="D66" s="1" t="inlineStr">
        <is>
          <t>Source</t>
        </is>
      </c>
      <c r="E66" s="1" t="inlineStr">
        <is>
          <t>Destination</t>
        </is>
      </c>
      <c r="F66" s="1" t="inlineStr">
        <is>
          <t>Flow Label</t>
        </is>
      </c>
    </row>
    <row r="67">
      <c r="A67" t="inlineStr">
        <is>
          <t>2024-08-28 15:04:52</t>
        </is>
      </c>
      <c r="B67" t="inlineStr">
        <is>
          <t>Created SRv6 rule</t>
        </is>
      </c>
      <c r="C67" t="n">
        <v>7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2024-08-28 15:05:54</t>
        </is>
      </c>
      <c r="B68" t="inlineStr">
        <is>
          <t>Created SRv6 rule</t>
        </is>
      </c>
      <c r="C68" t="n">
        <v>3</v>
      </c>
      <c r="D68" t="inlineStr">
        <is>
          <t>2001:1:2::2</t>
        </is>
      </c>
      <c r="E68" t="inlineStr">
        <is>
          <t>2001:1:8::2</t>
        </is>
      </c>
      <c r="F68" t="n">
        <v>1</v>
      </c>
    </row>
    <row r="69"/>
    <row r="70"/>
    <row r="71">
      <c r="A71" s="1" t="inlineStr">
        <is>
          <t>Iteration - 3</t>
        </is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1724854123.243418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1724854123.336279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1724854123.360144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1724854123.442084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1724854123.236171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1724854123.317352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1724854123.359971</v>
      </c>
    </row>
    <row r="79">
      <c r="A79" t="inlineStr">
        <is>
          <t>2001:1:8::1</t>
        </is>
      </c>
      <c r="B79" t="inlineStr">
        <is>
          <t>2001:1:2::1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1724854123.450392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1724854123.347569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1724854123.446851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1724854123.169176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1724854123.278611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1724854123.136202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1724854123.259458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1724854123.379597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1724854123.496267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1724854123.347436</v>
      </c>
    </row>
    <row r="89">
      <c r="A89" t="inlineStr">
        <is>
          <t>2001:1:2::1</t>
        </is>
      </c>
      <c r="B89" t="inlineStr">
        <is>
          <t>2001:1:8::1</t>
        </is>
      </c>
      <c r="C89" t="n">
        <v>2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1724854123.451622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n">
        <v>46</v>
      </c>
      <c r="E90" t="n">
        <v>483</v>
      </c>
      <c r="F90" t="inlineStr">
        <is>
          <t>sender</t>
        </is>
      </c>
      <c r="G90" t="n">
        <v>2970</v>
      </c>
      <c r="H90" t="n">
        <v>1724854123.422719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n">
        <v>46</v>
      </c>
      <c r="E91" t="n">
        <v>483</v>
      </c>
      <c r="F91" t="inlineStr">
        <is>
          <t>receiver</t>
        </is>
      </c>
      <c r="G91" t="n">
        <v>2970</v>
      </c>
      <c r="H91" t="n">
        <v>1724854123.539372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1724854123.380235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1724854123.479405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1724854123.371412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1724854123.465834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1724854122.863318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1724854122.948191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/>
    <row r="99">
      <c r="A99" s="1" t="inlineStr">
        <is>
          <t>SRv6 Operations</t>
        </is>
      </c>
    </row>
    <row r="100">
      <c r="A100" s="1" t="inlineStr">
        <is>
          <t>Timestamp</t>
        </is>
      </c>
      <c r="B100" s="1" t="inlineStr">
        <is>
          <t>Operation</t>
        </is>
      </c>
      <c r="C100" s="1" t="inlineStr">
        <is>
          <t>Responsible Switch</t>
        </is>
      </c>
      <c r="D100" s="1" t="inlineStr">
        <is>
          <t>Source</t>
        </is>
      </c>
      <c r="E100" s="1" t="inlineStr">
        <is>
          <t>Destination</t>
        </is>
      </c>
      <c r="F100" s="1" t="inlineStr">
        <is>
          <t>Flow Label</t>
        </is>
      </c>
    </row>
    <row r="101">
      <c r="A101" t="inlineStr">
        <is>
          <t>2024-08-28 15:10:27</t>
        </is>
      </c>
      <c r="B101" t="inlineStr">
        <is>
          <t>Created SRv6 rule</t>
        </is>
      </c>
      <c r="C101" t="n">
        <v>3</v>
      </c>
      <c r="D101" t="inlineStr">
        <is>
          <t>2001:1:2::2</t>
        </is>
      </c>
      <c r="E101" t="inlineStr">
        <is>
          <t>2001:1:8::2</t>
        </is>
      </c>
      <c r="F101" t="n">
        <v>1</v>
      </c>
    </row>
    <row r="102"/>
    <row r="103"/>
    <row r="104">
      <c r="A104" s="1" t="inlineStr">
        <is>
          <t>Iteration - 4</t>
        </is>
      </c>
    </row>
    <row r="105">
      <c r="A105" t="inlineStr">
        <is>
          <t>2001:1:8::1</t>
        </is>
      </c>
      <c r="B105" t="inlineStr">
        <is>
          <t>2001:1:1::1</t>
        </is>
      </c>
      <c r="C105" t="n">
        <v>1</v>
      </c>
      <c r="D105" t="n">
        <v>0</v>
      </c>
      <c r="E105" t="n">
        <v>262</v>
      </c>
      <c r="F105" t="inlineStr">
        <is>
          <t>sender</t>
        </is>
      </c>
      <c r="G105" t="n">
        <v>1500</v>
      </c>
      <c r="H105" t="n">
        <v>1724854426.239651</v>
      </c>
    </row>
    <row r="106">
      <c r="A106" t="inlineStr">
        <is>
          <t>2001:1:8::1</t>
        </is>
      </c>
      <c r="B106" t="inlineStr">
        <is>
          <t>2001:1:1::1</t>
        </is>
      </c>
      <c r="C106" t="n">
        <v>1</v>
      </c>
      <c r="D106" t="n">
        <v>0</v>
      </c>
      <c r="E106" t="n">
        <v>262</v>
      </c>
      <c r="F106" t="inlineStr">
        <is>
          <t>receiver</t>
        </is>
      </c>
      <c r="G106" t="n">
        <v>1500</v>
      </c>
      <c r="H106" t="n">
        <v>1724854426.365012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ROUND((H106-H105)*1000, 3)</f>
        <v/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1724854426.35062</v>
      </c>
    </row>
    <row r="108">
      <c r="A108" t="inlineStr">
        <is>
          <t>2001:1:1::2</t>
        </is>
      </c>
      <c r="B108" t="inlineStr">
        <is>
          <t>2001:1:7::1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1724854426.469722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ROUND((H108-H107)*1000, 3)</f>
        <v/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1724854426.179555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1724854426.287531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ROUND((H110-H109)*1000, 3)</f>
        <v/>
      </c>
    </row>
    <row r="111">
      <c r="A111" t="inlineStr">
        <is>
          <t>2001:1:3::1</t>
        </is>
      </c>
      <c r="B111" t="inlineStr">
        <is>
          <t>2001:1:5::1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1724854426.320697</v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1724854426.453339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ROUND((H112-H111)*1000, 3)</f>
        <v/>
      </c>
    </row>
    <row r="113">
      <c r="A113" t="inlineStr">
        <is>
          <t>2001:1:5::1</t>
        </is>
      </c>
      <c r="B113" t="inlineStr">
        <is>
          <t>2001:1:7::2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1724854426.299893</v>
      </c>
    </row>
    <row r="114">
      <c r="A114" t="inlineStr">
        <is>
          <t>2001:1:5::1</t>
        </is>
      </c>
      <c r="B114" t="inlineStr">
        <is>
          <t>2001:1:7::2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1724854426.441285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ROUND((H114-H113)*1000,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1724854426.236698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1724854426.369906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ROUND((H116-H115)*1000, 3)</f>
        <v/>
      </c>
    </row>
    <row r="117">
      <c r="A117" t="inlineStr">
        <is>
          <t>2001:1:3::1</t>
        </is>
      </c>
      <c r="B117" t="inlineStr">
        <is>
          <t>2001:1:8::3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1724854425.995448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1724854426.067537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ROUND((H118-H117)*1000, 3)</f>
        <v/>
      </c>
    </row>
    <row r="119">
      <c r="A119" t="inlineStr">
        <is>
          <t>2001:1:5::1</t>
        </is>
      </c>
      <c r="B119" t="inlineStr">
        <is>
          <t>2001:1:2::2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1724854426.431825</v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1724854426.561787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ROUND((H120-H119)*1000, 3)</f>
        <v/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1724854426.195718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1724854426.321152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ROUND((H122-H121)*1000, 3)</f>
        <v/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1724854426.300014</v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1724854426.42523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ROUND((H124-H123)*1000,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1724854426.335683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1724854426.450159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ROUND((H126-H125)*1000, 3)</f>
        <v/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483</v>
      </c>
      <c r="F127" t="inlineStr">
        <is>
          <t>sender</t>
        </is>
      </c>
      <c r="G127" t="n">
        <v>2970</v>
      </c>
      <c r="H127" t="n">
        <v>1724854426.404691</v>
      </c>
    </row>
    <row r="128">
      <c r="A128" t="inlineStr">
        <is>
          <t>2001:1:8::4</t>
        </is>
      </c>
      <c r="B128" t="inlineStr">
        <is>
          <t>2001:1:1::2</t>
        </is>
      </c>
      <c r="C128" t="n">
        <v>1</v>
      </c>
      <c r="D128" t="n">
        <v>46</v>
      </c>
      <c r="E128" t="n">
        <v>483</v>
      </c>
      <c r="F128" t="inlineStr">
        <is>
          <t>receiver</t>
        </is>
      </c>
      <c r="G128" t="n">
        <v>2970</v>
      </c>
      <c r="H128" t="n">
        <v>1724854426.574242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ROUND((H128-H127)*1000, 3)</f>
        <v/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1724854426.211381</v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1724854426.331704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ROUND((H130-H129)*1000, 3)</f>
        <v/>
      </c>
    </row>
    <row r="131"/>
    <row r="132">
      <c r="A132" s="1" t="inlineStr">
        <is>
          <t>SRv6 Operations</t>
        </is>
      </c>
    </row>
    <row r="133">
      <c r="A133" s="1" t="inlineStr">
        <is>
          <t>Timestamp</t>
        </is>
      </c>
      <c r="B133" s="1" t="inlineStr">
        <is>
          <t>Operation</t>
        </is>
      </c>
      <c r="C133" s="1" t="inlineStr">
        <is>
          <t>Responsible Switch</t>
        </is>
      </c>
      <c r="D133" s="1" t="inlineStr">
        <is>
          <t>Source</t>
        </is>
      </c>
      <c r="E133" s="1" t="inlineStr">
        <is>
          <t>Destination</t>
        </is>
      </c>
      <c r="F133" s="1" t="inlineStr">
        <is>
          <t>Flow Label</t>
        </is>
      </c>
    </row>
    <row r="134">
      <c r="A134" t="inlineStr">
        <is>
          <t>2024-08-28 15:13:58</t>
        </is>
      </c>
      <c r="B134" t="inlineStr">
        <is>
          <t>Created SRv6 rule</t>
        </is>
      </c>
      <c r="C134" t="n">
        <v>7</v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/>
    <row r="136"/>
    <row r="137">
      <c r="A137" s="1" t="inlineStr">
        <is>
          <t>Iteration - 5</t>
        </is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1724854729.227407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1724854729.347746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1724854729.197188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1724854729.333804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1724854728.940001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1724854729.058801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1724854729.375769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1724854729.493922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1724854729.315562</v>
      </c>
    </row>
    <row r="147">
      <c r="A147" t="inlineStr">
        <is>
          <t>2001:1:3::1</t>
        </is>
      </c>
      <c r="B147" t="inlineStr">
        <is>
          <t>2001:1:5::1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1724854729.412139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1724854729.418029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1724854729.546075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1724854728.885069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1724854729.004185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1724854729.524012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1724854729.654667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1724854729.379306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1724854729.49315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1724854729.359586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1724854729.466486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1724854729.254538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1724854729.366876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2001:1:8::4</t>
        </is>
      </c>
      <c r="B160" t="inlineStr">
        <is>
          <t>2001:1:1::2</t>
        </is>
      </c>
      <c r="C160" t="n">
        <v>1</v>
      </c>
      <c r="D160" t="n">
        <v>46</v>
      </c>
      <c r="E160" t="n">
        <v>483</v>
      </c>
      <c r="F160" t="inlineStr">
        <is>
          <t>sender</t>
        </is>
      </c>
      <c r="G160" t="n">
        <v>2970</v>
      </c>
      <c r="H160" t="n">
        <v>1724854729.403808</v>
      </c>
    </row>
    <row r="161">
      <c r="A161" t="inlineStr">
        <is>
          <t>2001:1:8::4</t>
        </is>
      </c>
      <c r="B161" t="inlineStr">
        <is>
          <t>2001:1:1::2</t>
        </is>
      </c>
      <c r="C161" t="n">
        <v>1</v>
      </c>
      <c r="D161" t="n">
        <v>46</v>
      </c>
      <c r="E161" t="n">
        <v>483</v>
      </c>
      <c r="F161" t="inlineStr">
        <is>
          <t>receiver</t>
        </is>
      </c>
      <c r="G161" t="n">
        <v>2970</v>
      </c>
      <c r="H161" t="n">
        <v>1724854729.483213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2001:1:2::1</t>
        </is>
      </c>
      <c r="B162" t="inlineStr">
        <is>
          <t>2001:1:8::1</t>
        </is>
      </c>
      <c r="C162" t="n">
        <v>2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1724854729.29567</v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1724854729.399997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/>
    <row r="165">
      <c r="A165" s="1" t="inlineStr">
        <is>
          <t>SRv6 Operations</t>
        </is>
      </c>
    </row>
    <row r="166">
      <c r="A166" s="1" t="inlineStr">
        <is>
          <t>Timestamp</t>
        </is>
      </c>
      <c r="B166" s="1" t="inlineStr">
        <is>
          <t>Operation</t>
        </is>
      </c>
      <c r="C166" s="1" t="inlineStr">
        <is>
          <t>Responsible Switch</t>
        </is>
      </c>
      <c r="D166" s="1" t="inlineStr">
        <is>
          <t>Source</t>
        </is>
      </c>
      <c r="E166" s="1" t="inlineStr">
        <is>
          <t>Destination</t>
        </is>
      </c>
      <c r="F166" s="1" t="inlineStr">
        <is>
          <t>Flow Label</t>
        </is>
      </c>
    </row>
    <row r="167">
      <c r="A167" t="inlineStr">
        <is>
          <t>2024-08-28 15:19:02</t>
        </is>
      </c>
      <c r="B167" t="inlineStr">
        <is>
          <t>Created SRv6 rule</t>
        </is>
      </c>
      <c r="C167" t="n">
        <v>7</v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1724855032.292854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1724855032.388851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ROUND((H172-H171)*1000,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1724855032.411598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1724855032.523084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ROUND((H174-H173)*1000, 3)</f>
        <v/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1724855032.355399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1724855032.459673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ROUND((H176-H175)*1000, 3)</f>
        <v/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1724855032.05562</v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1724855032.192172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ROUND((H178-H177)*1000, 3)</f>
        <v/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sender</t>
        </is>
      </c>
      <c r="G179" t="n">
        <v>1500</v>
      </c>
      <c r="H179" t="n">
        <v>1724855032.429297</v>
      </c>
    </row>
    <row r="180">
      <c r="A180" t="inlineStr">
        <is>
          <t>2001:1:2::1</t>
        </is>
      </c>
      <c r="B180" t="inlineStr">
        <is>
          <t>2001:1:3::1</t>
        </is>
      </c>
      <c r="C180" t="n">
        <v>1</v>
      </c>
      <c r="D180" t="n">
        <v>0</v>
      </c>
      <c r="E180" t="n">
        <v>262</v>
      </c>
      <c r="F180" t="inlineStr">
        <is>
          <t>receiver</t>
        </is>
      </c>
      <c r="G180" t="n">
        <v>1500</v>
      </c>
      <c r="H180" t="n">
        <v>1724855032.540831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ROUND((H180-H179)*1000, 3)</f>
        <v/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1724855032.357999</v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1724855032.45862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ROUND((H182-H181)*1000, 3)</f>
        <v/>
      </c>
    </row>
    <row r="183">
      <c r="A183" t="inlineStr">
        <is>
          <t>2001:1:8::4</t>
        </is>
      </c>
      <c r="B183" t="inlineStr">
        <is>
          <t>2001:1:1::2</t>
        </is>
      </c>
      <c r="C183" t="n">
        <v>1</v>
      </c>
      <c r="D183" t="n">
        <v>46</v>
      </c>
      <c r="E183" t="n">
        <v>483</v>
      </c>
      <c r="F183" t="inlineStr">
        <is>
          <t>sender</t>
        </is>
      </c>
      <c r="G183" t="n">
        <v>2970</v>
      </c>
      <c r="H183" t="n">
        <v>1724855032.343386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483</v>
      </c>
      <c r="F184" t="inlineStr">
        <is>
          <t>receiver</t>
        </is>
      </c>
      <c r="G184" t="n">
        <v>2970</v>
      </c>
      <c r="H184" t="n">
        <v>1724855032.439221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ROUND((H184-H183)*1000,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1724855032.668189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1724855032.77129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ROUND((H186-H185)*1000, 3)</f>
        <v/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1724855032.243677</v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1724855032.332169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ROUND((H188-H187)*1000, 3)</f>
        <v/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1724855032.652231</v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1724855032.752069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ROUND((H190-H189)*1000,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1724855032.623588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1724855032.71509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ROUND((H192-H191)*1000,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1724855031.957633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1724855032.066039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ROUND((H194-H193)*1000,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1724855032.6095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1724855032.726021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ROUND((H196-H195)*1000,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2024-08-28 15:25:39</t>
        </is>
      </c>
      <c r="B200" t="inlineStr">
        <is>
          <t>Created SRv6 rule</t>
        </is>
      </c>
      <c r="C200" t="n">
        <v>3</v>
      </c>
      <c r="D200" t="inlineStr">
        <is>
          <t>2001:1:2::2</t>
        </is>
      </c>
      <c r="E200" t="inlineStr">
        <is>
          <t>2001:1:8::2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1724855335.223961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1724855335.314348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1724855335.5355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1724855335.66181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2001:1:8::1</t>
        </is>
      </c>
      <c r="B208" t="inlineStr">
        <is>
          <t>2001:1:1::1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1724855335.451667</v>
      </c>
    </row>
    <row r="209">
      <c r="A209" t="inlineStr">
        <is>
          <t>2001:1:8::1</t>
        </is>
      </c>
      <c r="B209" t="inlineStr">
        <is>
          <t>2001:1:1::1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1724855335.5759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1724855335.424765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1724855335.547537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1724855335.187407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1724855335.30036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1724855335.352604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1724855335.470882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1724855335.007356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1724855335.077555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1724855335.343782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1724855335.474026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1724855335.407632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1724855335.525381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1724855335.251689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1724855335.368572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1724855335.471603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1724855335.616384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1724855335.108998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1724855335.19906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1724855335.531347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1724855335.657591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2024-08-28 15:30:43</t>
        </is>
      </c>
      <c r="B233" t="inlineStr">
        <is>
          <t>Created SRv6 rule</t>
        </is>
      </c>
      <c r="C233" t="n">
        <v>3</v>
      </c>
      <c r="D233" t="inlineStr">
        <is>
          <t>2001:1:2::2</t>
        </is>
      </c>
      <c r="E233" t="inlineStr">
        <is>
          <t>2001:1:8::2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1724855638.287268</v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1724855638.378615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ROUND((H238-H237)*1000,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1724855638.744899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1724855638.8704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ROUND((H240-H239)*1000, 3)</f>
        <v/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1724855638.074052</v>
      </c>
    </row>
    <row r="242">
      <c r="A242" t="inlineStr">
        <is>
          <t>2001:1:1::2</t>
        </is>
      </c>
      <c r="B242" t="inlineStr">
        <is>
          <t>2001:1:7::1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1724855638.181529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ROUND((H242-H241)*1000, 3)</f>
        <v/>
      </c>
    </row>
    <row r="243">
      <c r="A243" t="inlineStr">
        <is>
          <t>2001:1:2::1</t>
        </is>
      </c>
      <c r="B243" t="inlineStr">
        <is>
          <t>2001:1:3::1</t>
        </is>
      </c>
      <c r="C243" t="n">
        <v>1</v>
      </c>
      <c r="D243" t="n">
        <v>0</v>
      </c>
      <c r="E243" t="n">
        <v>262</v>
      </c>
      <c r="F243" t="inlineStr">
        <is>
          <t>sender</t>
        </is>
      </c>
      <c r="G243" t="n">
        <v>1500</v>
      </c>
      <c r="H243" t="n">
        <v>1724855638.589882</v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receiver</t>
        </is>
      </c>
      <c r="G244" t="n">
        <v>1500</v>
      </c>
      <c r="H244" t="n">
        <v>1724855638.709286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ROUND((H244-H243)*1000,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1724855638.09968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1724855638.196719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ROUND((H246-H245)*1000,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1724855638.775766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1724855638.921041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ROUND((H248-H247)*1000, 3)</f>
        <v/>
      </c>
    </row>
    <row r="249">
      <c r="A249" t="inlineStr">
        <is>
          <t>2001:1:8::4</t>
        </is>
      </c>
      <c r="B249" t="inlineStr">
        <is>
          <t>2001:1:1::2</t>
        </is>
      </c>
      <c r="C249" t="n">
        <v>1</v>
      </c>
      <c r="D249" t="n">
        <v>46</v>
      </c>
      <c r="E249" t="n">
        <v>483</v>
      </c>
      <c r="F249" t="inlineStr">
        <is>
          <t>sender</t>
        </is>
      </c>
      <c r="G249" t="n">
        <v>2970</v>
      </c>
      <c r="H249" t="n">
        <v>1724855638.717301</v>
      </c>
    </row>
    <row r="250">
      <c r="A250" t="inlineStr">
        <is>
          <t>2001:1:8::4</t>
        </is>
      </c>
      <c r="B250" t="inlineStr">
        <is>
          <t>2001:1:1::2</t>
        </is>
      </c>
      <c r="C250" t="n">
        <v>1</v>
      </c>
      <c r="D250" t="n">
        <v>46</v>
      </c>
      <c r="E250" t="n">
        <v>483</v>
      </c>
      <c r="F250" t="inlineStr">
        <is>
          <t>receiver</t>
        </is>
      </c>
      <c r="G250" t="n">
        <v>2970</v>
      </c>
      <c r="H250" t="n">
        <v>1724855638.861732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ROUND((H250-H249)*1000,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1724855638.35204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1724855638.451057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ROUND((H252-H251)*1000, 3)</f>
        <v/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1724855638.569303</v>
      </c>
    </row>
    <row r="254">
      <c r="A254" t="inlineStr">
        <is>
          <t>2001:1:7::3</t>
        </is>
      </c>
      <c r="B254" t="inlineStr">
        <is>
          <t>2001:1:8::4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1724855638.659715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ROUND((H254-H253)*1000, 3)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1724855638.743684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1724855638.88123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ROUND((H256-H255)*1000, 3)</f>
        <v/>
      </c>
    </row>
    <row r="257">
      <c r="A257" t="inlineStr">
        <is>
          <t>2001:1:3::1</t>
        </is>
      </c>
      <c r="B257" t="inlineStr">
        <is>
          <t>2001:1:8::3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1724855638.776253</v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1724855638.930955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ROUND((H258-H257)*1000, 3)</f>
        <v/>
      </c>
    </row>
    <row r="259">
      <c r="A259" t="inlineStr">
        <is>
          <t>2001:1:5::1</t>
        </is>
      </c>
      <c r="B259" t="inlineStr">
        <is>
          <t>2001:1:2::2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1724855638.4576</v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1724855638.576926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ROUND((H260-H259)*1000, 3)</f>
        <v/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1724855638.719702</v>
      </c>
    </row>
    <row r="262">
      <c r="A262" t="inlineStr">
        <is>
          <t>2001:1:2::1</t>
        </is>
      </c>
      <c r="B262" t="inlineStr">
        <is>
          <t>2001:1:8::1</t>
        </is>
      </c>
      <c r="C262" t="n">
        <v>2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1724855638.869426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ROUND((H262-H261)*1000, 3)</f>
        <v/>
      </c>
    </row>
    <row r="263"/>
    <row r="264">
      <c r="A264" s="1" t="inlineStr">
        <is>
          <t>SRv6 Operations</t>
        </is>
      </c>
    </row>
    <row r="265">
      <c r="A265" s="1" t="inlineStr">
        <is>
          <t>Timestamp</t>
        </is>
      </c>
      <c r="B265" s="1" t="inlineStr">
        <is>
          <t>Operation</t>
        </is>
      </c>
      <c r="C265" s="1" t="inlineStr">
        <is>
          <t>Responsible Switch</t>
        </is>
      </c>
      <c r="D265" s="1" t="inlineStr">
        <is>
          <t>Source</t>
        </is>
      </c>
      <c r="E265" s="1" t="inlineStr">
        <is>
          <t>Destination</t>
        </is>
      </c>
      <c r="F265" s="1" t="inlineStr">
        <is>
          <t>Flow Label</t>
        </is>
      </c>
    </row>
    <row r="266">
      <c r="A266" t="inlineStr">
        <is>
          <t>2024-08-28 15:35:47</t>
        </is>
      </c>
      <c r="B266" t="inlineStr">
        <is>
          <t>Created SRv6 rule</t>
        </is>
      </c>
      <c r="C266" t="n">
        <v>3</v>
      </c>
      <c r="D266" t="inlineStr">
        <is>
          <t>2001:1:2::2</t>
        </is>
      </c>
      <c r="E266" t="inlineStr">
        <is>
          <t>2001:1:8::2</t>
        </is>
      </c>
      <c r="F266" t="n">
        <v>1</v>
      </c>
    </row>
    <row r="267"/>
    <row r="268"/>
    <row r="269">
      <c r="A269" s="1" t="inlineStr">
        <is>
          <t>Iteration - 9</t>
        </is>
      </c>
    </row>
    <row r="270">
      <c r="A270" t="inlineStr">
        <is>
          <t>2001:1:3::1</t>
        </is>
      </c>
      <c r="B270" t="inlineStr">
        <is>
          <t>2001:1:5::1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1500</v>
      </c>
      <c r="H270" t="n">
        <v>1724855941.080333</v>
      </c>
    </row>
    <row r="271">
      <c r="A271" t="inlineStr">
        <is>
          <t>2001:1:3::1</t>
        </is>
      </c>
      <c r="B271" t="inlineStr">
        <is>
          <t>2001:1:5::1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1500</v>
      </c>
      <c r="H271" t="n">
        <v>1724855941.159001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2001:1:8::1</t>
        </is>
      </c>
      <c r="B272" t="inlineStr">
        <is>
          <t>2001:1:1::1</t>
        </is>
      </c>
      <c r="C272" t="n">
        <v>1</v>
      </c>
      <c r="D272" t="n">
        <v>0</v>
      </c>
      <c r="E272" t="n">
        <v>262</v>
      </c>
      <c r="F272" t="inlineStr">
        <is>
          <t>sender</t>
        </is>
      </c>
      <c r="G272" t="n">
        <v>1500</v>
      </c>
      <c r="H272" t="n">
        <v>1724855941.545414</v>
      </c>
    </row>
    <row r="273">
      <c r="A273" t="inlineStr">
        <is>
          <t>2001:1:8::1</t>
        </is>
      </c>
      <c r="B273" t="inlineStr">
        <is>
          <t>2001:1:1::1</t>
        </is>
      </c>
      <c r="C273" t="n">
        <v>1</v>
      </c>
      <c r="D273" t="n">
        <v>0</v>
      </c>
      <c r="E273" t="n">
        <v>262</v>
      </c>
      <c r="F273" t="inlineStr">
        <is>
          <t>receiver</t>
        </is>
      </c>
      <c r="G273" t="n">
        <v>1500</v>
      </c>
      <c r="H273" t="n">
        <v>1724855941.686054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2001:1:5::1</t>
        </is>
      </c>
      <c r="B274" t="inlineStr">
        <is>
          <t>2001:1:7::2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1500</v>
      </c>
      <c r="H274" t="n">
        <v>1724855941.669886</v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1500</v>
      </c>
      <c r="H275" t="n">
        <v>1724855941.795947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2001:1:1::2</t>
        </is>
      </c>
      <c r="B276" t="inlineStr">
        <is>
          <t>2001:1:7::1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1500</v>
      </c>
      <c r="H276" t="n">
        <v>1724855941.117359</v>
      </c>
    </row>
    <row r="277">
      <c r="A277" t="inlineStr">
        <is>
          <t>2001:1:1::2</t>
        </is>
      </c>
      <c r="B277" t="inlineStr">
        <is>
          <t>2001:1:7::1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1500</v>
      </c>
      <c r="H277" t="n">
        <v>1724855941.207378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2001:1:2::1</t>
        </is>
      </c>
      <c r="B278" t="inlineStr">
        <is>
          <t>2001:1:3::1</t>
        </is>
      </c>
      <c r="C278" t="n">
        <v>1</v>
      </c>
      <c r="D278" t="n">
        <v>0</v>
      </c>
      <c r="E278" t="n">
        <v>262</v>
      </c>
      <c r="F278" t="inlineStr">
        <is>
          <t>sender</t>
        </is>
      </c>
      <c r="G278" t="n">
        <v>1500</v>
      </c>
      <c r="H278" t="n">
        <v>1724855941.747171</v>
      </c>
    </row>
    <row r="279">
      <c r="A279" t="inlineStr">
        <is>
          <t>2001:1:2::1</t>
        </is>
      </c>
      <c r="B279" t="inlineStr">
        <is>
          <t>2001:1:3::1</t>
        </is>
      </c>
      <c r="C279" t="n">
        <v>1</v>
      </c>
      <c r="D279" t="n">
        <v>0</v>
      </c>
      <c r="E279" t="n">
        <v>262</v>
      </c>
      <c r="F279" t="inlineStr">
        <is>
          <t>receiver</t>
        </is>
      </c>
      <c r="G279" t="n">
        <v>1500</v>
      </c>
      <c r="H279" t="n">
        <v>1724855941.898743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2001:1:8::1</t>
        </is>
      </c>
      <c r="B280" t="inlineStr">
        <is>
          <t>2001:1:2::1</t>
        </is>
      </c>
      <c r="C280" t="n">
        <v>1</v>
      </c>
      <c r="D280" t="n">
        <v>34</v>
      </c>
      <c r="E280" t="n">
        <v>420</v>
      </c>
      <c r="F280" t="inlineStr">
        <is>
          <t>sender</t>
        </is>
      </c>
      <c r="G280" t="n">
        <v>1500</v>
      </c>
      <c r="H280" t="n">
        <v>1724855941.381116</v>
      </c>
    </row>
    <row r="281">
      <c r="A281" t="inlineStr">
        <is>
          <t>2001:1:8::1</t>
        </is>
      </c>
      <c r="B281" t="inlineStr">
        <is>
          <t>2001:1:2::1</t>
        </is>
      </c>
      <c r="C281" t="n">
        <v>1</v>
      </c>
      <c r="D281" t="n">
        <v>34</v>
      </c>
      <c r="E281" t="n">
        <v>420</v>
      </c>
      <c r="F281" t="inlineStr">
        <is>
          <t>receiver</t>
        </is>
      </c>
      <c r="G281" t="n">
        <v>1500</v>
      </c>
      <c r="H281" t="n">
        <v>1724855941.521514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1724855941.559494</v>
      </c>
    </row>
    <row r="283">
      <c r="A283" t="inlineStr">
        <is>
          <t>2001:1:2::2</t>
        </is>
      </c>
      <c r="B283" t="inlineStr">
        <is>
          <t>2001:1:8::2</t>
        </is>
      </c>
      <c r="C283" t="n">
        <v>1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1724855941.680826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ROUND((H283-H282)*1000, 3)</f>
        <v/>
      </c>
    </row>
    <row r="284">
      <c r="A284" t="inlineStr">
        <is>
          <t>2001:1:3::1</t>
        </is>
      </c>
      <c r="B284" t="inlineStr">
        <is>
          <t>2001:1:7::3</t>
        </is>
      </c>
      <c r="C284" t="n">
        <v>1</v>
      </c>
      <c r="D284" t="n">
        <v>35</v>
      </c>
      <c r="E284" t="n">
        <v>874</v>
      </c>
      <c r="F284" t="inlineStr">
        <is>
          <t>sender</t>
        </is>
      </c>
      <c r="G284" t="n">
        <v>2970</v>
      </c>
      <c r="H284" t="n">
        <v>1724855941.655405</v>
      </c>
    </row>
    <row r="285">
      <c r="A285" t="inlineStr">
        <is>
          <t>2001:1:3::1</t>
        </is>
      </c>
      <c r="B285" t="inlineStr">
        <is>
          <t>2001:1:7::3</t>
        </is>
      </c>
      <c r="C285" t="n">
        <v>1</v>
      </c>
      <c r="D285" t="n">
        <v>35</v>
      </c>
      <c r="E285" t="n">
        <v>874</v>
      </c>
      <c r="F285" t="inlineStr">
        <is>
          <t>receiver</t>
        </is>
      </c>
      <c r="G285" t="n">
        <v>2970</v>
      </c>
      <c r="H285" t="n">
        <v>1724855941.77299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ROUND((H285-H284)*1000, 3)</f>
        <v/>
      </c>
    </row>
    <row r="286">
      <c r="A286" t="inlineStr">
        <is>
          <t>2001:1:8::4</t>
        </is>
      </c>
      <c r="B286" t="inlineStr">
        <is>
          <t>2001:1:1::2</t>
        </is>
      </c>
      <c r="C286" t="n">
        <v>1</v>
      </c>
      <c r="D286" t="n">
        <v>46</v>
      </c>
      <c r="E286" t="n">
        <v>483</v>
      </c>
      <c r="F286" t="inlineStr">
        <is>
          <t>sender</t>
        </is>
      </c>
      <c r="G286" t="n">
        <v>2970</v>
      </c>
      <c r="H286" t="n">
        <v>1724855941.605113</v>
      </c>
    </row>
    <row r="287">
      <c r="A287" t="inlineStr">
        <is>
          <t>2001:1:8::4</t>
        </is>
      </c>
      <c r="B287" t="inlineStr">
        <is>
          <t>2001:1:1::2</t>
        </is>
      </c>
      <c r="C287" t="n">
        <v>1</v>
      </c>
      <c r="D287" t="n">
        <v>46</v>
      </c>
      <c r="E287" t="n">
        <v>483</v>
      </c>
      <c r="F287" t="inlineStr">
        <is>
          <t>receiver</t>
        </is>
      </c>
      <c r="G287" t="n">
        <v>2970</v>
      </c>
      <c r="H287" t="n">
        <v>1724855941.718871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ROUND((H287-H286)*1000, 3)</f>
        <v/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sender</t>
        </is>
      </c>
      <c r="G288" t="n">
        <v>2970</v>
      </c>
      <c r="H288" t="n">
        <v>1724855941.338816</v>
      </c>
    </row>
    <row r="289">
      <c r="A289" t="inlineStr">
        <is>
          <t>2001:1:7::3</t>
        </is>
      </c>
      <c r="B289" t="inlineStr">
        <is>
          <t>2001:1:8::4</t>
        </is>
      </c>
      <c r="C289" t="n">
        <v>1</v>
      </c>
      <c r="D289" t="n">
        <v>35</v>
      </c>
      <c r="E289" t="n">
        <v>874</v>
      </c>
      <c r="F289" t="inlineStr">
        <is>
          <t>receiver</t>
        </is>
      </c>
      <c r="G289" t="n">
        <v>2970</v>
      </c>
      <c r="H289" t="n">
        <v>1724855941.433184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ROUND((H289-H288)*1000, 3)</f>
        <v/>
      </c>
    </row>
    <row r="290">
      <c r="A290" t="inlineStr">
        <is>
          <t>2001:1:3::1</t>
        </is>
      </c>
      <c r="B290" t="inlineStr">
        <is>
          <t>2001:1:8::3</t>
        </is>
      </c>
      <c r="C290" t="n">
        <v>1</v>
      </c>
      <c r="D290" t="n">
        <v>35</v>
      </c>
      <c r="E290" t="n">
        <v>874</v>
      </c>
      <c r="F290" t="inlineStr">
        <is>
          <t>sender</t>
        </is>
      </c>
      <c r="G290" t="n">
        <v>2970</v>
      </c>
      <c r="H290" t="n">
        <v>1724855941.323759</v>
      </c>
    </row>
    <row r="291">
      <c r="A291" t="inlineStr">
        <is>
          <t>2001:1:3::1</t>
        </is>
      </c>
      <c r="B291" t="inlineStr">
        <is>
          <t>2001:1:8::3</t>
        </is>
      </c>
      <c r="C291" t="n">
        <v>1</v>
      </c>
      <c r="D291" t="n">
        <v>35</v>
      </c>
      <c r="E291" t="n">
        <v>874</v>
      </c>
      <c r="F291" t="inlineStr">
        <is>
          <t>receiver</t>
        </is>
      </c>
      <c r="G291" t="n">
        <v>2970</v>
      </c>
      <c r="H291" t="n">
        <v>1724855941.445571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ROUND((H291-H290)*1000, 3)</f>
        <v/>
      </c>
    </row>
    <row r="292">
      <c r="A292" t="inlineStr">
        <is>
          <t>2001:1:2::1</t>
        </is>
      </c>
      <c r="B292" t="inlineStr">
        <is>
          <t>2001:1:8::1</t>
        </is>
      </c>
      <c r="C292" t="n">
        <v>2</v>
      </c>
      <c r="D292" t="n">
        <v>35</v>
      </c>
      <c r="E292" t="n">
        <v>874</v>
      </c>
      <c r="F292" t="inlineStr">
        <is>
          <t>sender</t>
        </is>
      </c>
      <c r="G292" t="n">
        <v>2970</v>
      </c>
      <c r="H292" t="n">
        <v>1724855941.503487</v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receiver</t>
        </is>
      </c>
      <c r="G293" t="n">
        <v>2970</v>
      </c>
      <c r="H293" t="n">
        <v>1724855941.651777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ROUND((H293-H292)*1000, 3)</f>
        <v/>
      </c>
    </row>
    <row r="294">
      <c r="A294" t="inlineStr">
        <is>
          <t>2001:1:5::1</t>
        </is>
      </c>
      <c r="B294" t="inlineStr">
        <is>
          <t>2001:1:2::2</t>
        </is>
      </c>
      <c r="C294" t="n">
        <v>1</v>
      </c>
      <c r="D294" t="n">
        <v>35</v>
      </c>
      <c r="E294" t="n">
        <v>874</v>
      </c>
      <c r="F294" t="inlineStr">
        <is>
          <t>sender</t>
        </is>
      </c>
      <c r="G294" t="n">
        <v>2970</v>
      </c>
      <c r="H294" t="n">
        <v>1724855941.747198</v>
      </c>
    </row>
    <row r="295">
      <c r="A295" t="inlineStr">
        <is>
          <t>2001:1:5::1</t>
        </is>
      </c>
      <c r="B295" t="inlineStr">
        <is>
          <t>2001:1:2::2</t>
        </is>
      </c>
      <c r="C295" t="n">
        <v>1</v>
      </c>
      <c r="D295" t="n">
        <v>35</v>
      </c>
      <c r="E295" t="n">
        <v>874</v>
      </c>
      <c r="F295" t="inlineStr">
        <is>
          <t>receiver</t>
        </is>
      </c>
      <c r="G295" t="n">
        <v>2970</v>
      </c>
      <c r="H295" t="n">
        <v>1724855941.829517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ROUND((H295-H294)*1000, 3)</f>
        <v/>
      </c>
    </row>
    <row r="296"/>
    <row r="297">
      <c r="A297" s="1" t="inlineStr">
        <is>
          <t>SRv6 Operations</t>
        </is>
      </c>
    </row>
    <row r="298">
      <c r="A298" s="1" t="inlineStr">
        <is>
          <t>Timestamp</t>
        </is>
      </c>
      <c r="B298" s="1" t="inlineStr">
        <is>
          <t>Operation</t>
        </is>
      </c>
      <c r="C298" s="1" t="inlineStr">
        <is>
          <t>Responsible Switch</t>
        </is>
      </c>
      <c r="D298" s="1" t="inlineStr">
        <is>
          <t>Source</t>
        </is>
      </c>
      <c r="E298" s="1" t="inlineStr">
        <is>
          <t>Destination</t>
        </is>
      </c>
      <c r="F298" s="1" t="inlineStr">
        <is>
          <t>Flow Label</t>
        </is>
      </c>
    </row>
    <row r="299">
      <c r="A299" t="inlineStr">
        <is>
          <t>2024-08-28 15:39:03</t>
        </is>
      </c>
      <c r="B299" t="inlineStr">
        <is>
          <t>Created SRv6 rule</t>
        </is>
      </c>
      <c r="C299" t="n">
        <v>3</v>
      </c>
      <c r="D299" t="inlineStr">
        <is>
          <t>2001:1:2::2</t>
        </is>
      </c>
      <c r="E299" t="inlineStr">
        <is>
          <t>2001:1:8::2</t>
        </is>
      </c>
      <c r="F299" t="n">
        <v>1</v>
      </c>
    </row>
    <row r="300"/>
    <row r="301"/>
    <row r="302">
      <c r="A302" s="1" t="inlineStr">
        <is>
          <t>Iteration - 10</t>
        </is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1724856244.657831</v>
      </c>
    </row>
    <row r="304">
      <c r="A304" t="inlineStr">
        <is>
          <t>2001:1:3::1</t>
        </is>
      </c>
      <c r="B304" t="inlineStr">
        <is>
          <t>2001:1:5::1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1724856244.789102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ROUND((H304-H303)*1000, 3)</f>
        <v/>
      </c>
    </row>
    <row r="305">
      <c r="A305" t="inlineStr">
        <is>
          <t>2001:1:5::1</t>
        </is>
      </c>
      <c r="B305" t="inlineStr">
        <is>
          <t>2001:1:7::2</t>
        </is>
      </c>
      <c r="C305" t="n">
        <v>1</v>
      </c>
      <c r="D305" t="n">
        <v>34</v>
      </c>
      <c r="E305" t="n">
        <v>420</v>
      </c>
      <c r="F305" t="inlineStr">
        <is>
          <t>sender</t>
        </is>
      </c>
      <c r="G305" t="n">
        <v>1500</v>
      </c>
      <c r="H305" t="n">
        <v>1724856244.363672</v>
      </c>
    </row>
    <row r="306">
      <c r="A306" t="inlineStr">
        <is>
          <t>2001:1:5::1</t>
        </is>
      </c>
      <c r="B306" t="inlineStr">
        <is>
          <t>2001:1:7::2</t>
        </is>
      </c>
      <c r="C306" t="n">
        <v>1</v>
      </c>
      <c r="D306" t="n">
        <v>34</v>
      </c>
      <c r="E306" t="n">
        <v>420</v>
      </c>
      <c r="F306" t="inlineStr">
        <is>
          <t>receiver</t>
        </is>
      </c>
      <c r="G306" t="n">
        <v>1500</v>
      </c>
      <c r="H306" t="n">
        <v>1724856244.47831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ROUND((H306-H305)*1000,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1724856244.683483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1724856244.829616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ROUND((H308-H307)*1000, 3)</f>
        <v/>
      </c>
    </row>
    <row r="309">
      <c r="A309" t="inlineStr">
        <is>
          <t>2001:1:2::1</t>
        </is>
      </c>
      <c r="B309" t="inlineStr">
        <is>
          <t>2001:1:3::1</t>
        </is>
      </c>
      <c r="C309" t="n">
        <v>1</v>
      </c>
      <c r="D309" t="n">
        <v>0</v>
      </c>
      <c r="E309" t="n">
        <v>262</v>
      </c>
      <c r="F309" t="inlineStr">
        <is>
          <t>sender</t>
        </is>
      </c>
      <c r="G309" t="n">
        <v>1500</v>
      </c>
      <c r="H309" t="n">
        <v>1724856244.507469</v>
      </c>
    </row>
    <row r="310">
      <c r="A310" t="inlineStr">
        <is>
          <t>2001:1:2::1</t>
        </is>
      </c>
      <c r="B310" t="inlineStr">
        <is>
          <t>2001:1:3::1</t>
        </is>
      </c>
      <c r="C310" t="n">
        <v>1</v>
      </c>
      <c r="D310" t="n">
        <v>0</v>
      </c>
      <c r="E310" t="n">
        <v>262</v>
      </c>
      <c r="F310" t="inlineStr">
        <is>
          <t>receiver</t>
        </is>
      </c>
      <c r="G310" t="n">
        <v>1500</v>
      </c>
      <c r="H310" t="n">
        <v>1724856244.606892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ROUND((H310-H309)*1000,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1724856244.6754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1724856244.783527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ROUND((H312-H311)*1000, 3)</f>
        <v/>
      </c>
    </row>
    <row r="313">
      <c r="A313" t="inlineStr">
        <is>
          <t>2001:1:1::2</t>
        </is>
      </c>
      <c r="B313" t="inlineStr">
        <is>
          <t>2001:1:7::1</t>
        </is>
      </c>
      <c r="C313" t="n">
        <v>1</v>
      </c>
      <c r="D313" t="n">
        <v>34</v>
      </c>
      <c r="E313" t="n">
        <v>420</v>
      </c>
      <c r="F313" t="inlineStr">
        <is>
          <t>sender</t>
        </is>
      </c>
      <c r="G313" t="n">
        <v>1500</v>
      </c>
      <c r="H313" t="n">
        <v>1724856244.565258</v>
      </c>
    </row>
    <row r="314">
      <c r="A314" t="inlineStr">
        <is>
          <t>2001:1:1::2</t>
        </is>
      </c>
      <c r="B314" t="inlineStr">
        <is>
          <t>2001:1:7::1</t>
        </is>
      </c>
      <c r="C314" t="n">
        <v>1</v>
      </c>
      <c r="D314" t="n">
        <v>34</v>
      </c>
      <c r="E314" t="n">
        <v>420</v>
      </c>
      <c r="F314" t="inlineStr">
        <is>
          <t>receiver</t>
        </is>
      </c>
      <c r="G314" t="n">
        <v>1500</v>
      </c>
      <c r="H314" t="n">
        <v>1724856244.696546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ROUND((H314-H313)*1000, 3)</f>
        <v/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1724856244.839621</v>
      </c>
    </row>
    <row r="316">
      <c r="A316" t="inlineStr">
        <is>
          <t>2001:1:5::1</t>
        </is>
      </c>
      <c r="B316" t="inlineStr">
        <is>
          <t>2001:1:2::2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1724856244.961315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ROUND((H316-H315)*1000,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1724856244.293429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1724856244.403263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ROUND((H318-H317)*1000, 3)</f>
        <v/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1724856244.643252</v>
      </c>
    </row>
    <row r="320">
      <c r="A320" t="inlineStr">
        <is>
          <t>2001:1:3::1</t>
        </is>
      </c>
      <c r="B320" t="inlineStr">
        <is>
          <t>2001:1:7::3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1724856244.754216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ROUND((H320-H319)*1000, 3)</f>
        <v/>
      </c>
    </row>
    <row r="321">
      <c r="A321" t="inlineStr">
        <is>
          <t>2001:1:8::4</t>
        </is>
      </c>
      <c r="B321" t="inlineStr">
        <is>
          <t>2001:1:1::2</t>
        </is>
      </c>
      <c r="C321" t="n">
        <v>1</v>
      </c>
      <c r="D321" t="n">
        <v>46</v>
      </c>
      <c r="E321" t="n">
        <v>483</v>
      </c>
      <c r="F321" t="inlineStr">
        <is>
          <t>sender</t>
        </is>
      </c>
      <c r="G321" t="n">
        <v>2970</v>
      </c>
      <c r="H321" t="n">
        <v>1724856244.531401</v>
      </c>
    </row>
    <row r="322">
      <c r="A322" t="inlineStr">
        <is>
          <t>2001:1:8::4</t>
        </is>
      </c>
      <c r="B322" t="inlineStr">
        <is>
          <t>2001:1:1::2</t>
        </is>
      </c>
      <c r="C322" t="n">
        <v>1</v>
      </c>
      <c r="D322" t="n">
        <v>46</v>
      </c>
      <c r="E322" t="n">
        <v>483</v>
      </c>
      <c r="F322" t="inlineStr">
        <is>
          <t>receiver</t>
        </is>
      </c>
      <c r="G322" t="n">
        <v>2970</v>
      </c>
      <c r="H322" t="n">
        <v>1724856244.655606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ROUND((H322-H321)*1000, 3)</f>
        <v/>
      </c>
    </row>
    <row r="323">
      <c r="A323" t="inlineStr">
        <is>
          <t>2001:1:3::1</t>
        </is>
      </c>
      <c r="B323" t="inlineStr">
        <is>
          <t>2001:1:8::3</t>
        </is>
      </c>
      <c r="C323" t="n">
        <v>1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1724856244.247335</v>
      </c>
    </row>
    <row r="324">
      <c r="A324" t="inlineStr">
        <is>
          <t>2001:1:3::1</t>
        </is>
      </c>
      <c r="B324" t="inlineStr">
        <is>
          <t>2001:1:8::3</t>
        </is>
      </c>
      <c r="C324" t="n">
        <v>1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1724856244.327426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ROUND((H324-H323)*1000, 3)</f>
        <v/>
      </c>
    </row>
    <row r="325">
      <c r="A325" t="inlineStr">
        <is>
          <t>2001:1:2::1</t>
        </is>
      </c>
      <c r="B325" t="inlineStr">
        <is>
          <t>2001:1:8::1</t>
        </is>
      </c>
      <c r="C325" t="n">
        <v>2</v>
      </c>
      <c r="D325" t="n">
        <v>35</v>
      </c>
      <c r="E325" t="n">
        <v>874</v>
      </c>
      <c r="F325" t="inlineStr">
        <is>
          <t>sender</t>
        </is>
      </c>
      <c r="G325" t="n">
        <v>2970</v>
      </c>
      <c r="H325" t="n">
        <v>1724856244.760691</v>
      </c>
    </row>
    <row r="326">
      <c r="A326" t="inlineStr">
        <is>
          <t>2001:1:2::1</t>
        </is>
      </c>
      <c r="B326" t="inlineStr">
        <is>
          <t>2001:1:8::1</t>
        </is>
      </c>
      <c r="C326" t="n">
        <v>2</v>
      </c>
      <c r="D326" t="n">
        <v>35</v>
      </c>
      <c r="E326" t="n">
        <v>874</v>
      </c>
      <c r="F326" t="inlineStr">
        <is>
          <t>receiver</t>
        </is>
      </c>
      <c r="G326" t="n">
        <v>2970</v>
      </c>
      <c r="H326" t="n">
        <v>1724856244.901549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ROUND((H326-H325)*1000, 3)</f>
        <v/>
      </c>
    </row>
    <row r="327">
      <c r="A327" t="inlineStr">
        <is>
          <t>2001:1:7::3</t>
        </is>
      </c>
      <c r="B327" t="inlineStr">
        <is>
          <t>2001:1:8::4</t>
        </is>
      </c>
      <c r="C327" t="n">
        <v>1</v>
      </c>
      <c r="D327" t="n">
        <v>35</v>
      </c>
      <c r="E327" t="n">
        <v>874</v>
      </c>
      <c r="F327" t="inlineStr">
        <is>
          <t>sender</t>
        </is>
      </c>
      <c r="G327" t="n">
        <v>2970</v>
      </c>
      <c r="H327" t="n">
        <v>1724856244.691324</v>
      </c>
    </row>
    <row r="328">
      <c r="A328" t="inlineStr">
        <is>
          <t>2001:1:7::3</t>
        </is>
      </c>
      <c r="B328" t="inlineStr">
        <is>
          <t>2001:1:8::4</t>
        </is>
      </c>
      <c r="C328" t="n">
        <v>1</v>
      </c>
      <c r="D328" t="n">
        <v>35</v>
      </c>
      <c r="E328" t="n">
        <v>874</v>
      </c>
      <c r="F328" t="inlineStr">
        <is>
          <t>receiver</t>
        </is>
      </c>
      <c r="G328" t="n">
        <v>2970</v>
      </c>
      <c r="H328" t="n">
        <v>1724856244.808991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ROUND((H328-H327)*1000, 3)</f>
        <v/>
      </c>
    </row>
    <row r="329"/>
    <row r="330">
      <c r="A330" s="1" t="inlineStr">
        <is>
          <t>SRv6 Operations</t>
        </is>
      </c>
    </row>
    <row r="331">
      <c r="A331" s="1" t="inlineStr">
        <is>
          <t>Timestamp</t>
        </is>
      </c>
      <c r="B331" s="1" t="inlineStr">
        <is>
          <t>Operation</t>
        </is>
      </c>
      <c r="C331" s="1" t="inlineStr">
        <is>
          <t>Responsible Switch</t>
        </is>
      </c>
      <c r="D331" s="1" t="inlineStr">
        <is>
          <t>Source</t>
        </is>
      </c>
      <c r="E331" s="1" t="inlineStr">
        <is>
          <t>Destination</t>
        </is>
      </c>
      <c r="F331" s="1" t="inlineStr">
        <is>
          <t>Flow Label</t>
        </is>
      </c>
    </row>
    <row r="332">
      <c r="A332" t="inlineStr">
        <is>
          <t>2024-08-28 15:44:06</t>
        </is>
      </c>
      <c r="B332" t="inlineStr">
        <is>
          <t>Created SRv6 rule</t>
        </is>
      </c>
      <c r="C332" t="n">
        <v>3</v>
      </c>
      <c r="D332" t="inlineStr">
        <is>
          <t>2001:1:2::2</t>
        </is>
      </c>
      <c r="E332" t="inlineStr">
        <is>
          <t>2001:1:8::2</t>
        </is>
      </c>
      <c r="F332" t="n">
        <v>1</v>
      </c>
    </row>
    <row r="333"/>
    <row r="334"/>
    <row r="335"/>
    <row r="336">
      <c r="A336" s="1" t="inlineStr">
        <is>
          <t>Calculations</t>
        </is>
      </c>
      <c r="B336" s="1" t="inlineStr">
        <is>
          <t>Values</t>
        </is>
      </c>
    </row>
    <row r="337">
      <c r="A337" s="1" t="inlineStr">
        <is>
          <t>AVG Out of Order Packets (Nº)</t>
        </is>
      </c>
      <c r="B337">
        <f>ROUND(AVERAGEIF(I:I, "&lt;&gt;", I:I), 3)</f>
        <v/>
      </c>
    </row>
    <row r="338">
      <c r="A338" s="1" t="inlineStr">
        <is>
          <t>AVG Packet Loss (Nº)</t>
        </is>
      </c>
      <c r="B338">
        <f>ROUND(AVERAGEIF(L:L, "&lt;&gt;", L:L), 3)</f>
        <v/>
      </c>
    </row>
    <row r="339">
      <c r="A339" s="1" t="inlineStr">
        <is>
          <t>AVG Packet Loss (%)</t>
        </is>
      </c>
      <c r="B339">
        <f>ROUND(AVERAGEIF(M:M, "&lt;&gt;", M:M), 3)</f>
        <v/>
      </c>
    </row>
    <row r="340">
      <c r="A340" s="1" t="inlineStr">
        <is>
          <t>AVG 1º Packet Delay (miliseconds)</t>
        </is>
      </c>
      <c r="B340">
        <f>ROUND(AVERAGEIF(N:N, "&lt;&gt;", N:N), 3)</f>
        <v/>
      </c>
    </row>
    <row r="341">
      <c r="A341" s="1" t="inlineStr">
        <is>
          <t>AVG Nº of SRv6 rules Created</t>
        </is>
      </c>
      <c r="B341">
        <f>COUNTIF(B:B, "Created SRv6 rule") / 10</f>
        <v/>
      </c>
    </row>
    <row r="342">
      <c r="A342" s="1" t="inlineStr">
        <is>
          <t>AVG Nº of SRv6 rules Removed</t>
        </is>
      </c>
      <c r="B342">
        <f>COUNTIF(B:B, "Removed SRv6 rule") / 10</f>
        <v/>
      </c>
    </row>
    <row r="343">
      <c r="A343" s="1" t="inlineStr">
        <is>
          <t>AVG Flows Latency (nanoseconds)</t>
        </is>
      </c>
      <c r="B343" t="n">
        <v>12456.195</v>
      </c>
    </row>
    <row r="344">
      <c r="A344" s="1" t="inlineStr">
        <is>
          <t>AVG Hop Latency (nanoseconds)</t>
        </is>
      </c>
      <c r="B344" t="n">
        <v>2216.623</v>
      </c>
    </row>
    <row r="345"/>
    <row r="346">
      <c r="A346" s="1" t="inlineStr">
        <is>
          <t>Switch ID</t>
        </is>
      </c>
      <c r="B346" s="1" t="inlineStr">
        <is>
          <t>% of packets to each switch</t>
        </is>
      </c>
      <c r="C346" s="1" t="inlineStr">
        <is>
          <t>Total Sum of Processed Bytes</t>
        </is>
      </c>
    </row>
    <row r="347">
      <c r="A347" t="n">
        <v>1</v>
      </c>
      <c r="B347" t="n">
        <v>19.815</v>
      </c>
      <c r="C347" t="n">
        <v>17535546</v>
      </c>
    </row>
    <row r="348">
      <c r="A348" t="n">
        <v>10</v>
      </c>
      <c r="B348" t="n">
        <v>20.409</v>
      </c>
      <c r="C348" t="n">
        <v>33111900</v>
      </c>
    </row>
    <row r="349">
      <c r="A349" t="n">
        <v>11</v>
      </c>
      <c r="B349" t="n">
        <v>28.173</v>
      </c>
      <c r="C349" t="n">
        <v>45295538</v>
      </c>
    </row>
    <row r="350">
      <c r="A350" t="n">
        <v>12</v>
      </c>
      <c r="B350" t="n">
        <v>3.208</v>
      </c>
      <c r="C350" t="n">
        <v>2848020</v>
      </c>
    </row>
    <row r="351">
      <c r="A351" t="n">
        <v>13</v>
      </c>
      <c r="B351" t="n">
        <v>31.381</v>
      </c>
      <c r="C351" t="n">
        <v>48143558</v>
      </c>
    </row>
    <row r="352">
      <c r="A352" t="n">
        <v>14</v>
      </c>
      <c r="B352" t="n">
        <v>29.456</v>
      </c>
      <c r="C352" t="n">
        <v>49822780</v>
      </c>
    </row>
    <row r="353">
      <c r="A353" t="n">
        <v>2</v>
      </c>
      <c r="B353" t="n">
        <v>41.587</v>
      </c>
      <c r="C353" t="n">
        <v>63146476</v>
      </c>
    </row>
    <row r="354">
      <c r="A354" t="n">
        <v>3</v>
      </c>
      <c r="B354" t="n">
        <v>38.449</v>
      </c>
      <c r="C354" t="n">
        <v>55194028</v>
      </c>
    </row>
    <row r="355">
      <c r="A355" t="n">
        <v>4</v>
      </c>
      <c r="B355" t="n">
        <v>16.607</v>
      </c>
      <c r="C355" t="n">
        <v>14687526</v>
      </c>
    </row>
    <row r="356">
      <c r="A356" t="n">
        <v>5</v>
      </c>
      <c r="B356" t="n">
        <v>47.309</v>
      </c>
      <c r="C356" t="n">
        <v>56935686</v>
      </c>
    </row>
    <row r="357">
      <c r="A357" t="n">
        <v>6</v>
      </c>
      <c r="B357" t="n">
        <v>12.3</v>
      </c>
      <c r="C357" t="n">
        <v>22720504</v>
      </c>
    </row>
    <row r="358">
      <c r="A358" t="n">
        <v>7</v>
      </c>
      <c r="B358" t="n">
        <v>27.788</v>
      </c>
      <c r="C358" t="n">
        <v>45118006</v>
      </c>
    </row>
    <row r="359">
      <c r="A359" t="n">
        <v>8</v>
      </c>
      <c r="B359" t="n">
        <v>60.672</v>
      </c>
      <c r="C359" t="n">
        <v>88364238</v>
      </c>
    </row>
    <row r="360">
      <c r="A360" t="n">
        <v>9</v>
      </c>
      <c r="B360" t="n">
        <v>3.208</v>
      </c>
      <c r="C360" t="n">
        <v>2848020</v>
      </c>
    </row>
    <row r="361">
      <c r="A361" s="1" t="inlineStr">
        <is>
          <t>Mean</t>
        </is>
      </c>
      <c r="B361" t="n">
        <v>27.169</v>
      </c>
      <c r="C361" t="n">
        <v>38983701.857</v>
      </c>
    </row>
    <row r="362">
      <c r="A362" s="1" t="inlineStr">
        <is>
          <t>Standard Deviation</t>
        </is>
      </c>
      <c r="B362" t="n">
        <v>15.739</v>
      </c>
      <c r="C362" t="n">
        <v>23674964.435</v>
      </c>
    </row>
    <row r="363"/>
    <row r="364">
      <c r="A364" s="1" t="inlineStr">
        <is>
          <t>Flows Types</t>
        </is>
      </c>
      <c r="B364" s="1" t="inlineStr">
        <is>
          <t>Non-Emergency Flows</t>
        </is>
      </c>
      <c r="C364" s="1" t="inlineStr">
        <is>
          <t>Emergency Flows</t>
        </is>
      </c>
      <c r="D364" s="1" t="inlineStr">
        <is>
          <t>Variation (%)</t>
        </is>
      </c>
    </row>
    <row r="365">
      <c r="A365" s="1" t="inlineStr">
        <is>
          <t>AVG 1º Packet Delay (miliseconds)</t>
        </is>
      </c>
      <c r="B365">
        <f>IF(SUMIF(D1:D361, "&lt;&gt;46", N1:N361) = 0, "none", SUMIF(D1:D361, "&lt;&gt;46", N1:N361))</f>
        <v/>
      </c>
      <c r="C365">
        <f>IF(SUMIF(D1:D361, 46, N1:N361) = 0, "none", SUMIF(D1:D361, 46, N1:N361))</f>
        <v/>
      </c>
      <c r="D365">
        <f>IFERROR(ROUND((C365 - B365)/B365*100, 3), "none")</f>
        <v/>
      </c>
    </row>
    <row r="366">
      <c r="A366" s="1" t="inlineStr">
        <is>
          <t>AVG Flow Delay (nanoseconds)</t>
        </is>
      </c>
      <c r="B366" t="n">
        <v>12445.935</v>
      </c>
      <c r="C366" t="n">
        <v>12533.198</v>
      </c>
      <c r="D366">
        <f>IFERROR(ROUND((C366 - B366)/B366*100,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2024-08-28T15:31:08Z</dcterms:created>
  <dcterms:modified xsi:type="dcterms:W3CDTF">2024-08-28T15:32:18Z</dcterms:modified>
</cp:coreProperties>
</file>