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36485.444</v>
      </c>
    </row>
    <row r="113">
      <c r="A113" s="1" t="inlineStr">
        <is>
          <t>STD Flows Latency (nanoseconds)</t>
        </is>
      </c>
      <c r="B113" t="n">
        <v>20621.508</v>
      </c>
    </row>
    <row r="114">
      <c r="A114" s="1" t="inlineStr">
        <is>
          <t>AVG Hop Latency (nanoseconds)</t>
        </is>
      </c>
      <c r="B114" t="n">
        <v>1788.752</v>
      </c>
    </row>
    <row r="115">
      <c r="A115" s="1" t="inlineStr">
        <is>
          <t>STD Hop Latency (nanoseconds)</t>
        </is>
      </c>
      <c r="B115" t="n">
        <v>1333.168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B130)/ABS(B130) * 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B131)/ABS(B131) * 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70" customWidth="1" min="1" max="1"/>
    <col width="31" customWidth="1" min="2" max="2"/>
    <col width="29" customWidth="1" min="3" max="3"/>
    <col width="34" customWidth="1" min="4" max="4"/>
    <col width="53" customWidth="1" min="5" max="5"/>
    <col width="53" customWidth="1" min="6" max="6"/>
    <col width="53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ABS(B7) * 100, 3), 0)</f>
        <v/>
      </c>
      <c r="F7">
        <f>IFERROR(ROUND((D7 - B7) / ABS(B7) * 100, 3), 0)</f>
        <v/>
      </c>
      <c r="G7">
        <f>IFERROR(ROUND((D7 - C7) / ABS(C7)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ABS(B8) * 100, 3), 0)</f>
        <v/>
      </c>
      <c r="F8">
        <f>IFERROR(ROUND((D8 - B8) / ABS(B8) * 100, 3), 0)</f>
        <v/>
      </c>
      <c r="G8">
        <f>IFERROR(ROUND((D8 - C8) / ABS(C8)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ABS(B9) * 100, 3), 0)</f>
        <v/>
      </c>
      <c r="F9">
        <f>IFERROR(ROUND((D9 - B9) / ABS(B9) * 100, 3), 0)</f>
        <v/>
      </c>
      <c r="G9">
        <f>IFERROR(ROUND((D9 - C9) / ABS(C9)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ABS(B10) * 100, 3), 0)</f>
        <v/>
      </c>
      <c r="F10">
        <f>IFERROR(ROUND((D10 - B10) / ABS(B10) * 100, 3), 0)</f>
        <v/>
      </c>
      <c r="G10">
        <f>IFERROR(ROUND((D10 - C10) / ABS(C10)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ABS(B11) * 100, 3), 0)</f>
        <v/>
      </c>
      <c r="F11">
        <f>IFERROR(ROUND((D11 - B11) / ABS(B11) * 100, 3), 0)</f>
        <v/>
      </c>
      <c r="G11">
        <f>IFERROR(ROUND((D11 - C11) / ABS(C11)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ABS(B12) * 100, 3), 0)</f>
        <v/>
      </c>
      <c r="F12">
        <f>IFERROR(ROUND((D12 - B12) / ABS(B12) * 100, 3), 0)</f>
        <v/>
      </c>
      <c r="G12">
        <f>IFERROR(ROUND((D12 - C12) / ABS(C12)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ABS(B13) * 100, 3), 0)</f>
        <v/>
      </c>
      <c r="F13">
        <f>IFERROR(ROUND((D13 - B13) / ABS(B13) * 100, 3), 0)</f>
        <v/>
      </c>
      <c r="G13">
        <f>IFERROR(ROUND((D13 - C13) / ABS(C13)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ABS(B14) * 100, 3), 0)</f>
        <v/>
      </c>
      <c r="F14">
        <f>IFERROR(ROUND((D14 - B14) / ABS(B14) * 100, 3), 0)</f>
        <v/>
      </c>
      <c r="G14">
        <f>IFERROR(ROUND((D14 - C14) / ABS(C14)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ABS(B15) * 100, 3), 0)</f>
        <v/>
      </c>
      <c r="F15">
        <f>IFERROR(ROUND((D15 - B15) / ABS(B15) * 100, 3), 0)</f>
        <v/>
      </c>
      <c r="G15">
        <f>IFERROR(ROUND((D15 - C15) / ABS(C15)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ABS(B16) * 100, 3), 0)</f>
        <v/>
      </c>
      <c r="F16">
        <f>IFERROR(ROUND((D16 - B16) / ABS(B16) * 100, 3), 0)</f>
        <v/>
      </c>
      <c r="G16">
        <f>IFERROR(ROUND((D16 - C16) / ABS(C16) * 100, 3), 0)</f>
        <v/>
      </c>
    </row>
    <row r="17">
      <c r="A17" s="1" t="inlineStr">
        <is>
          <t>AVG of packets to each switch (%)</t>
        </is>
      </c>
      <c r="B17">
        <f>'MEDIUM-KShort'!B126</f>
        <v/>
      </c>
      <c r="C17">
        <f>'MEDIUM-ECMP'!B129</f>
        <v/>
      </c>
      <c r="D17">
        <f>'MEDIUM-ECMP-SRv6'!B128</f>
        <v/>
      </c>
      <c r="E17">
        <f>IFERROR(ROUND((C17 - B17) / ABS(B17) * 100, 3), 0)</f>
        <v/>
      </c>
      <c r="F17">
        <f>IFERROR(ROUND((D17 - B17) / ABS(B17) * 100, 3), 0)</f>
        <v/>
      </c>
      <c r="G17">
        <f>IFERROR(ROUND((D17 - C17) / ABS(C17) * 100, 3), 0)</f>
        <v/>
      </c>
    </row>
    <row r="18">
      <c r="A18" s="1" t="inlineStr">
        <is>
          <t>Standard Deviation of packets to each switch (%)</t>
        </is>
      </c>
      <c r="B18">
        <f>'MEDIUM-KShort'!B127</f>
        <v/>
      </c>
      <c r="C18">
        <f>'MEDIUM-ECMP'!B130</f>
        <v/>
      </c>
      <c r="D18">
        <f>'MEDIUM-ECMP-SRv6'!B129</f>
        <v/>
      </c>
      <c r="E18">
        <f>IFERROR(ROUND((C18 - B18) / ABS(B18) * 100, 3), 0)</f>
        <v/>
      </c>
      <c r="F18">
        <f>IFERROR(ROUND((D18 - B18) / ABS(B18) * 100, 3), 0)</f>
        <v/>
      </c>
      <c r="G18">
        <f>IFERROR(ROUND((D18 - C18) / ABS(C18) * 100, 3), 0)</f>
        <v/>
      </c>
    </row>
    <row r="19">
      <c r="A19" s="1" t="inlineStr">
        <is>
          <t>AVG of processed Bytes to each switch</t>
        </is>
      </c>
      <c r="B19">
        <f>'MEDIUM-KShort'!C126</f>
        <v/>
      </c>
      <c r="C19">
        <f>'MEDIUM-ECMP'!C129</f>
        <v/>
      </c>
      <c r="D19">
        <f>'MEDIUM-ECMP-SRv6'!C128</f>
        <v/>
      </c>
      <c r="E19">
        <f>IFERROR(ROUND((C19 - B19) / ABS(B19) * 100, 3), 0)</f>
        <v/>
      </c>
      <c r="F19">
        <f>IFERROR(ROUND((D19 - B19) / ABS(B19) * 100, 3), 0)</f>
        <v/>
      </c>
      <c r="G19">
        <f>IFERROR(ROUND((D19 - C19) / ABS(C19) * 100, 3), 0)</f>
        <v/>
      </c>
    </row>
    <row r="20">
      <c r="A20" s="1" t="inlineStr">
        <is>
          <t>Standard Deviation of processed Bytes to each switch</t>
        </is>
      </c>
      <c r="B20">
        <f>'MEDIUM-KShort'!C127</f>
        <v/>
      </c>
      <c r="C20">
        <f>'MEDIUM-ECMP'!C130</f>
        <v/>
      </c>
      <c r="D20">
        <f>'MEDIUM-ECMP-SRv6'!C129</f>
        <v/>
      </c>
      <c r="E20">
        <f>IFERROR(ROUND((C20 - B20) / ABS(B20) * 100, 3), 0)</f>
        <v/>
      </c>
      <c r="F20">
        <f>IFERROR(ROUND((D20 - B20) / ABS(B20) * 100, 3), 0)</f>
        <v/>
      </c>
      <c r="G20">
        <f>IFERROR(ROUND((D20 - C20) / ABS(C20) * 100, 3), 0)</f>
        <v/>
      </c>
    </row>
    <row r="21">
      <c r="A21" s="1" t="inlineStr">
        <is>
          <t>Variation of the AVG 1º Packet Delay between (No)Emergency Flows (%)</t>
        </is>
      </c>
      <c r="B21">
        <f>'MEDIUM-KShort'!D130</f>
        <v/>
      </c>
      <c r="C21">
        <f>'MEDIUM-ECMP'!D133</f>
        <v/>
      </c>
      <c r="D21">
        <f>'MEDIUM-ECMP-SRv6'!D132</f>
        <v/>
      </c>
      <c r="E21">
        <f>IFERROR(ROUND((C21 - B21) / ABS(B21) * 100, 3), 0)</f>
        <v/>
      </c>
      <c r="F21">
        <f>IFERROR(ROUND((D21 - B21) / ABS(B21) * 100, 3), 0)</f>
        <v/>
      </c>
      <c r="G21">
        <f>IFERROR(ROUND((D21 - C21) / ABS(C21) * 100, 3), 0)</f>
        <v/>
      </c>
    </row>
    <row r="22">
      <c r="A22" s="1" t="inlineStr">
        <is>
          <t>Variation of the AVG Flow Delay between (No)Emergency Flows (%)</t>
        </is>
      </c>
      <c r="B22">
        <f>'MEDIUM-KShort'!D131</f>
        <v/>
      </c>
      <c r="C22">
        <f>'MEDIUM-ECMP'!D134</f>
        <v/>
      </c>
      <c r="D22">
        <f>'MEDIUM-ECMP-SRv6'!D133</f>
        <v/>
      </c>
      <c r="E22">
        <f>IFERROR(ROUND((C22 - B22) / ABS(B22) * 100, 3), 0)</f>
        <v/>
      </c>
      <c r="F22">
        <f>IFERROR(ROUND((D22 - B22) / ABS(B22) * 100, 3), 0)</f>
        <v/>
      </c>
      <c r="G22">
        <f>IFERROR(ROUND((D22 - C22) / ABS(C22)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'HIGH-ECMP-SRv6'!B327</f>
        <v/>
      </c>
      <c r="E26">
        <f>IFERROR(ROUND((C26 - B26) / ABS(B26) * 100, 3), 0)</f>
        <v/>
      </c>
      <c r="F26">
        <f>IFERROR(ROUND((D26 - B26) / ABS(B26) * 100, 3), 0)</f>
        <v/>
      </c>
      <c r="G26">
        <f>IFERROR(ROUND((D26 - C26) / ABS(C26)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'HIGH-ECMP-SRv6'!B328</f>
        <v/>
      </c>
      <c r="E27">
        <f>IFERROR(ROUND((C27 - B27) / ABS(B27) * 100, 3), 0)</f>
        <v/>
      </c>
      <c r="F27">
        <f>IFERROR(ROUND((D27 - B27) / ABS(B27) * 100, 3), 0)</f>
        <v/>
      </c>
      <c r="G27">
        <f>IFERROR(ROUND((D27 - C27) / ABS(C27)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'HIGH-ECMP-SRv6'!B329</f>
        <v/>
      </c>
      <c r="E28">
        <f>IFERROR(ROUND((C28 - B28) / ABS(B28) * 100, 3), 0)</f>
        <v/>
      </c>
      <c r="F28">
        <f>IFERROR(ROUND((D28 - B28) / ABS(B28) * 100, 3), 0)</f>
        <v/>
      </c>
      <c r="G28">
        <f>IFERROR(ROUND((D28 - C28) / ABS(C28)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'HIGH-ECMP-SRv6'!B330</f>
        <v/>
      </c>
      <c r="E29">
        <f>IFERROR(ROUND((C29 - B29) / ABS(B29) * 100, 3), 0)</f>
        <v/>
      </c>
      <c r="F29">
        <f>IFERROR(ROUND((D29 - B29) / ABS(B29) * 100, 3), 0)</f>
        <v/>
      </c>
      <c r="G29">
        <f>IFERROR(ROUND((D29 - C29) / ABS(C29)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'HIGH-ECMP-SRv6'!B331</f>
        <v/>
      </c>
      <c r="E30">
        <f>IFERROR(ROUND((C30 - B30) / ABS(B30) * 100, 3), 0)</f>
        <v/>
      </c>
      <c r="F30">
        <f>IFERROR(ROUND((D30 - B30) / ABS(B30) * 100, 3), 0)</f>
        <v/>
      </c>
      <c r="G30">
        <f>IFERROR(ROUND((D30 - C30) / ABS(C30)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'HIGH-ECMP-SRv6'!B332</f>
        <v/>
      </c>
      <c r="E31">
        <f>IFERROR(ROUND((C31 - B31) / ABS(B31) * 100, 3), 0)</f>
        <v/>
      </c>
      <c r="F31">
        <f>IFERROR(ROUND((D31 - B31) / ABS(B31) * 100, 3), 0)</f>
        <v/>
      </c>
      <c r="G31">
        <f>IFERROR(ROUND((D31 - C31) / ABS(C31)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'HIGH-ECMP-SRv6'!B333</f>
        <v/>
      </c>
      <c r="E32">
        <f>IFERROR(ROUND((C32 - B32) / ABS(B32) * 100, 3), 0)</f>
        <v/>
      </c>
      <c r="F32">
        <f>IFERROR(ROUND((D32 - B32) / ABS(B32) * 100, 3), 0)</f>
        <v/>
      </c>
      <c r="G32">
        <f>IFERROR(ROUND((D32 - C32) / ABS(C32)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'HIGH-ECMP-SRv6'!B334</f>
        <v/>
      </c>
      <c r="E33">
        <f>IFERROR(ROUND((C33 - B33) / ABS(B33) * 100, 3), 0)</f>
        <v/>
      </c>
      <c r="F33">
        <f>IFERROR(ROUND((D33 - B33) / ABS(B33) * 100, 3), 0)</f>
        <v/>
      </c>
      <c r="G33">
        <f>IFERROR(ROUND((D33 - C33) / ABS(C33)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'HIGH-ECMP-SRv6'!B335</f>
        <v/>
      </c>
      <c r="E34">
        <f>IFERROR(ROUND((C34 - B34) / ABS(B34) * 100, 3), 0)</f>
        <v/>
      </c>
      <c r="F34">
        <f>IFERROR(ROUND((D34 - B34) / ABS(B34) * 100, 3), 0)</f>
        <v/>
      </c>
      <c r="G34">
        <f>IFERROR(ROUND((D34 - C34) / ABS(C34)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'HIGH-ECMP-SRv6'!B336</f>
        <v/>
      </c>
      <c r="E35">
        <f>IFERROR(ROUND((C35 - B35) / ABS(B35) * 100, 3), 0)</f>
        <v/>
      </c>
      <c r="F35">
        <f>IFERROR(ROUND((D35 - B35) / ABS(B35) * 100, 3), 0)</f>
        <v/>
      </c>
      <c r="G35">
        <f>IFERROR(ROUND((D35 - C35) / ABS(C35) * 100, 3), 0)</f>
        <v/>
      </c>
    </row>
    <row r="36">
      <c r="A36" s="1" t="inlineStr">
        <is>
          <t>AVG of packets to each switch (%)</t>
        </is>
      </c>
      <c r="B36">
        <f>'HIGH-KShort'!B288</f>
        <v/>
      </c>
      <c r="C36">
        <f>'HIGH-ECMP'!B289</f>
        <v/>
      </c>
      <c r="D36">
        <f>'HIGH-ECMP-SRv6'!B351</f>
        <v/>
      </c>
      <c r="E36">
        <f>IFERROR(ROUND((C36 - B36) / ABS(B36) * 100, 3), 0)</f>
        <v/>
      </c>
      <c r="F36">
        <f>IFERROR(ROUND((D36 - B36) / ABS(B36) * 100, 3), 0)</f>
        <v/>
      </c>
      <c r="G36">
        <f>IFERROR(ROUND((D36 - C36) / ABS(C36) * 100, 3), 0)</f>
        <v/>
      </c>
    </row>
    <row r="37">
      <c r="A37" s="1" t="inlineStr">
        <is>
          <t>Standard Deviation of packets to each switch (%)</t>
        </is>
      </c>
      <c r="B37">
        <f>'HIGH-KShort'!B289</f>
        <v/>
      </c>
      <c r="C37">
        <f>'HIGH-ECMP'!B290</f>
        <v/>
      </c>
      <c r="D37">
        <f>'HIGH-ECMP-SRv6'!B352</f>
        <v/>
      </c>
      <c r="E37">
        <f>IFERROR(ROUND((C37 - B37) / ABS(B37) * 100, 3), 0)</f>
        <v/>
      </c>
      <c r="F37">
        <f>IFERROR(ROUND((D37 - B37) / ABS(B37) * 100, 3), 0)</f>
        <v/>
      </c>
      <c r="G37">
        <f>IFERROR(ROUND((D37 - C37) / ABS(C37) * 100, 3), 0)</f>
        <v/>
      </c>
    </row>
    <row r="38">
      <c r="A38" s="1" t="inlineStr">
        <is>
          <t>AVG of processed Bytes to each switch</t>
        </is>
      </c>
      <c r="B38">
        <f>'HIGH-KShort'!C288</f>
        <v/>
      </c>
      <c r="C38">
        <f>'HIGH-ECMP'!C289</f>
        <v/>
      </c>
      <c r="D38">
        <f>'HIGH-ECMP-SRv6'!C351</f>
        <v/>
      </c>
      <c r="E38">
        <f>IFERROR(ROUND((C38 - B38) / ABS(B38) * 100, 3), 0)</f>
        <v/>
      </c>
      <c r="F38">
        <f>IFERROR(ROUND((D38 - B38) / ABS(B38) * 100, 3), 0)</f>
        <v/>
      </c>
      <c r="G38">
        <f>IFERROR(ROUND((D38 - C38) / ABS(C38) * 100, 3), 0)</f>
        <v/>
      </c>
    </row>
    <row r="39">
      <c r="A39" s="1" t="inlineStr">
        <is>
          <t>Standard Deviation of processed Bytes to each switch</t>
        </is>
      </c>
      <c r="B39">
        <f>'HIGH-KShort'!C289</f>
        <v/>
      </c>
      <c r="C39">
        <f>'HIGH-ECMP'!C290</f>
        <v/>
      </c>
      <c r="D39">
        <f>'HIGH-ECMP-SRv6'!C352</f>
        <v/>
      </c>
      <c r="E39">
        <f>IFERROR(ROUND((C39 - B39) / ABS(B39) * 100, 3), 0)</f>
        <v/>
      </c>
      <c r="F39">
        <f>IFERROR(ROUND((D39 - B39) / ABS(B39) * 100, 3), 0)</f>
        <v/>
      </c>
      <c r="G39">
        <f>IFERROR(ROUND((D39 - C39) / ABS(C39) * 100, 3), 0)</f>
        <v/>
      </c>
    </row>
    <row r="40">
      <c r="A40" s="1" t="inlineStr">
        <is>
          <t>Variation of the AVG 1º Packet Delay between (No)Emergency Flows (%)</t>
        </is>
      </c>
      <c r="B40">
        <f>'HIGH-KShort'!D292</f>
        <v/>
      </c>
      <c r="C40">
        <f>'HIGH-ECMP'!D293</f>
        <v/>
      </c>
      <c r="D40">
        <f>'HIGH-ECMP-SRv6'!D355</f>
        <v/>
      </c>
      <c r="E40">
        <f>IFERROR(ROUND((C40 - B40) / ABS(B40) * 100, 3), 0)</f>
        <v/>
      </c>
      <c r="F40">
        <f>IFERROR(ROUND((D40 - B40) / ABS(B40) * 100, 3), 0)</f>
        <v/>
      </c>
      <c r="G40">
        <f>IFERROR(ROUND((D40 - C40) / ABS(C40) * 100, 3), 0)</f>
        <v/>
      </c>
    </row>
    <row r="41">
      <c r="A41" s="1" t="inlineStr">
        <is>
          <t>Variation of the AVG Flow Delay between (No)Emergency Flows (%)</t>
        </is>
      </c>
      <c r="B41">
        <f>'HIGH-KShort'!D293</f>
        <v/>
      </c>
      <c r="C41">
        <f>'HIGH-ECMP'!D294</f>
        <v/>
      </c>
      <c r="D41">
        <f>'HIGH-ECMP-SRv6'!D356</f>
        <v/>
      </c>
      <c r="E41">
        <f>IFERROR(ROUND((C41 - B41) / ABS(B41) * 100, 3), 0)</f>
        <v/>
      </c>
      <c r="F41">
        <f>IFERROR(ROUND((D41 - B41) / ABS(B41) * 100, 3), 0)</f>
        <v/>
      </c>
      <c r="G41">
        <f>IFERROR(ROUND((D41 - C41) / ABS(C41)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'HIGH+EMERGENCY-ECMP-SRv6'!B337</f>
        <v/>
      </c>
      <c r="E45">
        <f>IFERROR(ROUND((C45 - B45) / ABS(B45) * 100, 3), 0)</f>
        <v/>
      </c>
      <c r="F45">
        <f>IFERROR(ROUND((D45 - B45) / ABS(B45) * 100, 3), 0)</f>
        <v/>
      </c>
      <c r="G45">
        <f>IFERROR(ROUND((D45 - C45) / ABS(C45)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'HIGH+EMERGENCY-ECMP-SRv6'!B338</f>
        <v/>
      </c>
      <c r="E46">
        <f>IFERROR(ROUND((C46 - B46) / ABS(B46) * 100, 3), 0)</f>
        <v/>
      </c>
      <c r="F46">
        <f>IFERROR(ROUND((D46 - B46) / ABS(B46) * 100, 3), 0)</f>
        <v/>
      </c>
      <c r="G46">
        <f>IFERROR(ROUND((D46 - C46) / ABS(C46)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'HIGH+EMERGENCY-ECMP-SRv6'!B339</f>
        <v/>
      </c>
      <c r="E47">
        <f>IFERROR(ROUND((C47 - B47) / ABS(B47) * 100, 3), 0)</f>
        <v/>
      </c>
      <c r="F47">
        <f>IFERROR(ROUND((D47 - B47) / ABS(B47) * 100, 3), 0)</f>
        <v/>
      </c>
      <c r="G47">
        <f>IFERROR(ROUND((D47 - C47) / ABS(C47)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'HIGH+EMERGENCY-ECMP-SRv6'!B340</f>
        <v/>
      </c>
      <c r="E48">
        <f>IFERROR(ROUND((C48 - B48) / ABS(B48) * 100, 3), 0)</f>
        <v/>
      </c>
      <c r="F48">
        <f>IFERROR(ROUND((D48 - B48) / ABS(B48) * 100, 3), 0)</f>
        <v/>
      </c>
      <c r="G48">
        <f>IFERROR(ROUND((D48 - C48) / ABS(C48)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'HIGH+EMERGENCY-ECMP-SRv6'!B341</f>
        <v/>
      </c>
      <c r="E49">
        <f>IFERROR(ROUND((C49 - B49) / ABS(B49) * 100, 3), 0)</f>
        <v/>
      </c>
      <c r="F49">
        <f>IFERROR(ROUND((D49 - B49) / ABS(B49) * 100, 3), 0)</f>
        <v/>
      </c>
      <c r="G49">
        <f>IFERROR(ROUND((D49 - C49) / ABS(C49)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'HIGH+EMERGENCY-ECMP-SRv6'!B342</f>
        <v/>
      </c>
      <c r="E50">
        <f>IFERROR(ROUND((C50 - B50) / ABS(B50) * 100, 3), 0)</f>
        <v/>
      </c>
      <c r="F50">
        <f>IFERROR(ROUND((D50 - B50) / ABS(B50) * 100, 3), 0)</f>
        <v/>
      </c>
      <c r="G50">
        <f>IFERROR(ROUND((D50 - C50) / ABS(C50)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'HIGH+EMERGENCY-ECMP-SRv6'!B343</f>
        <v/>
      </c>
      <c r="E51">
        <f>IFERROR(ROUND((C51 - B51) / ABS(B51) * 100, 3), 0)</f>
        <v/>
      </c>
      <c r="F51">
        <f>IFERROR(ROUND((D51 - B51) / ABS(B51) * 100, 3), 0)</f>
        <v/>
      </c>
      <c r="G51">
        <f>IFERROR(ROUND((D51 - C51) / ABS(C51)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'HIGH+EMERGENCY-ECMP-SRv6'!B344</f>
        <v/>
      </c>
      <c r="E52">
        <f>IFERROR(ROUND((C52 - B52) / ABS(B52) * 100, 3), 0)</f>
        <v/>
      </c>
      <c r="F52">
        <f>IFERROR(ROUND((D52 - B52) / ABS(B52) * 100, 3), 0)</f>
        <v/>
      </c>
      <c r="G52">
        <f>IFERROR(ROUND((D52 - C52) / ABS(C52)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'HIGH+EMERGENCY-ECMP-SRv6'!B345</f>
        <v/>
      </c>
      <c r="E53">
        <f>IFERROR(ROUND((C53 - B53) / ABS(B53) * 100, 3), 0)</f>
        <v/>
      </c>
      <c r="F53">
        <f>IFERROR(ROUND((D53 - B53) / ABS(B53) * 100, 3), 0)</f>
        <v/>
      </c>
      <c r="G53">
        <f>IFERROR(ROUND((D53 - C53) / ABS(C53)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'HIGH+EMERGENCY-ECMP-SRv6'!B346</f>
        <v/>
      </c>
      <c r="E54">
        <f>IFERROR(ROUND((C54 - B54) / ABS(B54) * 100, 3), 0)</f>
        <v/>
      </c>
      <c r="F54">
        <f>IFERROR(ROUND((D54 - B54) / ABS(B54) * 100, 3), 0)</f>
        <v/>
      </c>
      <c r="G54">
        <f>IFERROR(ROUND((D54 - C54) / ABS(C54) * 100, 3), 0)</f>
        <v/>
      </c>
    </row>
    <row r="55">
      <c r="A55" s="1" t="inlineStr">
        <is>
          <t>AVG of packets to each switch (%)</t>
        </is>
      </c>
      <c r="B55">
        <f>'HIGH+EMERGENCY-KShort'!B307</f>
        <v/>
      </c>
      <c r="C55">
        <f>'HIGH+EMERGENCY-ECMP'!B310</f>
        <v/>
      </c>
      <c r="D55">
        <f>'HIGH+EMERGENCY-ECMP-SRv6'!B361</f>
        <v/>
      </c>
      <c r="E55">
        <f>IFERROR(ROUND((C55 - B55) / ABS(B55) * 100, 3), 0)</f>
        <v/>
      </c>
      <c r="F55">
        <f>IFERROR(ROUND((D55 - B55) / ABS(B55) * 100, 3), 0)</f>
        <v/>
      </c>
      <c r="G55">
        <f>IFERROR(ROUND((D55 - C55) / ABS(C55) * 100, 3), 0)</f>
        <v/>
      </c>
    </row>
    <row r="56">
      <c r="A56" s="1" t="inlineStr">
        <is>
          <t>Standard Deviation of packets to each switch (%)</t>
        </is>
      </c>
      <c r="B56">
        <f>'HIGH+EMERGENCY-KShort'!B308</f>
        <v/>
      </c>
      <c r="C56">
        <f>'HIGH+EMERGENCY-ECMP'!B311</f>
        <v/>
      </c>
      <c r="D56">
        <f>'HIGH+EMERGENCY-ECMP-SRv6'!B362</f>
        <v/>
      </c>
      <c r="E56">
        <f>IFERROR(ROUND((C56 - B56) / ABS(B56) * 100, 3), 0)</f>
        <v/>
      </c>
      <c r="F56">
        <f>IFERROR(ROUND((D56 - B56) / ABS(B56) * 100, 3), 0)</f>
        <v/>
      </c>
      <c r="G56">
        <f>IFERROR(ROUND((D56 - C56) / ABS(C56) * 100, 3), 0)</f>
        <v/>
      </c>
    </row>
    <row r="57">
      <c r="A57" s="1" t="inlineStr">
        <is>
          <t>AVG of processed Bytes to each switch</t>
        </is>
      </c>
      <c r="B57">
        <f>'HIGH+EMERGENCY-KShort'!C307</f>
        <v/>
      </c>
      <c r="C57">
        <f>'HIGH+EMERGENCY-ECMP'!C310</f>
        <v/>
      </c>
      <c r="D57">
        <f>'HIGH+EMERGENCY-ECMP-SRv6'!C361</f>
        <v/>
      </c>
      <c r="E57">
        <f>IFERROR(ROUND((C57 - B57) / ABS(B57) * 100, 3), 0)</f>
        <v/>
      </c>
      <c r="F57">
        <f>IFERROR(ROUND((D57 - B57) / ABS(B57) * 100, 3), 0)</f>
        <v/>
      </c>
      <c r="G57">
        <f>IFERROR(ROUND((D57 - C57) / ABS(C57) * 100, 3), 0)</f>
        <v/>
      </c>
    </row>
    <row r="58">
      <c r="A58" s="1" t="inlineStr">
        <is>
          <t>Standard Deviation of processed Bytes to each switch</t>
        </is>
      </c>
      <c r="B58">
        <f>'HIGH+EMERGENCY-KShort'!C308</f>
        <v/>
      </c>
      <c r="C58">
        <f>'HIGH+EMERGENCY-ECMP'!C311</f>
        <v/>
      </c>
      <c r="D58">
        <f>'HIGH+EMERGENCY-ECMP-SRv6'!C362</f>
        <v/>
      </c>
      <c r="E58">
        <f>IFERROR(ROUND((C58 - B58) / ABS(B58) * 100, 3), 0)</f>
        <v/>
      </c>
      <c r="F58">
        <f>IFERROR(ROUND((D58 - B58) / ABS(B58) * 100, 3), 0)</f>
        <v/>
      </c>
      <c r="G58">
        <f>IFERROR(ROUND((D58 - C58) / ABS(C58) * 100, 3), 0)</f>
        <v/>
      </c>
    </row>
    <row r="59">
      <c r="A59" s="1" t="inlineStr">
        <is>
          <t>Variation of the AVG 1º Packet Delay between (No)Emergency Flows (%)</t>
        </is>
      </c>
      <c r="B59">
        <f>'HIGH+EMERGENCY-KShort'!D311</f>
        <v/>
      </c>
      <c r="C59">
        <f>'HIGH+EMERGENCY-ECMP'!D314</f>
        <v/>
      </c>
      <c r="D59">
        <f>'HIGH+EMERGENCY-ECMP-SRv6'!D365</f>
        <v/>
      </c>
      <c r="E59">
        <f>IFERROR(ROUND((C59 - B59) / ABS(B59) * 100, 3), 0)</f>
        <v/>
      </c>
      <c r="F59">
        <f>IFERROR(ROUND((D59 - B59) / ABS(B59) * 100, 3), 0)</f>
        <v/>
      </c>
      <c r="G59">
        <f>IFERROR(ROUND((D59 - C59) / ABS(C59) * 100, 3), 0)</f>
        <v/>
      </c>
    </row>
    <row r="60">
      <c r="A60" s="1" t="inlineStr">
        <is>
          <t>Variation of the AVG Flow Delay between (No)Emergency Flows (%)</t>
        </is>
      </c>
      <c r="B60">
        <f>'HIGH+EMERGENCY-KShort'!D312</f>
        <v/>
      </c>
      <c r="C60">
        <f>'HIGH+EMERGENCY-ECMP'!D315</f>
        <v/>
      </c>
      <c r="D60">
        <f>'HIGH+EMERGENCY-ECMP-SRv6'!D366</f>
        <v/>
      </c>
      <c r="E60">
        <f>IFERROR(ROUND((C60 - B60) / ABS(B60) * 100, 3), 0)</f>
        <v/>
      </c>
      <c r="F60">
        <f>IFERROR(ROUND((D60 - B60) / ABS(B60) * 100, 3), 0)</f>
        <v/>
      </c>
      <c r="G60">
        <f>IFERROR(ROUND((D60 - C60) / ABS(C60)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28802.893</v>
      </c>
    </row>
    <row r="273">
      <c r="A273" s="1" t="inlineStr">
        <is>
          <t>STD Flows Latency (nanoseconds)</t>
        </is>
      </c>
      <c r="B273" t="n">
        <v>16513.672</v>
      </c>
    </row>
    <row r="274">
      <c r="A274" s="1" t="inlineStr">
        <is>
          <t>AVG Hop Latency (nanoseconds)</t>
        </is>
      </c>
      <c r="B274" t="n">
        <v>2104.547</v>
      </c>
    </row>
    <row r="275">
      <c r="A275" s="1" t="inlineStr">
        <is>
          <t>STD Hop Latency (nanoseconds)</t>
        </is>
      </c>
      <c r="B275" t="n">
        <v>1624.644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B292)/ABS(B292) * 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B293)/ABS(B293) * 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11393.111</v>
      </c>
    </row>
    <row r="293">
      <c r="A293" s="1" t="inlineStr">
        <is>
          <t>STD Flows Latency (nanoseconds)</t>
        </is>
      </c>
      <c r="B293" t="n">
        <v>4397.78</v>
      </c>
    </row>
    <row r="294">
      <c r="A294" s="1" t="inlineStr">
        <is>
          <t>AVG Hop Latency (nanoseconds)</t>
        </is>
      </c>
      <c r="B294" t="n">
        <v>2200.092</v>
      </c>
    </row>
    <row r="295">
      <c r="A295" s="1" t="inlineStr">
        <is>
          <t>STD Hop Latency (nanoseconds)</t>
        </is>
      </c>
      <c r="B295" t="n">
        <v>1658.718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B311)/ABS(B311) * 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B312)/ABS(B312) * 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38510.118</v>
      </c>
    </row>
    <row r="113">
      <c r="A113" s="1" t="inlineStr">
        <is>
          <t>STD Flows Latency (nanoseconds)</t>
        </is>
      </c>
      <c r="B113" t="n">
        <v>18937.641</v>
      </c>
    </row>
    <row r="114">
      <c r="A114" s="1" t="inlineStr">
        <is>
          <t>AVG Hop Latency (nanoseconds)</t>
        </is>
      </c>
      <c r="B114" t="n">
        <v>1624.868</v>
      </c>
    </row>
    <row r="115">
      <c r="A115" s="1" t="inlineStr">
        <is>
          <t>STD Hop Latency (nanoseconds)</t>
        </is>
      </c>
      <c r="B115" t="n">
        <v>1006.025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B133)/ABS(B133) * 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B134)/ABS(B134) * 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1725216110.033956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1725216110.152769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1725216110.250507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1725216110.349816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1725216110.220103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1725216110.2962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1725216109.950372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1725216110.074622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1725216110.033853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1725216110.108774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1725216110.290268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1725216110.387282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1725216110.411078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1725216110.517008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1725216110.46265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1725216110.556396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1725216110.201978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1725216110.308991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1725216110.322134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1725216110.391084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1725216110.371582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1725216110.457648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1725216110.346941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1725216110.433657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1725216413.442871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1725216413.547968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1725216413.146116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1725216413.261793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1725216413.170396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1725216413.27663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1725216413.454015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1725216413.55574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1725216413.417914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1725216413.519969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1725216413.465911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1725216413.590142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1725216413.550876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1725216413.652994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1725216413.466286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1725216413.572356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1725216413.483397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1725216413.619092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1725216413.170056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1725216413.290669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1725216413.482568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1725216413.578192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1725216413.52595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1725216413.612438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1725216716.310149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1725216716.401634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1725216716.638459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1725216716.764038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1725216716.289939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1725216716.407824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1725216716.681927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1725216716.810865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1725216716.342647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1725216716.453257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1725216716.310014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1725216716.415481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1725216716.671799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1725216716.788546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1725216716.690924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1725216716.827971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1725216716.718275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1725216716.857335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1725216716.626219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1725216716.747652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1725216716.294135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1725216716.389409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1725216716.578573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1725216716.698281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1725217019.426357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1725217019.524625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1725217019.790027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1725217019.896817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1725217019.566148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1725217019.650767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1725217019.750867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1725217019.853836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1725217019.765579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1725217019.887444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1725217019.450255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1725217019.545763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1725217019.854394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1725217019.972478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1725217019.702117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1725217019.802498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1725217019.816821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1725217019.923548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1725217019.678874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1725217019.773873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1725217019.890264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1725217019.997728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1725217019.578237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1725217019.705824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1725217322.729964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1725217322.839866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1725217322.709972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1725217322.852685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1725217322.514027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1725217322.610487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1725217322.709877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1725217322.807578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1725217322.732115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1725217322.84365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1725217322.810822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1725217322.938192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1725217322.751818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1725217322.87574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1725217322.686153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1725217322.762155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1725217322.72193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1725217322.832962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1725217322.686086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1725217322.810008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1725217322.366031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1725217322.442527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1725217322.723249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1725217322.842902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1725217625.48189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1725217625.585611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1725217625.698921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1725217625.805164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1725217625.473986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1725217625.54984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1725217625.474022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1725217625.567184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1725217625.739017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1725217625.862289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1725217625.882353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1725217626.010466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1725217625.959171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1725217626.08364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1725217625.594288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1725217625.693839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1725217625.813921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1725217625.928824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1725217625.860204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1725217625.980808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1725217625.754267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1725217625.863155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1725217625.844538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1725217625.974565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1725217928.582171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1725217928.666598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1725217928.589881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1725217928.673009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1725217928.598565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1725217928.675184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1725217928.894023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1725217929.00643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1725217928.914261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1725217929.045458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1725217928.618422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1725217928.702517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1725217928.998875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1725217929.141612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1725217929.098706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1725217929.212902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1725217928.892041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1725217929.01356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1725217929.000471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1725217929.142054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1725217928.891392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1725217929.020049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1725217928.755837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1725217928.845429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1725218231.722054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1725218231.837825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1725218232.068477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1725218232.167401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1725218231.806396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1725218231.945267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1725218231.721858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1725218231.835941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1725218231.705931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1725218231.802055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1725218231.606351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1725218231.709548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1725218232.003749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1725218232.099356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1725218232.10205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1725218232.218381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1725218232.06664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1725218232.188322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1725218232.068158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1725218232.158796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1725218232.018895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1725218232.114429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1725218232.002736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1725218232.107429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1725218534.878078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1725218534.98103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1725218535.186064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1725218535.312684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1725218534.898308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1725218534.972726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1725218535.241561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1725218535.356362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1725218535.206463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1725218535.3208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1725218534.894164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1725218534.973062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1725218535.198999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1725218535.316733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1725218535.258854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1725218535.350518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1725218535.162074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1725218535.252321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1725218535.238406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1725218535.330927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1725218535.142484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1725218535.23532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1725218535.306023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1725218535.418807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1725218837.890564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1725218838.017321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1725218838.190391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1725218838.319073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1725218837.89818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1725218838.021857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1725218838.243494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1725218838.383582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1725218837.818172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1725218837.899352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1725218837.81501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1725218837.908284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1725218838.228957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1725218838.327637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1725218837.878772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1725218837.999577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1725218838.122701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1725218838.237576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1725218838.258745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1725218838.390642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1725218837.854259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1725218837.972686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1725218838.204364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1725218838.299156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10644.981</v>
      </c>
    </row>
    <row r="273">
      <c r="A273" s="1" t="inlineStr">
        <is>
          <t>STD Flows Latency (nanoseconds)</t>
        </is>
      </c>
      <c r="B273" t="n">
        <v>4436.355</v>
      </c>
    </row>
    <row r="274">
      <c r="A274" s="1" t="inlineStr">
        <is>
          <t>AVG Hop Latency (nanoseconds)</t>
        </is>
      </c>
      <c r="B274" t="n">
        <v>2046.413</v>
      </c>
    </row>
    <row r="275">
      <c r="A275" s="1" t="inlineStr">
        <is>
          <t>STD Hop Latency (nanoseconds)</t>
        </is>
      </c>
      <c r="B275" t="n">
        <v>1500.807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B293)/ABS(B293) * 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B294)/ABS(B294) * 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11551.028</v>
      </c>
    </row>
    <row r="293">
      <c r="A293" s="1" t="inlineStr">
        <is>
          <t>STD Flows Latency (nanoseconds)</t>
        </is>
      </c>
      <c r="B293" t="n">
        <v>4258.377</v>
      </c>
    </row>
    <row r="294">
      <c r="A294" s="1" t="inlineStr">
        <is>
          <t>AVG Hop Latency (nanoseconds)</t>
        </is>
      </c>
      <c r="B294" t="n">
        <v>2203.989</v>
      </c>
    </row>
    <row r="295">
      <c r="A295" s="1" t="inlineStr">
        <is>
          <t>STD Hop Latency (nanoseconds)</t>
        </is>
      </c>
      <c r="B295" t="n">
        <v>1611.968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B314)/ABS(B314) * 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B315)/ABS(B315) * 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39419.877</v>
      </c>
    </row>
    <row r="113">
      <c r="A113" s="1" t="inlineStr">
        <is>
          <t>STD Flows Latency (nanoseconds)</t>
        </is>
      </c>
      <c r="B113" t="n">
        <v>18858.446</v>
      </c>
    </row>
    <row r="114">
      <c r="A114" s="1" t="inlineStr">
        <is>
          <t>AVG Hop Latency (nanoseconds)</t>
        </is>
      </c>
      <c r="B114" t="n">
        <v>1562.227</v>
      </c>
    </row>
    <row r="115">
      <c r="A115" s="1" t="inlineStr">
        <is>
          <t>STD Hop Latency (nanoseconds)</t>
        </is>
      </c>
      <c r="B115" t="n">
        <v>1042.793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B132)/ABS(B132) * 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B133)/ABS(B133) * 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COUNTIF(B1:B326, "Created SRv6 rule") / 10</f>
        <v/>
      </c>
    </row>
    <row r="332">
      <c r="A332" s="1" t="inlineStr">
        <is>
          <t>AVG Nº of SRv6 rules Removed</t>
        </is>
      </c>
      <c r="B332">
        <f>COUNTIF(B1:B326, "Removed SRv6 rule") / 10</f>
        <v/>
      </c>
    </row>
    <row r="333">
      <c r="A333" s="1" t="inlineStr">
        <is>
          <t>AVG Flows Latency (nanoseconds)</t>
        </is>
      </c>
      <c r="B333" t="n">
        <v>11778.849</v>
      </c>
    </row>
    <row r="334">
      <c r="A334" s="1" t="inlineStr">
        <is>
          <t>STD Flows Latency (nanoseconds)</t>
        </is>
      </c>
      <c r="B334" t="n">
        <v>4531.333</v>
      </c>
    </row>
    <row r="335">
      <c r="A335" s="1" t="inlineStr">
        <is>
          <t>AVG Hop Latency (nanoseconds)</t>
        </is>
      </c>
      <c r="B335" t="n">
        <v>2207.862</v>
      </c>
    </row>
    <row r="336">
      <c r="A336" s="1" t="inlineStr">
        <is>
          <t>STD Hop Latency (nanoseconds)</t>
        </is>
      </c>
      <c r="B336" t="n">
        <v>1720.607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B355)/ABS(B355) * 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B356)/ABS(B356) * 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COUNTIF(B1:B336, "Created SRv6 rule") / 10</f>
        <v/>
      </c>
    </row>
    <row r="342">
      <c r="A342" s="1" t="inlineStr">
        <is>
          <t>AVG Nº of SRv6 rules Removed</t>
        </is>
      </c>
      <c r="B342">
        <f>COUNTIF(B1:B336, "Removed SRv6 rule") / 10</f>
        <v/>
      </c>
    </row>
    <row r="343">
      <c r="A343" s="1" t="inlineStr">
        <is>
          <t>AVG Flows Latency (nanoseconds)</t>
        </is>
      </c>
      <c r="B343" t="n">
        <v>11525.61</v>
      </c>
    </row>
    <row r="344">
      <c r="A344" s="1" t="inlineStr">
        <is>
          <t>STD Flows Latency (nanoseconds)</t>
        </is>
      </c>
      <c r="B344" t="n">
        <v>4303.685</v>
      </c>
    </row>
    <row r="345">
      <c r="A345" s="1" t="inlineStr">
        <is>
          <t>AVG Hop Latency (nanoseconds)</t>
        </is>
      </c>
      <c r="B345" t="n">
        <v>2169.462</v>
      </c>
    </row>
    <row r="346">
      <c r="A346" s="1" t="inlineStr">
        <is>
          <t>STD Hop Latency (nanoseconds)</t>
        </is>
      </c>
      <c r="B346" t="n">
        <v>1629.03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B365)/ABS(B365) * 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B366)/ABS(B366) * 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2024-09-03T16:36:56Z</dcterms:created>
  <dcterms:modified xsi:type="dcterms:W3CDTF">2024-09-03T16:38:23Z</dcterms:modified>
</cp:coreProperties>
</file>