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TS_MOF_Hydrogenation /Database/CSVs/"/>
    </mc:Choice>
  </mc:AlternateContent>
  <xr:revisionPtr revIDLastSave="0" documentId="13_ncr:1_{D1F2BF09-D236-E645-81D9-38BF29D1A7AB}" xr6:coauthVersionLast="47" xr6:coauthVersionMax="47" xr10:uidLastSave="{00000000-0000-0000-0000-000000000000}"/>
  <bookViews>
    <workbookView xWindow="1220" yWindow="1460" windowWidth="26600" windowHeight="15260" xr2:uid="{0EDA74B0-FE1F-AB49-BB99-5866585E9E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E9" i="1"/>
  <c r="E10" i="1"/>
  <c r="E11" i="1"/>
  <c r="E8" i="1"/>
</calcChain>
</file>

<file path=xl/sharedStrings.xml><?xml version="1.0" encoding="utf-8"?>
<sst xmlns="http://schemas.openxmlformats.org/spreadsheetml/2006/main" count="100" uniqueCount="97">
  <si>
    <t>High-Throughput Screening of Metal-Organic Frameworks for CO2 Hydrogenation</t>
  </si>
  <si>
    <t>Total MOFs</t>
  </si>
  <si>
    <t>Porosity</t>
  </si>
  <si>
    <t>Bandgap</t>
  </si>
  <si>
    <t>Water Stable</t>
  </si>
  <si>
    <t>Solvent Stable</t>
  </si>
  <si>
    <t>Screen</t>
  </si>
  <si>
    <t>QMOF Database</t>
  </si>
  <si>
    <t>Screening Range</t>
  </si>
  <si>
    <t>n/a</t>
  </si>
  <si>
    <t>≥4.5A</t>
  </si>
  <si>
    <t>&gt;1.2eV</t>
  </si>
  <si>
    <t>Highly Stable</t>
  </si>
  <si>
    <t>Passing Rate</t>
  </si>
  <si>
    <t>Passing Rate from Previous Tier</t>
  </si>
  <si>
    <t>QMOF ID</t>
  </si>
  <si>
    <t>Formula</t>
  </si>
  <si>
    <t>CO2/N2 Selectivity</t>
  </si>
  <si>
    <t>Thermal Breakdown Temp (℃)</t>
  </si>
  <si>
    <t>Porosity (Å)</t>
  </si>
  <si>
    <t>Bandgap (eV)</t>
  </si>
  <si>
    <t>Gas Working Capacity (mmol/g)</t>
  </si>
  <si>
    <t>qmof-ba25365</t>
  </si>
  <si>
    <t>qmof-051e081</t>
  </si>
  <si>
    <t>qmof-04c1119</t>
  </si>
  <si>
    <t>qmof-ea9f3ea</t>
  </si>
  <si>
    <t>qmof-e0d0d89</t>
  </si>
  <si>
    <t>qmof-e2d2c46</t>
  </si>
  <si>
    <t>qmof-3fcf6ee</t>
  </si>
  <si>
    <t>qmof-8f5113c</t>
  </si>
  <si>
    <t>qmof-07c07d3</t>
  </si>
  <si>
    <t>qmof-0e64acd</t>
  </si>
  <si>
    <t>qmof-91692c9</t>
  </si>
  <si>
    <t>qmof-74ace65</t>
  </si>
  <si>
    <t>qmof-b028f18</t>
  </si>
  <si>
    <t>qmof-cd9c899</t>
  </si>
  <si>
    <t>qmof-150e43b</t>
  </si>
  <si>
    <t>qmof-369e546</t>
  </si>
  <si>
    <t>qmof-880a9d7</t>
  </si>
  <si>
    <t>qmof-52ef7e9</t>
  </si>
  <si>
    <t>qmof-31812e1</t>
  </si>
  <si>
    <t>qmof-2b10e5e</t>
  </si>
  <si>
    <t>qmof-fbf9a0d</t>
  </si>
  <si>
    <t>qmof-58f416c</t>
  </si>
  <si>
    <t>qmof-9f8e842</t>
  </si>
  <si>
    <t>Tb8C192H120N48O48</t>
  </si>
  <si>
    <t>Cd4C124H76N36O16</t>
  </si>
  <si>
    <t>Zn12C216H136N16O48</t>
  </si>
  <si>
    <t>Ni6C24H6O18</t>
  </si>
  <si>
    <t>Fe2C32H28N4O12</t>
  </si>
  <si>
    <t>Cu2In2C48H32N8O16</t>
  </si>
  <si>
    <t>Zn4C76H32N8O24</t>
  </si>
  <si>
    <t>Zn4C68H40N12O16</t>
  </si>
  <si>
    <t>Zn6C76H60O50</t>
  </si>
  <si>
    <t>Al6C100H51N7O36</t>
  </si>
  <si>
    <t>Al6C84F30H8O28</t>
  </si>
  <si>
    <t>Zn4C44Cl14F14H6N16</t>
  </si>
  <si>
    <t>Cu6Nd4C48H48O60</t>
  </si>
  <si>
    <t>Al2C18F4H8N2O10</t>
  </si>
  <si>
    <t>Al2C26F2H16N4O10</t>
  </si>
  <si>
    <t>Al2C30F2H16O12</t>
  </si>
  <si>
    <t>Al2C48H30O36</t>
  </si>
  <si>
    <t>Al2C42H24N6O12</t>
  </si>
  <si>
    <t>Al2C54H24N6O36</t>
  </si>
  <si>
    <t>AlC36H21O6</t>
  </si>
  <si>
    <t>Zn4C60F4H36O16</t>
  </si>
  <si>
    <t>Zn16Br8C96H24O64S20</t>
  </si>
  <si>
    <t>Mg6C36H12O18</t>
  </si>
  <si>
    <t>Database Code</t>
  </si>
  <si>
    <t>BADYAJ_FSR</t>
  </si>
  <si>
    <t>BOZFAZ_FSR</t>
  </si>
  <si>
    <t>GADMUW_FSR</t>
  </si>
  <si>
    <t>KOSLUB_FSR</t>
  </si>
  <si>
    <t>RAXNEK_FSR</t>
  </si>
  <si>
    <t>RITDAB_FSR</t>
  </si>
  <si>
    <t>XEXMEU_FSR</t>
  </si>
  <si>
    <t>XIDBUJ_FSR</t>
  </si>
  <si>
    <t>boydwoo_str_m3_o1_o24_nbo_sym_275</t>
  </si>
  <si>
    <t>boydwoo_str_m4_Al_o17_o25_acs_sym_92</t>
  </si>
  <si>
    <t>boydwoo_str_m4_Al_o25_o25_acs_sym_129</t>
  </si>
  <si>
    <t>boydwoo_str_m7_o11_o24_bcu_sym_11</t>
  </si>
  <si>
    <t>core_NIJZIP01_freeONLY</t>
  </si>
  <si>
    <t>gmof_Al2O6-AZO_B-fum_B_No78</t>
  </si>
  <si>
    <t>gmof_Al2O6-AZO_B-irmof7_B_No569</t>
  </si>
  <si>
    <t>gmof_Al2O6-DPAC_B-irmof10_B_No236</t>
  </si>
  <si>
    <t>gmof_AlO6-ADC_A_No30</t>
  </si>
  <si>
    <t>gmof_AlO6-AZO_A_No1</t>
  </si>
  <si>
    <t>gmof_AlO6-AZO_A_No10</t>
  </si>
  <si>
    <t>gmof_AlO6-mof180_No3</t>
  </si>
  <si>
    <t>gmof_Zn2O8-ADC_A-irmof7_A_No261</t>
  </si>
  <si>
    <t>gmof_Zn4O13-BDC_A-irmof20_A_No590</t>
  </si>
  <si>
    <t>mof74_227_all_conf_0_0</t>
  </si>
  <si>
    <t>Link to Initial Database:</t>
  </si>
  <si>
    <t>Link to Software:</t>
  </si>
  <si>
    <t>https://github.com/Andrew-S-Rosen/QMOF</t>
  </si>
  <si>
    <t>https://github.com/MoinKhwaja/HTS_MOF_Hydrogenation</t>
  </si>
  <si>
    <t>Passing MOFs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</si>
</sst>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71" fontId="0" fillId="0" borderId="17" xfId="0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71" fontId="0" fillId="0" borderId="20" xfId="0" applyNumberFormat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3" fillId="0" borderId="19" xfId="2" applyBorder="1" applyAlignment="1">
      <alignment horizontal="center"/>
    </xf>
    <xf numFmtId="0" fontId="3" fillId="0" borderId="14" xfId="2" applyBorder="1" applyAlignment="1">
      <alignment horizontal="center"/>
    </xf>
    <xf numFmtId="0" fontId="3" fillId="0" borderId="16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xt-gen.materialsproject.org/mofs/qmof-8f5113c?identifier__exact=qmof-8f5113c" TargetMode="External"/><Relationship Id="rId13" Type="http://schemas.openxmlformats.org/officeDocument/2006/relationships/hyperlink" Target="https://next-gen.materialsproject.org/mofs/qmof-b028f18?identifier__exact=qmof-b028f18" TargetMode="External"/><Relationship Id="rId18" Type="http://schemas.openxmlformats.org/officeDocument/2006/relationships/hyperlink" Target="https://next-gen.materialsproject.org/mofs/qmof-52ef7e9?identifier__exact=qmof-52ef7e9" TargetMode="External"/><Relationship Id="rId3" Type="http://schemas.openxmlformats.org/officeDocument/2006/relationships/hyperlink" Target="https://next-gen.materialsproject.org/mofs/qmof-04c1119?identifier__exact=qmof-04c1119" TargetMode="External"/><Relationship Id="rId21" Type="http://schemas.openxmlformats.org/officeDocument/2006/relationships/hyperlink" Target="https://next-gen.materialsproject.org/mofs/qmof-fbf9a0d?identifier__exact=qmof-fbf9a0d" TargetMode="External"/><Relationship Id="rId7" Type="http://schemas.openxmlformats.org/officeDocument/2006/relationships/hyperlink" Target="https://next-gen.materialsproject.org/mofs/qmof-3fcf6ee?identifier__exact=qmof-3fcf6ee" TargetMode="External"/><Relationship Id="rId12" Type="http://schemas.openxmlformats.org/officeDocument/2006/relationships/hyperlink" Target="https://next-gen.materialsproject.org/mofs/qmof-74ace65?identifier__exact=qmof-74ace65" TargetMode="External"/><Relationship Id="rId17" Type="http://schemas.openxmlformats.org/officeDocument/2006/relationships/hyperlink" Target="https://next-gen.materialsproject.org/mofs/qmof-880a9d7?identifier__exact=qmof-880a9d7" TargetMode="External"/><Relationship Id="rId2" Type="http://schemas.openxmlformats.org/officeDocument/2006/relationships/hyperlink" Target="https://next-gen.materialsproject.org/mofs/qmof-051e081?identifier__exact=qmof-051e081" TargetMode="External"/><Relationship Id="rId16" Type="http://schemas.openxmlformats.org/officeDocument/2006/relationships/hyperlink" Target="https://next-gen.materialsproject.org/mofs/qmof-369e546?identifier__exact=qmof-369e546" TargetMode="External"/><Relationship Id="rId20" Type="http://schemas.openxmlformats.org/officeDocument/2006/relationships/hyperlink" Target="https://next-gen.materialsproject.org/mofs/qmof-2b10e5e?identifier__exact=qmof-2b10e5e" TargetMode="External"/><Relationship Id="rId1" Type="http://schemas.openxmlformats.org/officeDocument/2006/relationships/hyperlink" Target="https://next-gen.materialsproject.org/mofs/qmof-ba25365?identifier__exact=qmof-ba25365" TargetMode="External"/><Relationship Id="rId6" Type="http://schemas.openxmlformats.org/officeDocument/2006/relationships/hyperlink" Target="https://next-gen.materialsproject.org/mofs/qmof-e2d2c46?identifier__exact=qmof-e2d2c46" TargetMode="External"/><Relationship Id="rId11" Type="http://schemas.openxmlformats.org/officeDocument/2006/relationships/hyperlink" Target="https://next-gen.materialsproject.org/mofs/qmof-91692c9?identifier__exact=qmof-91692c9" TargetMode="External"/><Relationship Id="rId5" Type="http://schemas.openxmlformats.org/officeDocument/2006/relationships/hyperlink" Target="https://next-gen.materialsproject.org/mofs/qmof-e0d0d89?identifier__exact=qmof-e0d0d89" TargetMode="External"/><Relationship Id="rId15" Type="http://schemas.openxmlformats.org/officeDocument/2006/relationships/hyperlink" Target="https://next-gen.materialsproject.org/mofs/qmof-150e43b?identifier__exact=qmof-150e43b" TargetMode="External"/><Relationship Id="rId23" Type="http://schemas.openxmlformats.org/officeDocument/2006/relationships/hyperlink" Target="https://next-gen.materialsproject.org/mofs/qmof-9f8e842?identifier__exact=qmof-9f8e842" TargetMode="External"/><Relationship Id="rId10" Type="http://schemas.openxmlformats.org/officeDocument/2006/relationships/hyperlink" Target="https://next-gen.materialsproject.org/mofs/qmof-0e64acd?identifier__exact=qmof-0e64acd" TargetMode="External"/><Relationship Id="rId19" Type="http://schemas.openxmlformats.org/officeDocument/2006/relationships/hyperlink" Target="https://next-gen.materialsproject.org/mofs/qmof-31812e1?identifier__exact=qmof-31812e1" TargetMode="External"/><Relationship Id="rId4" Type="http://schemas.openxmlformats.org/officeDocument/2006/relationships/hyperlink" Target="https://next-gen.materialsproject.org/mofs/qmof-ea9f3ea?identifier__exact=qmof-ea9f3ea" TargetMode="External"/><Relationship Id="rId9" Type="http://schemas.openxmlformats.org/officeDocument/2006/relationships/hyperlink" Target="https://next-gen.materialsproject.org/mofs/qmof-07c07d3?identifier__exact=qmof-07c07d3" TargetMode="External"/><Relationship Id="rId14" Type="http://schemas.openxmlformats.org/officeDocument/2006/relationships/hyperlink" Target="https://next-gen.materialsproject.org/mofs/qmof-cd9c899?identifier__exact=qmof-cd9c899" TargetMode="External"/><Relationship Id="rId22" Type="http://schemas.openxmlformats.org/officeDocument/2006/relationships/hyperlink" Target="https://next-gen.materialsproject.org/mofs/qmof-58f416c?identifier__exact=qmof-58f41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8244-2D97-3C4E-A073-855205589DF5}">
  <dimension ref="B2:J37"/>
  <sheetViews>
    <sheetView tabSelected="1" topLeftCell="A9" zoomScale="106" workbookViewId="0">
      <selection activeCell="H12" sqref="H12"/>
    </sheetView>
  </sheetViews>
  <sheetFormatPr baseColWidth="10" defaultRowHeight="16" x14ac:dyDescent="0.2"/>
  <cols>
    <col min="2" max="2" width="20.83203125" customWidth="1"/>
    <col min="3" max="3" width="22" customWidth="1"/>
    <col min="4" max="4" width="39.83203125" customWidth="1"/>
    <col min="5" max="5" width="12.1640625" customWidth="1"/>
    <col min="6" max="6" width="27.33203125" customWidth="1"/>
    <col min="7" max="7" width="15" customWidth="1"/>
    <col min="8" max="8" width="28.1640625" customWidth="1"/>
    <col min="9" max="9" width="17" customWidth="1"/>
    <col min="10" max="10" width="12" customWidth="1"/>
  </cols>
  <sheetData>
    <row r="2" spans="2:10" x14ac:dyDescent="0.2">
      <c r="B2" s="42" t="s">
        <v>92</v>
      </c>
      <c r="C2" s="41" t="s">
        <v>94</v>
      </c>
      <c r="D2" s="41"/>
    </row>
    <row r="3" spans="2:10" x14ac:dyDescent="0.2">
      <c r="B3" s="42" t="s">
        <v>93</v>
      </c>
      <c r="C3" s="41" t="s">
        <v>95</v>
      </c>
      <c r="D3" s="41"/>
    </row>
    <row r="5" spans="2:10" ht="17" thickBot="1" x14ac:dyDescent="0.25">
      <c r="B5" s="14" t="s">
        <v>0</v>
      </c>
      <c r="C5" s="15"/>
      <c r="D5" s="15"/>
      <c r="E5" s="15"/>
      <c r="F5" s="16"/>
    </row>
    <row r="6" spans="2:10" ht="17" thickBot="1" x14ac:dyDescent="0.25">
      <c r="B6" s="1" t="s">
        <v>6</v>
      </c>
      <c r="C6" s="11" t="s">
        <v>8</v>
      </c>
      <c r="D6" s="13" t="s">
        <v>1</v>
      </c>
      <c r="E6" s="12" t="s">
        <v>13</v>
      </c>
      <c r="F6" s="1" t="s">
        <v>14</v>
      </c>
    </row>
    <row r="7" spans="2:10" x14ac:dyDescent="0.2">
      <c r="B7" s="2" t="s">
        <v>7</v>
      </c>
      <c r="C7" s="3" t="s">
        <v>9</v>
      </c>
      <c r="D7" s="4">
        <v>20375</v>
      </c>
      <c r="E7" s="5" t="s">
        <v>9</v>
      </c>
      <c r="F7" s="6" t="s">
        <v>9</v>
      </c>
    </row>
    <row r="8" spans="2:10" x14ac:dyDescent="0.2">
      <c r="B8" s="2" t="s">
        <v>2</v>
      </c>
      <c r="C8" s="3" t="s">
        <v>10</v>
      </c>
      <c r="D8" s="7">
        <v>3968</v>
      </c>
      <c r="E8" s="8">
        <f>D8/20375</f>
        <v>0.1947484662576687</v>
      </c>
      <c r="F8" s="9">
        <f>D8/D7</f>
        <v>0.1947484662576687</v>
      </c>
    </row>
    <row r="9" spans="2:10" x14ac:dyDescent="0.2">
      <c r="B9" s="2" t="s">
        <v>3</v>
      </c>
      <c r="C9" s="3" t="s">
        <v>11</v>
      </c>
      <c r="D9" s="7">
        <v>3761</v>
      </c>
      <c r="E9" s="8">
        <f t="shared" ref="E9:E11" si="0">D9/20375</f>
        <v>0.18458895705521472</v>
      </c>
      <c r="F9" s="9">
        <f t="shared" ref="F9:F11" si="1">D9/D8</f>
        <v>0.94783266129032262</v>
      </c>
    </row>
    <row r="10" spans="2:10" x14ac:dyDescent="0.2">
      <c r="B10" s="2" t="s">
        <v>4</v>
      </c>
      <c r="C10" s="3" t="s">
        <v>12</v>
      </c>
      <c r="D10" s="7">
        <v>63</v>
      </c>
      <c r="E10" s="8">
        <f t="shared" si="0"/>
        <v>3.0920245398773005E-3</v>
      </c>
      <c r="F10" s="9">
        <f t="shared" si="1"/>
        <v>1.675086413187982E-2</v>
      </c>
    </row>
    <row r="11" spans="2:10" ht="17" thickBot="1" x14ac:dyDescent="0.25">
      <c r="B11" s="2" t="s">
        <v>5</v>
      </c>
      <c r="C11" s="3" t="s">
        <v>12</v>
      </c>
      <c r="D11" s="10">
        <v>24</v>
      </c>
      <c r="E11" s="8">
        <f t="shared" si="0"/>
        <v>1.1779141104294479E-3</v>
      </c>
      <c r="F11" s="9">
        <f t="shared" si="1"/>
        <v>0.38095238095238093</v>
      </c>
    </row>
    <row r="12" spans="2:10" ht="17" thickBot="1" x14ac:dyDescent="0.25"/>
    <row r="13" spans="2:10" x14ac:dyDescent="0.2">
      <c r="B13" s="20" t="s">
        <v>96</v>
      </c>
      <c r="C13" s="21"/>
      <c r="D13" s="21"/>
      <c r="E13" s="21"/>
      <c r="F13" s="21"/>
      <c r="G13" s="21"/>
      <c r="H13" s="21"/>
      <c r="I13" s="22"/>
    </row>
    <row r="14" spans="2:10" ht="17" thickBot="1" x14ac:dyDescent="0.25">
      <c r="B14" s="34" t="s">
        <v>15</v>
      </c>
      <c r="C14" s="35" t="s">
        <v>16</v>
      </c>
      <c r="D14" s="35" t="s">
        <v>68</v>
      </c>
      <c r="E14" s="35" t="s">
        <v>19</v>
      </c>
      <c r="F14" s="35" t="s">
        <v>18</v>
      </c>
      <c r="G14" s="35" t="s">
        <v>20</v>
      </c>
      <c r="H14" s="35" t="s">
        <v>21</v>
      </c>
      <c r="I14" s="36" t="s">
        <v>17</v>
      </c>
      <c r="J14" s="37"/>
    </row>
    <row r="15" spans="2:10" x14ac:dyDescent="0.2">
      <c r="B15" s="38" t="s">
        <v>22</v>
      </c>
      <c r="C15" s="29" t="s">
        <v>45</v>
      </c>
      <c r="D15" s="29" t="s">
        <v>69</v>
      </c>
      <c r="E15" s="30">
        <v>7.1497999999999999</v>
      </c>
      <c r="F15" s="31">
        <v>442.1</v>
      </c>
      <c r="G15" s="32">
        <v>3.66703</v>
      </c>
      <c r="H15" s="31">
        <v>1.4</v>
      </c>
      <c r="I15" s="33">
        <v>60.69</v>
      </c>
    </row>
    <row r="16" spans="2:10" x14ac:dyDescent="0.2">
      <c r="B16" s="39" t="s">
        <v>23</v>
      </c>
      <c r="C16" s="6" t="s">
        <v>46</v>
      </c>
      <c r="D16" s="6" t="s">
        <v>70</v>
      </c>
      <c r="E16" s="17">
        <v>5.5119699999999998</v>
      </c>
      <c r="F16" s="18">
        <v>313.89999999999998</v>
      </c>
      <c r="G16" s="19">
        <v>3.2808739999999998</v>
      </c>
      <c r="H16" s="18">
        <v>1.72</v>
      </c>
      <c r="I16" s="23">
        <v>100.37</v>
      </c>
    </row>
    <row r="17" spans="2:9" x14ac:dyDescent="0.2">
      <c r="B17" s="39" t="s">
        <v>24</v>
      </c>
      <c r="C17" s="6" t="s">
        <v>47</v>
      </c>
      <c r="D17" s="6" t="s">
        <v>71</v>
      </c>
      <c r="E17" s="17">
        <v>4.8045799999999996</v>
      </c>
      <c r="F17" s="18">
        <v>371.5</v>
      </c>
      <c r="G17" s="19">
        <v>2.5822769999999999</v>
      </c>
      <c r="H17" s="18">
        <v>1.23</v>
      </c>
      <c r="I17" s="23">
        <v>57.51</v>
      </c>
    </row>
    <row r="18" spans="2:9" x14ac:dyDescent="0.2">
      <c r="B18" s="39" t="s">
        <v>25</v>
      </c>
      <c r="C18" s="6" t="s">
        <v>48</v>
      </c>
      <c r="D18" s="6" t="s">
        <v>72</v>
      </c>
      <c r="E18" s="17">
        <v>10.43769</v>
      </c>
      <c r="F18" s="18">
        <v>325.7</v>
      </c>
      <c r="G18" s="19">
        <v>1.300394</v>
      </c>
      <c r="H18" s="18">
        <v>1.31</v>
      </c>
      <c r="I18" s="23">
        <v>39.21</v>
      </c>
    </row>
    <row r="19" spans="2:9" x14ac:dyDescent="0.2">
      <c r="B19" s="39" t="s">
        <v>26</v>
      </c>
      <c r="C19" s="6" t="s">
        <v>49</v>
      </c>
      <c r="D19" s="6" t="s">
        <v>73</v>
      </c>
      <c r="E19" s="17">
        <v>4.6986400000000001</v>
      </c>
      <c r="F19" s="18">
        <v>331</v>
      </c>
      <c r="G19" s="19">
        <v>1.231916</v>
      </c>
      <c r="H19" s="18">
        <v>1.44</v>
      </c>
      <c r="I19" s="23">
        <v>135.01</v>
      </c>
    </row>
    <row r="20" spans="2:9" x14ac:dyDescent="0.2">
      <c r="B20" s="39" t="s">
        <v>27</v>
      </c>
      <c r="C20" s="6" t="s">
        <v>50</v>
      </c>
      <c r="D20" s="6" t="s">
        <v>74</v>
      </c>
      <c r="E20" s="17">
        <v>4.61287</v>
      </c>
      <c r="F20" s="18">
        <v>297.39999999999998</v>
      </c>
      <c r="G20" s="19">
        <v>2.1500919999999999</v>
      </c>
      <c r="H20" s="18">
        <v>1.06</v>
      </c>
      <c r="I20" s="23">
        <v>75.040000000000006</v>
      </c>
    </row>
    <row r="21" spans="2:9" x14ac:dyDescent="0.2">
      <c r="B21" s="39" t="s">
        <v>28</v>
      </c>
      <c r="C21" s="6" t="s">
        <v>51</v>
      </c>
      <c r="D21" s="6" t="s">
        <v>75</v>
      </c>
      <c r="E21" s="17">
        <v>8.8351900000000008</v>
      </c>
      <c r="F21" s="18">
        <v>421.5</v>
      </c>
      <c r="G21" s="19">
        <v>2.7474639999999999</v>
      </c>
      <c r="H21" s="18">
        <v>0.61</v>
      </c>
      <c r="I21" s="23">
        <v>39.11</v>
      </c>
    </row>
    <row r="22" spans="2:9" x14ac:dyDescent="0.2">
      <c r="B22" s="39" t="s">
        <v>29</v>
      </c>
      <c r="C22" s="6" t="s">
        <v>52</v>
      </c>
      <c r="D22" s="6" t="s">
        <v>76</v>
      </c>
      <c r="E22" s="17">
        <v>6.2585300000000004</v>
      </c>
      <c r="F22" s="18">
        <v>346.3</v>
      </c>
      <c r="G22" s="19">
        <v>2.800837</v>
      </c>
      <c r="H22" s="18">
        <v>1.47</v>
      </c>
      <c r="I22" s="23">
        <v>85.36</v>
      </c>
    </row>
    <row r="23" spans="2:9" x14ac:dyDescent="0.2">
      <c r="B23" s="39" t="s">
        <v>30</v>
      </c>
      <c r="C23" s="6" t="s">
        <v>53</v>
      </c>
      <c r="D23" s="6" t="s">
        <v>77</v>
      </c>
      <c r="E23" s="17">
        <v>5.4692600000000002</v>
      </c>
      <c r="F23" s="18">
        <v>367.9</v>
      </c>
      <c r="G23" s="19">
        <v>2.5798269999999999</v>
      </c>
      <c r="H23" s="18">
        <v>0.46</v>
      </c>
      <c r="I23" s="23">
        <v>14.54</v>
      </c>
    </row>
    <row r="24" spans="2:9" x14ac:dyDescent="0.2">
      <c r="B24" s="39" t="s">
        <v>31</v>
      </c>
      <c r="C24" s="6" t="s">
        <v>54</v>
      </c>
      <c r="D24" s="6" t="s">
        <v>78</v>
      </c>
      <c r="E24" s="17">
        <v>5.0492800000000004</v>
      </c>
      <c r="F24" s="18">
        <v>292</v>
      </c>
      <c r="G24" s="19">
        <v>1.2989660000000001</v>
      </c>
      <c r="H24" s="18">
        <v>2.87</v>
      </c>
      <c r="I24" s="23">
        <v>68.64</v>
      </c>
    </row>
    <row r="25" spans="2:9" x14ac:dyDescent="0.2">
      <c r="B25" s="39" t="s">
        <v>32</v>
      </c>
      <c r="C25" s="6" t="s">
        <v>55</v>
      </c>
      <c r="D25" s="6" t="s">
        <v>79</v>
      </c>
      <c r="E25" s="17">
        <v>5.87622</v>
      </c>
      <c r="F25" s="18">
        <v>365.6</v>
      </c>
      <c r="G25" s="19">
        <v>2.6231599999999999</v>
      </c>
      <c r="H25" s="18">
        <v>0.43</v>
      </c>
      <c r="I25" s="23">
        <v>9.56</v>
      </c>
    </row>
    <row r="26" spans="2:9" x14ac:dyDescent="0.2">
      <c r="B26" s="39" t="s">
        <v>33</v>
      </c>
      <c r="C26" s="6" t="s">
        <v>56</v>
      </c>
      <c r="D26" s="6" t="s">
        <v>80</v>
      </c>
      <c r="E26" s="17">
        <v>4.6972199999999997</v>
      </c>
      <c r="F26" s="18">
        <v>322.89999999999998</v>
      </c>
      <c r="G26" s="19">
        <v>3.3089279999999999</v>
      </c>
      <c r="H26" s="18">
        <v>1.08</v>
      </c>
      <c r="I26" s="23">
        <v>51.94</v>
      </c>
    </row>
    <row r="27" spans="2:9" x14ac:dyDescent="0.2">
      <c r="B27" s="39" t="s">
        <v>34</v>
      </c>
      <c r="C27" s="6" t="s">
        <v>57</v>
      </c>
      <c r="D27" s="6" t="s">
        <v>81</v>
      </c>
      <c r="E27" s="17">
        <v>7.1490200000000002</v>
      </c>
      <c r="F27" s="18">
        <v>76.900000000000006</v>
      </c>
      <c r="G27" s="19">
        <v>1.640279</v>
      </c>
      <c r="H27" s="18">
        <v>1.31</v>
      </c>
      <c r="I27" s="23">
        <v>95.92</v>
      </c>
    </row>
    <row r="28" spans="2:9" x14ac:dyDescent="0.2">
      <c r="B28" s="39" t="s">
        <v>35</v>
      </c>
      <c r="C28" s="6" t="s">
        <v>58</v>
      </c>
      <c r="D28" s="6" t="s">
        <v>82</v>
      </c>
      <c r="E28" s="17">
        <v>5.5482199999999997</v>
      </c>
      <c r="F28" s="18">
        <v>372.9</v>
      </c>
      <c r="G28" s="19">
        <v>2.4825010000000001</v>
      </c>
      <c r="H28" s="18">
        <v>1.35</v>
      </c>
      <c r="I28" s="23">
        <v>48.2</v>
      </c>
    </row>
    <row r="29" spans="2:9" x14ac:dyDescent="0.2">
      <c r="B29" s="39" t="s">
        <v>36</v>
      </c>
      <c r="C29" s="6" t="s">
        <v>59</v>
      </c>
      <c r="D29" s="6" t="s">
        <v>83</v>
      </c>
      <c r="E29" s="17">
        <v>7.6605800000000004</v>
      </c>
      <c r="F29" s="18">
        <v>365.2</v>
      </c>
      <c r="G29" s="19">
        <v>2.4462130000000002</v>
      </c>
      <c r="H29" s="18">
        <v>1.04</v>
      </c>
      <c r="I29" s="23">
        <v>35.85</v>
      </c>
    </row>
    <row r="30" spans="2:9" x14ac:dyDescent="0.2">
      <c r="B30" s="39" t="s">
        <v>37</v>
      </c>
      <c r="C30" s="6" t="s">
        <v>60</v>
      </c>
      <c r="D30" s="6" t="s">
        <v>84</v>
      </c>
      <c r="E30" s="17">
        <v>11.84187</v>
      </c>
      <c r="F30" s="18">
        <v>339.4</v>
      </c>
      <c r="G30" s="19">
        <v>2.692755</v>
      </c>
      <c r="H30" s="18">
        <v>0.65</v>
      </c>
      <c r="I30" s="23">
        <v>11.66</v>
      </c>
    </row>
    <row r="31" spans="2:9" x14ac:dyDescent="0.2">
      <c r="B31" s="39" t="s">
        <v>38</v>
      </c>
      <c r="C31" s="6" t="s">
        <v>61</v>
      </c>
      <c r="D31" s="6" t="s">
        <v>85</v>
      </c>
      <c r="E31" s="17">
        <v>21.293420000000001</v>
      </c>
      <c r="F31" s="18">
        <v>298.2</v>
      </c>
      <c r="G31" s="19">
        <v>1.5968450000000001</v>
      </c>
      <c r="H31" s="18">
        <v>0.21</v>
      </c>
      <c r="I31" s="23">
        <v>6.39</v>
      </c>
    </row>
    <row r="32" spans="2:9" x14ac:dyDescent="0.2">
      <c r="B32" s="39" t="s">
        <v>39</v>
      </c>
      <c r="C32" s="6" t="s">
        <v>62</v>
      </c>
      <c r="D32" s="6" t="s">
        <v>86</v>
      </c>
      <c r="E32" s="17">
        <v>21.590479999999999</v>
      </c>
      <c r="F32" s="18">
        <v>247.7</v>
      </c>
      <c r="G32" s="19">
        <v>2.4616129999999998</v>
      </c>
      <c r="H32" s="18">
        <v>0.41</v>
      </c>
      <c r="I32" s="23">
        <v>6.7</v>
      </c>
    </row>
    <row r="33" spans="2:9" x14ac:dyDescent="0.2">
      <c r="B33" s="39" t="s">
        <v>40</v>
      </c>
      <c r="C33" s="6" t="s">
        <v>63</v>
      </c>
      <c r="D33" s="6" t="s">
        <v>87</v>
      </c>
      <c r="E33" s="17">
        <v>17.909050000000001</v>
      </c>
      <c r="F33" s="18">
        <v>304.8</v>
      </c>
      <c r="G33" s="19">
        <v>2.3754460000000002</v>
      </c>
      <c r="H33" s="18">
        <v>0.12</v>
      </c>
      <c r="I33" s="23">
        <v>7.49</v>
      </c>
    </row>
    <row r="34" spans="2:9" x14ac:dyDescent="0.2">
      <c r="B34" s="39" t="s">
        <v>41</v>
      </c>
      <c r="C34" s="6" t="s">
        <v>64</v>
      </c>
      <c r="D34" s="6" t="s">
        <v>88</v>
      </c>
      <c r="E34" s="17">
        <v>14.4056</v>
      </c>
      <c r="F34" s="18">
        <v>450.2</v>
      </c>
      <c r="G34" s="19">
        <v>2.9692280000000002</v>
      </c>
      <c r="H34" s="18">
        <v>0.4</v>
      </c>
      <c r="I34" s="23">
        <v>9.7200000000000006</v>
      </c>
    </row>
    <row r="35" spans="2:9" x14ac:dyDescent="0.2">
      <c r="B35" s="39" t="s">
        <v>42</v>
      </c>
      <c r="C35" s="6" t="s">
        <v>65</v>
      </c>
      <c r="D35" s="6" t="s">
        <v>89</v>
      </c>
      <c r="E35" s="17">
        <v>6.67143</v>
      </c>
      <c r="F35" s="18">
        <v>389.8</v>
      </c>
      <c r="G35" s="19">
        <v>3.3572139999999999</v>
      </c>
      <c r="H35" s="18">
        <v>1.92</v>
      </c>
      <c r="I35" s="23">
        <v>60.73</v>
      </c>
    </row>
    <row r="36" spans="2:9" x14ac:dyDescent="0.2">
      <c r="B36" s="39" t="s">
        <v>43</v>
      </c>
      <c r="C36" s="6" t="s">
        <v>66</v>
      </c>
      <c r="D36" s="6" t="s">
        <v>90</v>
      </c>
      <c r="E36" s="17">
        <v>8.0468899999999994</v>
      </c>
      <c r="F36" s="18">
        <v>376.1</v>
      </c>
      <c r="G36" s="19">
        <v>3.0105010000000001</v>
      </c>
      <c r="H36" s="18">
        <v>0.2</v>
      </c>
      <c r="I36" s="23">
        <v>2.78</v>
      </c>
    </row>
    <row r="37" spans="2:9" ht="17" thickBot="1" x14ac:dyDescent="0.25">
      <c r="B37" s="40" t="s">
        <v>44</v>
      </c>
      <c r="C37" s="24" t="s">
        <v>67</v>
      </c>
      <c r="D37" s="24" t="s">
        <v>91</v>
      </c>
      <c r="E37" s="25">
        <v>15.33609</v>
      </c>
      <c r="F37" s="26">
        <v>397.8</v>
      </c>
      <c r="G37" s="27">
        <v>2.6193520000000001</v>
      </c>
      <c r="H37" s="26">
        <v>1.53</v>
      </c>
      <c r="I37" s="28">
        <v>37.24</v>
      </c>
    </row>
  </sheetData>
  <mergeCells count="4">
    <mergeCell ref="B5:F5"/>
    <mergeCell ref="B13:I13"/>
    <mergeCell ref="C2:D2"/>
    <mergeCell ref="C3:D3"/>
  </mergeCells>
  <hyperlinks>
    <hyperlink ref="B15" r:id="rId1" xr:uid="{FFB6C966-56FB-7548-9DF1-CA534B609796}"/>
    <hyperlink ref="B16" r:id="rId2" xr:uid="{E6E64BC9-8B4B-634F-BA08-566634140811}"/>
    <hyperlink ref="B17" r:id="rId3" xr:uid="{D90FC03C-0F8A-CE41-9556-E07014CAFA4A}"/>
    <hyperlink ref="B18" r:id="rId4" xr:uid="{01AA4678-04E0-2D47-906C-EE7E6BB4D8A8}"/>
    <hyperlink ref="B19" r:id="rId5" xr:uid="{81942D7A-B9E4-624A-BBF9-DE91D3FDF382}"/>
    <hyperlink ref="B20" r:id="rId6" xr:uid="{D00274D0-3CC1-9E47-99E7-EE70B5EEB878}"/>
    <hyperlink ref="B21" r:id="rId7" xr:uid="{E354FC11-A01F-1D44-86A5-842C072925A6}"/>
    <hyperlink ref="B22" r:id="rId8" xr:uid="{241F8AB0-7B5F-5849-A169-F1C21B518B48}"/>
    <hyperlink ref="B23" r:id="rId9" xr:uid="{B190CDF5-7134-0241-AD99-D7FD1B2BA8D2}"/>
    <hyperlink ref="B24" r:id="rId10" xr:uid="{C772C34C-456D-474D-96C9-5D6CCE80E69B}"/>
    <hyperlink ref="B25" r:id="rId11" xr:uid="{B7E7E754-C953-4B48-835F-57A554C32EAB}"/>
    <hyperlink ref="B26" r:id="rId12" xr:uid="{E9334187-773E-6E4E-9866-84042AAEF34A}"/>
    <hyperlink ref="B27" r:id="rId13" xr:uid="{D856C56B-9751-3041-B5C1-C4E30913BCF9}"/>
    <hyperlink ref="B28" r:id="rId14" xr:uid="{4CE7BAB5-9464-C04F-B6F9-E79CB3A281DB}"/>
    <hyperlink ref="B29" r:id="rId15" xr:uid="{6E039C0F-F77C-7547-A68D-91F13D11B9EC}"/>
    <hyperlink ref="B30" r:id="rId16" xr:uid="{20A6FD69-4420-4443-A925-5A29CCB10853}"/>
    <hyperlink ref="B31" r:id="rId17" xr:uid="{C28CF99C-6684-554E-B5FF-AEEFB30318BA}"/>
    <hyperlink ref="B32" r:id="rId18" xr:uid="{A283F14F-4112-D348-85A3-15A560EE2230}"/>
    <hyperlink ref="B33" r:id="rId19" xr:uid="{1007EA7F-FA80-2943-9B02-17CC8F2D09B3}"/>
    <hyperlink ref="B34" r:id="rId20" xr:uid="{779F801A-C787-D44D-A0A2-44D5D137EC09}"/>
    <hyperlink ref="B35" r:id="rId21" xr:uid="{B31BC843-175B-9A4F-8FC8-9A56AA647726}"/>
    <hyperlink ref="B36" r:id="rId22" xr:uid="{359E87CE-E042-0F4F-A97A-A23C8E1B5CEB}"/>
    <hyperlink ref="B37" r:id="rId23" xr:uid="{079636BB-59D0-BB41-B3A0-2DABA4623A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2025-01-22T04:56:04Z</dcterms:created>
  <dcterms:modified xsi:type="dcterms:W3CDTF">2025-01-22T06:23:49Z</dcterms:modified>
</cp:coreProperties>
</file>