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PivotTables/"/>
    </mc:Choice>
  </mc:AlternateContent>
  <xr:revisionPtr revIDLastSave="0" documentId="8_{E3F9FCCC-653E-49FF-A403-B1A4E45B29E8}" xr6:coauthVersionLast="47" xr6:coauthVersionMax="47" xr10:uidLastSave="{00000000-0000-0000-0000-000000000000}"/>
  <bookViews>
    <workbookView xWindow="28680" yWindow="660" windowWidth="29040" windowHeight="16440" firstSheet="5" activeTab="5" xr2:uid="{00000000-000D-0000-FFFF-FFFF00000000}"/>
  </bookViews>
  <sheets>
    <sheet name="Sheet1" sheetId="2" r:id="rId1"/>
    <sheet name="Sheet2" sheetId="3" r:id="rId2"/>
    <sheet name="Sheet4" sheetId="5" r:id="rId3"/>
    <sheet name="Sheet3" sheetId="4" r:id="rId4"/>
    <sheet name="Sheet5" sheetId="6" r:id="rId5"/>
    <sheet name="Bike Sales" sheetId="1" r:id="rId6"/>
  </sheets>
  <definedNames>
    <definedName name="_xlnm._FilterDatabase" localSheetId="5" hidden="1">'Bike Sales'!$A$1:$S$89</definedName>
  </definedNames>
  <calcPr calcId="191028"/>
  <pivotCaches>
    <pivotCache cacheId="3884" r:id="rId7"/>
    <pivotCache cacheId="388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 a="1"/>
  <c r="D2" i="4"/>
  <c r="D3" i="4" a="1"/>
  <c r="D3" i="4"/>
  <c r="D4" i="4" a="1"/>
  <c r="D4" i="4"/>
  <c r="D5" i="4" a="1"/>
  <c r="D5" i="4"/>
  <c r="D6" i="4" a="1"/>
  <c r="D6" i="4"/>
  <c r="D7" i="4" a="1"/>
  <c r="D7" i="4"/>
  <c r="D8" i="4" a="1"/>
  <c r="D8" i="4"/>
  <c r="D9" i="4" a="1"/>
  <c r="D9" i="4"/>
  <c r="D10" i="4" a="1"/>
  <c r="D10" i="4"/>
  <c r="D11" i="4" a="1"/>
  <c r="D11" i="4"/>
  <c r="D12" i="4" a="1"/>
  <c r="D12" i="4"/>
  <c r="D13" i="4" a="1"/>
  <c r="D13" i="4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<sst xmlns="http://schemas.openxmlformats.org/spreadsheetml/2006/main" count="979" uniqueCount="189">
  <si>
    <t>Count of Product_Description</t>
  </si>
  <si>
    <t>Product_Description</t>
  </si>
  <si>
    <t>Country</t>
  </si>
  <si>
    <t>State</t>
  </si>
  <si>
    <t>Mountain-100 Black, 38</t>
  </si>
  <si>
    <t>Mountain-100 Black, 48</t>
  </si>
  <si>
    <t>Mountain-100 Silver, 44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</si>
  <si>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</si>
  <si>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</si>
  <si>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</si>
  <si>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</si>
  <si>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</si>
  <si>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</si>
  <si>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Mountain-400-W Silver, 38</t>
  </si>
  <si>
    <t>Mountain-400-W Silver, 42</t>
  </si>
  <si>
    <t>Mountain-400-W Silver, 46</t>
  </si>
  <si>
    <t>Mountain-500 Black, 40</t>
  </si>
  <si>
    <t>Mountain-500 Black, 42</t>
  </si>
  <si>
    <t>Mountain-500 Black, 44</t>
  </si>
  <si>
    <t>Mountain-500 Black, 52</t>
  </si>
  <si>
    <t>Mountain-500 Silver, 40</t>
  </si>
  <si>
    <t>Mountain-500 Silver, 42</t>
  </si>
  <si>
    <t>Grand Total</t>
  </si>
  <si>
    <t>Australia</t>
  </si>
  <si>
    <t>New South Wales</t>
  </si>
  <si>
    <t>Queensland</t>
  </si>
  <si>
    <t>South Australia</t>
  </si>
  <si>
    <t>Victoria</t>
  </si>
  <si>
    <t>Australia Total</t>
  </si>
  <si>
    <t>Canada</t>
  </si>
  <si>
    <t>British Columbia</t>
  </si>
  <si>
    <t>Canada Total</t>
  </si>
  <si>
    <t>France</t>
  </si>
  <si>
    <t>Nord</t>
  </si>
  <si>
    <t>Seine (Paris)</t>
  </si>
  <si>
    <t>Seine et Marne</t>
  </si>
  <si>
    <t>Seine Saint Denis</t>
  </si>
  <si>
    <t>Somme</t>
  </si>
  <si>
    <t>France Total</t>
  </si>
  <si>
    <t>Germany</t>
  </si>
  <si>
    <t>Hamburg</t>
  </si>
  <si>
    <t>Hessen</t>
  </si>
  <si>
    <t>Nordrhein-Westfalen</t>
  </si>
  <si>
    <t>Germany Total</t>
  </si>
  <si>
    <t>United Kingdom</t>
  </si>
  <si>
    <t>England</t>
  </si>
  <si>
    <t>United Kingdom Total</t>
  </si>
  <si>
    <t>United States</t>
  </si>
  <si>
    <t>California</t>
  </si>
  <si>
    <t>Oregon</t>
  </si>
  <si>
    <t>Washington</t>
  </si>
  <si>
    <t>United States Total</t>
  </si>
  <si>
    <t>Age_Group</t>
  </si>
  <si>
    <t>Customer_Gender</t>
  </si>
  <si>
    <t xml:space="preserve">Sum of  Profit </t>
  </si>
  <si>
    <t>Adults (35-64)</t>
  </si>
  <si>
    <t>F</t>
  </si>
  <si>
    <t>M</t>
  </si>
  <si>
    <t>Adults (35-64) Total</t>
  </si>
  <si>
    <t>Young Adults (25-34)</t>
  </si>
  <si>
    <t>Youth (&lt;25)</t>
  </si>
  <si>
    <t>Youth (&lt;25) Total</t>
  </si>
  <si>
    <t>County </t>
  </si>
  <si>
    <t>Product </t>
  </si>
  <si>
    <t>Sum of Sales Volume </t>
  </si>
  <si>
    <t>Cornwall </t>
  </si>
  <si>
    <t>Laptops </t>
  </si>
  <si>
    <t>Printers </t>
  </si>
  <si>
    <t>Cornwall  Total</t>
  </si>
  <si>
    <t>Durham </t>
  </si>
  <si>
    <t>Durham  Total</t>
  </si>
  <si>
    <t>Essex </t>
  </si>
  <si>
    <t>Smartphones </t>
  </si>
  <si>
    <t>Essex  Total</t>
  </si>
  <si>
    <t>Greater Manchester </t>
  </si>
  <si>
    <t>Greater Manchester  Total</t>
  </si>
  <si>
    <t>Lancashire </t>
  </si>
  <si>
    <t>Lancashire  Total</t>
  </si>
  <si>
    <t>Yorkshire </t>
  </si>
  <si>
    <t>Yorkshire  Total</t>
  </si>
  <si>
    <r>
      <t>County</t>
    </r>
    <r>
      <rPr>
        <sz val="12"/>
        <rFont val="Segoe UI"/>
        <charset val="1"/>
      </rPr>
      <t> </t>
    </r>
  </si>
  <si>
    <r>
      <t>Product</t>
    </r>
    <r>
      <rPr>
        <sz val="12"/>
        <rFont val="Segoe UI"/>
        <charset val="1"/>
      </rPr>
      <t> </t>
    </r>
  </si>
  <si>
    <r>
      <t>Sales Volume</t>
    </r>
    <r>
      <rPr>
        <sz val="12"/>
        <rFont val="Segoe UI"/>
        <charset val="1"/>
      </rPr>
      <t> </t>
    </r>
  </si>
  <si>
    <t>Category</t>
  </si>
  <si>
    <t>Sales_Order #</t>
  </si>
  <si>
    <t>Date</t>
  </si>
  <si>
    <t>Day</t>
  </si>
  <si>
    <t>Month</t>
  </si>
  <si>
    <t>Year</t>
  </si>
  <si>
    <t>Customer_Age</t>
  </si>
  <si>
    <t>Product_Category</t>
  </si>
  <si>
    <t>Sub_Category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</si>
  <si>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</si>
  <si>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</si>
  <si>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</si>
  <si>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</si>
  <si>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</si>
  <si>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</si>
  <si>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</si>
  <si>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</si>
  <si>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Bikes</t>
  </si>
  <si>
    <t>Mountain Bikes</t>
  </si>
  <si>
    <t>000261695</t>
  </si>
  <si>
    <t>000261697</t>
  </si>
  <si>
    <t>000261698</t>
  </si>
  <si>
    <t>000261699</t>
  </si>
  <si>
    <t>000261700</t>
  </si>
  <si>
    <t>000261701</t>
  </si>
  <si>
    <t>000261702</t>
  </si>
  <si>
    <t>000261703</t>
  </si>
  <si>
    <t>000261704</t>
  </si>
  <si>
    <t>000261705</t>
  </si>
  <si>
    <t>000261706</t>
  </si>
  <si>
    <t>000261707</t>
  </si>
  <si>
    <t>000261708</t>
  </si>
  <si>
    <t>000261709</t>
  </si>
  <si>
    <t>000261710</t>
  </si>
  <si>
    <t>000261711</t>
  </si>
  <si>
    <t>000261712</t>
  </si>
  <si>
    <t>000261713</t>
  </si>
  <si>
    <t>000261714</t>
  </si>
  <si>
    <t>000261715</t>
  </si>
  <si>
    <t>000261716</t>
  </si>
  <si>
    <t>000261717</t>
  </si>
  <si>
    <t>000261718</t>
  </si>
  <si>
    <t>000261719</t>
  </si>
  <si>
    <t>000261720</t>
  </si>
  <si>
    <t>000261721</t>
  </si>
  <si>
    <t>000261722</t>
  </si>
  <si>
    <t>000261723</t>
  </si>
  <si>
    <t>000261724</t>
  </si>
  <si>
    <t>000261725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</si>
  <si>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</si>
  <si>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</si>
  <si>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</si>
  <si>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</si>
  <si>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</si>
  <si>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</si>
  <si>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</si>
  <si>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</si>
  <si>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</si>
  <si>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</si>
  <si>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</si>
  <si>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</si>
  <si>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</si>
  <si>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</si>
  <si>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</si>
  <si>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</si>
  <si>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</si>
  <si>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</si>
  <si>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</si>
  <si>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</si>
  <si>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000261746</t>
  </si>
  <si>
    <t>000261747</t>
  </si>
  <si>
    <t>000261748</t>
  </si>
  <si>
    <t>000261749</t>
  </si>
  <si>
    <t>000261750</t>
  </si>
  <si>
    <t>000261751</t>
  </si>
  <si>
    <t>000261752</t>
  </si>
  <si>
    <t>000261753</t>
  </si>
  <si>
    <t>000261754</t>
  </si>
  <si>
    <t>000261755</t>
  </si>
  <si>
    <t>000261756</t>
  </si>
  <si>
    <t>000261757</t>
  </si>
  <si>
    <t>000261758</t>
  </si>
  <si>
    <t>000261759</t>
  </si>
  <si>
    <t>000261760</t>
  </si>
  <si>
    <t>000261761</t>
  </si>
  <si>
    <t>000261762</t>
  </si>
  <si>
    <t>000261763</t>
  </si>
  <si>
    <t>000261764</t>
  </si>
  <si>
    <t>000261765</t>
  </si>
  <si>
    <t>000261766</t>
  </si>
  <si>
    <t>000261767</t>
  </si>
  <si>
    <t>000261768</t>
  </si>
  <si>
    <t>000261769</t>
  </si>
  <si>
    <t>000261770</t>
  </si>
  <si>
    <t>000261771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</si>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</sst>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name val="Segoe UI"/>
      <charset val="1"/>
    </font>
    <font>
      <b/>
      <sz val="12"/>
      <name val="Segoe U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22" fillId="0" borderId="10" xfId="0" applyFont="1" applyBorder="1" applyAlignment="1">
      <alignment wrapText="1"/>
    </xf>
    <xf numFmtId="0" fontId="22" fillId="0" borderId="11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1" fillId="0" borderId="17" xfId="0" applyFont="1" applyBorder="1" applyAlignment="1">
      <alignment wrapText="1"/>
    </xf>
    <xf numFmtId="2" fontId="21" fillId="0" borderId="15" xfId="0" applyNumberFormat="1" applyFont="1" applyBorder="1" applyAlignment="1">
      <alignment wrapText="1"/>
    </xf>
    <xf numFmtId="2" fontId="21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[Day_3_Task_1_Bike_Sales_Pivot_Lab - Moinur.xlsx]Sheet2!PivotTable2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Sheet2!$A$4:$C$36</c:f>
              <c:multiLvlStrCache>
                <c:ptCount val="19"/>
                <c:lvl>
                  <c:pt idx="0">
                    <c:v>F</c:v>
                  </c:pt>
                  <c:pt idx="1">
                    <c:v>M</c:v>
                  </c:pt>
                  <c:pt idx="3">
                    <c:v>F</c:v>
                  </c:pt>
                  <c:pt idx="4">
                    <c:v>M</c:v>
                  </c:pt>
                  <c:pt idx="7">
                    <c:v>F</c:v>
                  </c:pt>
                  <c:pt idx="8">
                    <c:v>M</c:v>
                  </c:pt>
                  <c:pt idx="9">
                    <c:v>F</c:v>
                  </c:pt>
                  <c:pt idx="10">
                    <c:v>M</c:v>
                  </c:pt>
                  <c:pt idx="11">
                    <c:v>F</c:v>
                  </c:pt>
                  <c:pt idx="12">
                    <c:v>M</c:v>
                  </c:pt>
                  <c:pt idx="14">
                    <c:v>F</c:v>
                  </c:pt>
                  <c:pt idx="15">
                    <c:v>M</c:v>
                  </c:pt>
                  <c:pt idx="16">
                    <c:v>F</c:v>
                  </c:pt>
                  <c:pt idx="17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3">
                    <c:v>Youth (&lt;25)</c:v>
                  </c:pt>
                  <c:pt idx="5">
                    <c:v>Young Adults (25-34)</c:v>
                  </c:pt>
                  <c:pt idx="6">
                    <c:v>Young Adults (25-34)</c:v>
                  </c:pt>
                  <c:pt idx="7">
                    <c:v>Youth (&lt;25)</c:v>
                  </c:pt>
                  <c:pt idx="9">
                    <c:v>Adults (35-64)</c:v>
                  </c:pt>
                  <c:pt idx="11">
                    <c:v>Adults (35-64)</c:v>
                  </c:pt>
                  <c:pt idx="13">
                    <c:v>Young Adults (25-34)</c:v>
                  </c:pt>
                  <c:pt idx="14">
                    <c:v>Youth (&lt;25)</c:v>
                  </c:pt>
                  <c:pt idx="16">
                    <c:v>Adults (35-64)</c:v>
                  </c:pt>
                  <c:pt idx="18">
                    <c:v>Young Adults (25-34)</c:v>
                  </c:pt>
                </c:lvl>
                <c:lvl>
                  <c:pt idx="0">
                    <c:v>Australia</c:v>
                  </c:pt>
                  <c:pt idx="5">
                    <c:v>Canada</c:v>
                  </c:pt>
                  <c:pt idx="6">
                    <c:v>France</c:v>
                  </c:pt>
                  <c:pt idx="9">
                    <c:v>Germany</c:v>
                  </c:pt>
                  <c:pt idx="11">
                    <c:v>United Kingdom</c:v>
                  </c:pt>
                  <c:pt idx="16">
                    <c:v>United States</c:v>
                  </c:pt>
                </c:lvl>
              </c:multiLvlStrCache>
            </c:multiLvlStrRef>
          </c:cat>
          <c:val>
            <c:numRef>
              <c:f>Sheet2!$D$4:$D$36</c:f>
              <c:numCache>
                <c:formatCode>"$"#,##0.00_);[Red]\("$"#,##0.00\)</c:formatCode>
                <c:ptCount val="19"/>
                <c:pt idx="0">
                  <c:v>13276</c:v>
                </c:pt>
                <c:pt idx="1">
                  <c:v>15656</c:v>
                </c:pt>
                <c:pt idx="2">
                  <c:v>18639</c:v>
                </c:pt>
                <c:pt idx="3">
                  <c:v>2265</c:v>
                </c:pt>
                <c:pt idx="4">
                  <c:v>490</c:v>
                </c:pt>
                <c:pt idx="5">
                  <c:v>9123</c:v>
                </c:pt>
                <c:pt idx="6">
                  <c:v>10474</c:v>
                </c:pt>
                <c:pt idx="7">
                  <c:v>6291</c:v>
                </c:pt>
                <c:pt idx="8">
                  <c:v>4216</c:v>
                </c:pt>
                <c:pt idx="9">
                  <c:v>8410</c:v>
                </c:pt>
                <c:pt idx="10">
                  <c:v>5226</c:v>
                </c:pt>
                <c:pt idx="11">
                  <c:v>1043</c:v>
                </c:pt>
                <c:pt idx="12">
                  <c:v>3151</c:v>
                </c:pt>
                <c:pt idx="13">
                  <c:v>2090</c:v>
                </c:pt>
                <c:pt idx="14">
                  <c:v>1043</c:v>
                </c:pt>
                <c:pt idx="15">
                  <c:v>1745</c:v>
                </c:pt>
                <c:pt idx="16">
                  <c:v>29656</c:v>
                </c:pt>
                <c:pt idx="17">
                  <c:v>17078</c:v>
                </c:pt>
                <c:pt idx="18">
                  <c:v>13636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CD-4BA0-BF6E-F19AD0870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7468552"/>
        <c:axId val="1847470600"/>
      </c:barChart>
      <c:catAx>
        <c:axId val="1847468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470600"/>
        <c:crosses val="autoZero"/>
        <c:auto val="1"/>
        <c:lblAlgn val="ctr"/>
        <c:lblOffset val="100"/>
        <c:noMultiLvlLbl val="0"/>
      </c:catAx>
      <c:valAx>
        <c:axId val="184747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468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[Day_3_Task_1_Bike_Sales_Pivot_Lab - Moinur.xlsx]Sheet5!PivotTable1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DF-44A9-8AA1-C43ACD1638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DF-44A9-8AA1-C43ACD1638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7DF-44A9-8AA1-C43ACD1638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7DF-44A9-8AA1-C43ACD1638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7DF-44A9-8AA1-C43ACD1638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7DF-44A9-8AA1-C43ACD163804}"/>
              </c:ext>
            </c:extLst>
          </c:dPt>
          <c:cat>
            <c:strRef>
              <c:f>Sheet5!$A$4:$A$10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Sheet5!$B$4:$B$10</c:f>
              <c:numCache>
                <c:formatCode>"$"#,##0.00_);[Red]\("$"#,##0.00\)</c:formatCode>
                <c:ptCount val="6"/>
                <c:pt idx="0">
                  <c:v>50326</c:v>
                </c:pt>
                <c:pt idx="1">
                  <c:v>9123</c:v>
                </c:pt>
                <c:pt idx="2">
                  <c:v>20981</c:v>
                </c:pt>
                <c:pt idx="3">
                  <c:v>13636</c:v>
                </c:pt>
                <c:pt idx="4">
                  <c:v>9072</c:v>
                </c:pt>
                <c:pt idx="5">
                  <c:v>60370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30-4164-BF8F-0324A0545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12</xdr:row>
      <xdr:rowOff>0</xdr:rowOff>
    </xdr:from>
    <xdr:to>
      <xdr:col>18</xdr:col>
      <xdr:colOff>323850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E3DECE-E863-BD22-62AE-D93DA656B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</xdr:row>
      <xdr:rowOff>0</xdr:rowOff>
    </xdr:from>
    <xdr:to>
      <xdr:col>10</xdr:col>
      <xdr:colOff>19050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03A315-FCFA-3EF9-5967-8BAABDB95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8.409476157409" createdVersion="8" refreshedVersion="8" minRefreshableVersion="3" recordCount="12" xr:uid="{97B7768D-E3F9-4CF6-BC84-6B1070CBA70B}">
  <cacheSource type="worksheet">
    <worksheetSource ref="A1:C13" sheet="Sheet3"/>
  </cacheSource>
  <cacheFields count="3">
    <cacheField name="County " numFmtId="0">
      <sharedItems count="6">
        <s v="Yorkshire "/>
        <s v="Cornwall "/>
        <s v="Lancashire "/>
        <s v="Essex "/>
        <s v="Durham "/>
        <s v="Greater Manchester "/>
      </sharedItems>
    </cacheField>
    <cacheField name="Product " numFmtId="0">
      <sharedItems count="3">
        <s v="Laptops "/>
        <s v="Smartphones "/>
        <s v="Printers "/>
      </sharedItems>
    </cacheField>
    <cacheField name="Sales Volume " numFmtId="2">
      <sharedItems containsSemiMixedTypes="0" containsString="0" containsNumber="1" containsInteger="1" minValue="150" maxValue="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8.419623148147" createdVersion="8" refreshedVersion="8" minRefreshableVersion="3" recordCount="88" xr:uid="{04F79D9F-841A-4897-8657-4953CC965867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tring="0" containsBlank="1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 count="3">
        <s v="Adults (35-64)"/>
        <s v="Young Adults (25-34)"/>
        <s v="Youth (&lt;25)"/>
      </sharedItems>
    </cacheField>
    <cacheField name="Customer_Gender" numFmtId="0">
      <sharedItems count="2">
        <s v="F"/>
        <s v="M"/>
      </sharedItems>
    </cacheField>
    <cacheField name="Country" numFmtId="0">
      <sharedItems count="8">
        <s v="United States"/>
        <s v="United Kingdom"/>
        <s v="Australia"/>
        <s v="Germany"/>
        <s v="Canada"/>
        <s v="France"/>
        <s v="United States " u="1"/>
        <s v="United  States" u="1"/>
      </sharedItems>
    </cacheField>
    <cacheField name="State" numFmtId="0">
      <sharedItems count="17">
        <s v="California"/>
        <s v="England"/>
        <s v="New South Wales"/>
        <s v="Washington"/>
        <s v="Nordrhein-Westfalen"/>
        <s v="Queensland"/>
        <s v="British Columbia"/>
        <s v="Oregon"/>
        <s v="Victoria"/>
        <s v="Hamburg"/>
        <s v="Seine (Paris)"/>
        <s v="Seine et Marne"/>
        <s v="Seine Saint Denis"/>
        <s v="Nord"/>
        <s v="South Australia"/>
        <s v="Hessen"/>
        <s v="Somme"/>
      </sharedItems>
    </cacheField>
    <cacheField name="Product_Category" numFmtId="0">
      <sharedItems/>
    </cacheField>
    <cacheField name="Sub_Category" numFmtId="0">
      <sharedItems/>
    </cacheField>
    <cacheField name="Product_Description" numFmtId="0">
      <sharedItems count="18">
        <s v="Mountain-200 Black, 46"/>
        <s v="Mountain-200 Silver, 42"/>
        <s v="Mountain-400-W Silver, 46"/>
        <s v="Mountain-400-W Silver, 42"/>
        <s v="Mountain-200 Black, 38"/>
        <s v="Mountain-200 Silver, 38"/>
        <s v="Mountain-200 Black, 42"/>
        <s v="Mountain-400-W Silver, 38"/>
        <s v="Mountain-500 Silver, 42"/>
        <s v="Mountain-500 Black, 42"/>
        <s v="Mountain-100 Black, 38"/>
        <s v="Mountain-500 Black, 40"/>
        <s v="Mountain-100 Silver, 44"/>
        <s v="Mountain-500 Silver, 40"/>
        <s v="Mountain-200 Silver, 46"/>
        <s v="Mountain-500 Black, 44"/>
        <s v="Mountain-100 Black, 48"/>
        <s v="Mountain-500 Black, 52"/>
      </sharedItems>
    </cacheField>
    <cacheField name="Order_Quantity" numFmtId="0">
      <sharedItems containsSemiMixedTypes="0" containsString="0" containsNumber="1" containsInteger="1" minValue="1" maxValue="4"/>
    </cacheField>
    <cacheField name=" Unit_Cost " numFmtId="8">
      <sharedItems containsSemiMixedTypes="0" containsString="0" containsNumber="1" containsInteger="1" minValue="295" maxValue="1912"/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7592"/>
    </cacheField>
    <cacheField name="Revenue" numFmtId="8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500"/>
  </r>
  <r>
    <x v="0"/>
    <x v="1"/>
    <n v="200"/>
  </r>
  <r>
    <x v="1"/>
    <x v="0"/>
    <n v="700"/>
  </r>
  <r>
    <x v="1"/>
    <x v="2"/>
    <n v="400"/>
  </r>
  <r>
    <x v="2"/>
    <x v="1"/>
    <n v="150"/>
  </r>
  <r>
    <x v="2"/>
    <x v="0"/>
    <n v="600"/>
  </r>
  <r>
    <x v="3"/>
    <x v="2"/>
    <n v="800"/>
  </r>
  <r>
    <x v="3"/>
    <x v="1"/>
    <n v="300"/>
  </r>
  <r>
    <x v="4"/>
    <x v="0"/>
    <n v="250"/>
  </r>
  <r>
    <x v="4"/>
    <x v="2"/>
    <n v="300"/>
  </r>
  <r>
    <x v="5"/>
    <x v="1"/>
    <n v="600"/>
  </r>
  <r>
    <x v="5"/>
    <x v="0"/>
    <n v="4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d v="2021-12-01T00:00:00"/>
    <n v="1"/>
    <s v="December"/>
    <n v="2021"/>
    <n v="39"/>
    <x v="0"/>
    <x v="0"/>
    <x v="0"/>
    <x v="0"/>
    <s v="Bikes"/>
    <s v="Mountain Bikes"/>
    <x v="0"/>
    <n v="4"/>
    <n v="1252"/>
    <n v="2295"/>
    <n v="4172"/>
    <n v="5008"/>
    <n v="9180"/>
  </r>
  <r>
    <s v="000261695"/>
    <d v="2021-12-01T00:00:00"/>
    <n v="1"/>
    <s v="December"/>
    <n v="2021"/>
    <n v="44"/>
    <x v="0"/>
    <x v="1"/>
    <x v="1"/>
    <x v="1"/>
    <s v="Bikes"/>
    <s v="Mountain Bikes"/>
    <x v="1"/>
    <n v="1"/>
    <n v="1266"/>
    <n v="2320"/>
    <n v="1054"/>
    <n v="1266"/>
    <n v="2320"/>
  </r>
  <r>
    <s v="000261697"/>
    <d v="2021-12-02T00:00:00"/>
    <n v="2"/>
    <s v="December"/>
    <n v="2021"/>
    <n v="37"/>
    <x v="0"/>
    <x v="1"/>
    <x v="0"/>
    <x v="0"/>
    <s v="Bikes"/>
    <s v="Mountain Bikes"/>
    <x v="2"/>
    <n v="2"/>
    <n v="420"/>
    <n v="769"/>
    <n v="698"/>
    <n v="840"/>
    <n v="1538"/>
  </r>
  <r>
    <s v="000261698"/>
    <d v="2021-12-02T00:00:00"/>
    <n v="2"/>
    <s v="December"/>
    <n v="2021"/>
    <n v="31"/>
    <x v="1"/>
    <x v="0"/>
    <x v="2"/>
    <x v="2"/>
    <s v="Bikes"/>
    <s v="Mountain Bikes"/>
    <x v="3"/>
    <n v="1"/>
    <n v="420"/>
    <n v="769"/>
    <n v="349"/>
    <n v="420"/>
    <n v="769"/>
  </r>
  <r>
    <s v="000261699"/>
    <d v="2021-12-03T00:00:00"/>
    <n v="3"/>
    <s v="December"/>
    <n v="2021"/>
    <n v="37"/>
    <x v="0"/>
    <x v="0"/>
    <x v="0"/>
    <x v="0"/>
    <s v="Bikes"/>
    <s v="Mountain Bikes"/>
    <x v="0"/>
    <n v="2"/>
    <n v="1252"/>
    <n v="2295"/>
    <n v="2086"/>
    <n v="2504"/>
    <n v="4590"/>
  </r>
  <r>
    <s v="000261700"/>
    <d v="2021-12-03T00:00:00"/>
    <n v="3"/>
    <s v="December"/>
    <n v="2021"/>
    <n v="24"/>
    <x v="2"/>
    <x v="0"/>
    <x v="1"/>
    <x v="1"/>
    <s v="Bikes"/>
    <s v="Mountain Bikes"/>
    <x v="4"/>
    <n v="1"/>
    <n v="1252"/>
    <n v="2295"/>
    <n v="1043"/>
    <n v="1252"/>
    <n v="2295"/>
  </r>
  <r>
    <s v="000261701"/>
    <d v="2021-12-03T00:00:00"/>
    <n v="3"/>
    <s v="December"/>
    <n v="2021"/>
    <n v="37"/>
    <x v="0"/>
    <x v="1"/>
    <x v="0"/>
    <x v="3"/>
    <s v="Bikes"/>
    <s v="Mountain Bikes"/>
    <x v="0"/>
    <n v="1"/>
    <n v="1252"/>
    <n v="2295"/>
    <n v="1043"/>
    <n v="1252"/>
    <n v="2295"/>
  </r>
  <r>
    <s v="000261702"/>
    <d v="2021-12-04T00:00:00"/>
    <n v="4"/>
    <s v="December"/>
    <n v="2021"/>
    <n v="31"/>
    <x v="1"/>
    <x v="0"/>
    <x v="2"/>
    <x v="2"/>
    <s v="Bikes"/>
    <s v="Mountain Bikes"/>
    <x v="3"/>
    <n v="4"/>
    <n v="420"/>
    <n v="769"/>
    <n v="1396"/>
    <n v="1680"/>
    <n v="3076"/>
  </r>
  <r>
    <s v="000261703"/>
    <d v="2021-12-05T00:00:00"/>
    <n v="5"/>
    <s v="December"/>
    <n v="2021"/>
    <n v="39"/>
    <x v="0"/>
    <x v="0"/>
    <x v="0"/>
    <x v="0"/>
    <s v="Bikes"/>
    <s v="Mountain Bikes"/>
    <x v="0"/>
    <n v="4"/>
    <n v="1252"/>
    <n v="2295"/>
    <n v="4172"/>
    <n v="5008"/>
    <n v="9180"/>
  </r>
  <r>
    <s v="000261704"/>
    <d v="2021-12-05T00:00:00"/>
    <m/>
    <s v="December"/>
    <n v="2021"/>
    <n v="42"/>
    <x v="0"/>
    <x v="1"/>
    <x v="3"/>
    <x v="4"/>
    <s v="Bikes"/>
    <s v="Mountain Bikes"/>
    <x v="4"/>
    <n v="4"/>
    <n v="1252"/>
    <n v="2295"/>
    <n v="4172"/>
    <n v="5008"/>
    <n v="9180"/>
  </r>
  <r>
    <s v="000261705"/>
    <d v="2021-12-05T00:00:00"/>
    <n v="5"/>
    <s v="December"/>
    <n v="2021"/>
    <n v="35"/>
    <x v="0"/>
    <x v="0"/>
    <x v="2"/>
    <x v="5"/>
    <s v="Bikes"/>
    <s v="Mountain Bikes"/>
    <x v="5"/>
    <n v="1"/>
    <n v="1266"/>
    <n v="2320"/>
    <n v="1054"/>
    <n v="1266"/>
    <n v="2320"/>
  </r>
  <r>
    <s v="000261706"/>
    <d v="2021-12-05T00:00:00"/>
    <n v="5"/>
    <s v="December"/>
    <n v="2021"/>
    <n v="37"/>
    <x v="0"/>
    <x v="0"/>
    <x v="0"/>
    <x v="0"/>
    <s v="Bikes"/>
    <s v="Mountain Bikes"/>
    <x v="0"/>
    <n v="1"/>
    <n v="1252"/>
    <n v="2295"/>
    <n v="1043"/>
    <n v="1252"/>
    <n v="2295"/>
  </r>
  <r>
    <s v="000261707"/>
    <d v="2021-12-06T00:00:00"/>
    <n v="6"/>
    <s v="December"/>
    <n v="2021"/>
    <n v="23"/>
    <x v="2"/>
    <x v="1"/>
    <x v="1"/>
    <x v="1"/>
    <s v="Bikes"/>
    <s v="Mountain Bikes"/>
    <x v="2"/>
    <n v="3"/>
    <n v="420"/>
    <n v="769"/>
    <n v="1047"/>
    <n v="1260"/>
    <n v="2307"/>
  </r>
  <r>
    <s v="000261708"/>
    <d v="2021-12-06T00:00:00"/>
    <n v="6"/>
    <s v="December"/>
    <n v="2021"/>
    <n v="27"/>
    <x v="1"/>
    <x v="1"/>
    <x v="4"/>
    <x v="6"/>
    <s v="Bikes"/>
    <s v="Mountain Bikes"/>
    <x v="0"/>
    <n v="1"/>
    <n v="1252"/>
    <n v="2295"/>
    <n v="1043"/>
    <n v="1252"/>
    <n v="2295"/>
  </r>
  <r>
    <s v="000261709"/>
    <d v="2021-12-06T00:00:00"/>
    <n v="6"/>
    <s v="December"/>
    <n v="2021"/>
    <n v="36"/>
    <x v="0"/>
    <x v="1"/>
    <x v="2"/>
    <x v="2"/>
    <s v="Bikes"/>
    <s v="Mountain Bikes"/>
    <x v="6"/>
    <n v="1"/>
    <n v="1252"/>
    <n v="2295"/>
    <n v="1043"/>
    <n v="1252"/>
    <n v="2295"/>
  </r>
  <r>
    <s v="000261710"/>
    <d v="2021-12-06T00:00:00"/>
    <n v="6"/>
    <s v="December"/>
    <n v="2021"/>
    <n v="47"/>
    <x v="0"/>
    <x v="1"/>
    <x v="1"/>
    <x v="1"/>
    <s v="Bikes"/>
    <s v="Mountain Bikes"/>
    <x v="5"/>
    <n v="1"/>
    <n v="1266"/>
    <n v="2320"/>
    <n v="1054"/>
    <n v="1266"/>
    <n v="2320"/>
  </r>
  <r>
    <s v="000261711"/>
    <d v="2021-12-07T00:00:00"/>
    <n v="7"/>
    <s v="December"/>
    <n v="2021"/>
    <n v="30"/>
    <x v="1"/>
    <x v="1"/>
    <x v="0"/>
    <x v="0"/>
    <s v="Bikes"/>
    <s v="Mountain Bikes"/>
    <x v="7"/>
    <n v="4"/>
    <n v="420"/>
    <n v="769"/>
    <n v="1396"/>
    <n v="1680"/>
    <n v="3076"/>
  </r>
  <r>
    <s v="000261712"/>
    <d v="2021-12-07T00:00:00"/>
    <n v="7"/>
    <s v="December"/>
    <n v="2021"/>
    <n v="38"/>
    <x v="0"/>
    <x v="1"/>
    <x v="0"/>
    <x v="0"/>
    <s v="Bikes"/>
    <s v="Mountain Bikes"/>
    <x v="1"/>
    <n v="2"/>
    <n v="1266"/>
    <n v="2320"/>
    <n v="2108"/>
    <n v="2532"/>
    <n v="4640"/>
  </r>
  <r>
    <s v="000261713"/>
    <d v="2021-12-08T00:00:00"/>
    <n v="8"/>
    <s v="December"/>
    <n v="2021"/>
    <n v="19"/>
    <x v="2"/>
    <x v="0"/>
    <x v="2"/>
    <x v="2"/>
    <s v="Bikes"/>
    <s v="Mountain Bikes"/>
    <x v="8"/>
    <n v="4"/>
    <n v="308"/>
    <n v="565"/>
    <n v="1028"/>
    <n v="1232"/>
    <n v="2260"/>
  </r>
  <r>
    <s v="000261714"/>
    <d v="2021-12-08T00:00:00"/>
    <n v="8"/>
    <s v="December"/>
    <n v="2021"/>
    <n v="30"/>
    <x v="1"/>
    <x v="0"/>
    <x v="4"/>
    <x v="6"/>
    <s v="Bikes"/>
    <s v="Mountain Bikes"/>
    <x v="5"/>
    <n v="4"/>
    <n v="1266"/>
    <n v="2320"/>
    <n v="4216"/>
    <n v="5064"/>
    <n v="9280"/>
  </r>
  <r>
    <s v="000261715"/>
    <d v="2021-12-08T00:00:00"/>
    <n v="8"/>
    <s v="December"/>
    <n v="2021"/>
    <n v="39"/>
    <x v="0"/>
    <x v="0"/>
    <x v="0"/>
    <x v="7"/>
    <s v="Bikes"/>
    <s v="Mountain Bikes"/>
    <x v="9"/>
    <n v="2"/>
    <n v="1252"/>
    <n v="2295"/>
    <n v="2086"/>
    <n v="2504"/>
    <n v="4590"/>
  </r>
  <r>
    <s v="000261716"/>
    <d v="2021-12-08T00:00:00"/>
    <n v="8"/>
    <s v="December"/>
    <n v="2021"/>
    <n v="35"/>
    <x v="0"/>
    <x v="0"/>
    <x v="0"/>
    <x v="0"/>
    <s v="Bikes"/>
    <s v="Mountain Bikes"/>
    <x v="9"/>
    <n v="1"/>
    <n v="295"/>
    <n v="540"/>
    <n v="245"/>
    <n v="295"/>
    <n v="540"/>
  </r>
  <r>
    <s v="000261717"/>
    <d v="2021-12-09T00:00:00"/>
    <n v="9"/>
    <s v="December"/>
    <n v="2021"/>
    <n v="33"/>
    <x v="1"/>
    <x v="0"/>
    <x v="2"/>
    <x v="8"/>
    <s v="Bikes"/>
    <s v="Mountain Bikes"/>
    <x v="10"/>
    <n v="2"/>
    <n v="1898"/>
    <n v="3375"/>
    <n v="2954"/>
    <n v="3796"/>
    <n v="6750"/>
  </r>
  <r>
    <s v="000261718"/>
    <d v="2021-12-09T00:00:00"/>
    <n v="9"/>
    <s v="December"/>
    <n v="2021"/>
    <n v="41"/>
    <x v="0"/>
    <x v="0"/>
    <x v="3"/>
    <x v="9"/>
    <s v="Bikes"/>
    <s v="Mountain Bikes"/>
    <x v="1"/>
    <n v="1"/>
    <n v="1266"/>
    <n v="2320"/>
    <n v="1054"/>
    <n v="1266"/>
    <n v="2320"/>
  </r>
  <r>
    <s v="000261719"/>
    <d v="2021-12-10T00:00:00"/>
    <n v="10"/>
    <s v="December"/>
    <n v="2021"/>
    <n v="34"/>
    <x v="1"/>
    <x v="0"/>
    <x v="0"/>
    <x v="0"/>
    <s v="Bikes"/>
    <s v="Mountain Bikes"/>
    <x v="6"/>
    <n v="2"/>
    <n v="1252"/>
    <n v="2295"/>
    <n v="2086"/>
    <n v="2504"/>
    <n v="4590"/>
  </r>
  <r>
    <s v="000261720"/>
    <d v="2021-12-10T00:00:00"/>
    <n v="10"/>
    <s v="December"/>
    <n v="2021"/>
    <n v="40"/>
    <x v="0"/>
    <x v="1"/>
    <x v="2"/>
    <x v="2"/>
    <s v="Bikes"/>
    <s v="Mountain Bikes"/>
    <x v="6"/>
    <n v="2"/>
    <n v="1252"/>
    <n v="2295"/>
    <n v="2086"/>
    <n v="2504"/>
    <n v="4590"/>
  </r>
  <r>
    <s v="000261721"/>
    <d v="2021-12-10T00:00:00"/>
    <n v="10"/>
    <s v="December"/>
    <n v="2021"/>
    <n v="26"/>
    <x v="1"/>
    <x v="1"/>
    <x v="1"/>
    <x v="1"/>
    <s v="Bikes"/>
    <s v="Mountain Bikes"/>
    <x v="4"/>
    <n v="1"/>
    <n v="1252"/>
    <n v="2295"/>
    <n v="1043"/>
    <n v="1252"/>
    <n v="2295"/>
  </r>
  <r>
    <s v="000261722"/>
    <d v="2021-12-10T00:00:00"/>
    <n v="10"/>
    <s v="December"/>
    <n v="2021"/>
    <n v="34"/>
    <x v="1"/>
    <x v="1"/>
    <x v="0"/>
    <x v="0"/>
    <s v="Bikes"/>
    <s v="Mountain Bikes"/>
    <x v="11"/>
    <n v="1"/>
    <n v="295"/>
    <n v="540"/>
    <n v="245"/>
    <n v="295"/>
    <n v="540"/>
  </r>
  <r>
    <s v="000261723"/>
    <d v="2021-12-10T00:00:00"/>
    <n v="10"/>
    <s v="December"/>
    <n v="2021"/>
    <n v="34"/>
    <x v="1"/>
    <x v="0"/>
    <x v="0"/>
    <x v="3"/>
    <s v="Bikes"/>
    <s v="Mountain Bikes"/>
    <x v="12"/>
    <n v="1"/>
    <n v="1912"/>
    <n v="3400"/>
    <n v="1488"/>
    <n v="1912"/>
    <n v="3400"/>
  </r>
  <r>
    <s v="000261724"/>
    <d v="2021-12-10T00:00:00"/>
    <n v="10"/>
    <s v="December"/>
    <n v="2021"/>
    <n v="38"/>
    <x v="0"/>
    <x v="1"/>
    <x v="2"/>
    <x v="2"/>
    <s v="Bikes"/>
    <s v="Mountain Bikes"/>
    <x v="4"/>
    <n v="1"/>
    <n v="1252"/>
    <n v="2295"/>
    <n v="1043"/>
    <n v="1252"/>
    <n v="2295"/>
  </r>
  <r>
    <s v="000261725"/>
    <d v="2021-12-11T00:00:00"/>
    <n v="11"/>
    <s v="December"/>
    <n v="2021"/>
    <n v="24"/>
    <x v="2"/>
    <x v="0"/>
    <x v="5"/>
    <x v="10"/>
    <s v="Bikes"/>
    <s v="Mountain Bikes"/>
    <x v="4"/>
    <n v="3"/>
    <n v="1252"/>
    <n v="2295"/>
    <n v="3129"/>
    <n v="3756"/>
    <n v="6885"/>
  </r>
  <r>
    <s v="000261726"/>
    <d v="2021-12-11T00:00:00"/>
    <n v="11"/>
    <s v="December"/>
    <n v="2021"/>
    <n v="41"/>
    <x v="0"/>
    <x v="0"/>
    <x v="2"/>
    <x v="2"/>
    <s v="Bikes"/>
    <s v="Mountain Bikes"/>
    <x v="7"/>
    <n v="2"/>
    <n v="420"/>
    <n v="769"/>
    <n v="698"/>
    <n v="840"/>
    <n v="1538"/>
  </r>
  <r>
    <s v="000261727"/>
    <d v="2021-12-11T00:00:00"/>
    <n v="11"/>
    <s v="December"/>
    <n v="2021"/>
    <n v="27"/>
    <x v="1"/>
    <x v="1"/>
    <x v="4"/>
    <x v="6"/>
    <s v="Bikes"/>
    <s v="Mountain Bikes"/>
    <x v="0"/>
    <n v="1"/>
    <n v="1252"/>
    <n v="2295"/>
    <n v="1043"/>
    <n v="1252"/>
    <n v="2295"/>
  </r>
  <r>
    <s v="000261728"/>
    <d v="2021-12-11T00:00:00"/>
    <n v="11"/>
    <s v="December"/>
    <n v="2021"/>
    <n v="37"/>
    <x v="0"/>
    <x v="1"/>
    <x v="0"/>
    <x v="0"/>
    <s v="Bikes"/>
    <s v="Mountain Bikes"/>
    <x v="2"/>
    <n v="1"/>
    <n v="420"/>
    <n v="769"/>
    <n v="349"/>
    <n v="420"/>
    <n v="769"/>
  </r>
  <r>
    <s v="000261729"/>
    <d v="2021-12-11T00:00:00"/>
    <n v="11"/>
    <s v="December"/>
    <n v="2021"/>
    <n v="38"/>
    <x v="0"/>
    <x v="0"/>
    <x v="0"/>
    <x v="0"/>
    <s v="Bikes"/>
    <s v="Mountain Bikes"/>
    <x v="5"/>
    <n v="1"/>
    <n v="1266"/>
    <n v="2320"/>
    <n v="1054"/>
    <n v="1266"/>
    <n v="2320"/>
  </r>
  <r>
    <s v="000261730"/>
    <d v="2021-12-12T00:00:00"/>
    <n v="12"/>
    <s v="December"/>
    <n v="2021"/>
    <n v="36"/>
    <x v="0"/>
    <x v="0"/>
    <x v="2"/>
    <x v="2"/>
    <s v="Bikes"/>
    <s v="Mountain Bikes"/>
    <x v="1"/>
    <n v="4"/>
    <n v="1266"/>
    <n v="2320"/>
    <n v="4216"/>
    <n v="5064"/>
    <n v="9280"/>
  </r>
  <r>
    <s v="000261731"/>
    <d v="2021-12-12T00:00:00"/>
    <n v="12"/>
    <s v="December"/>
    <n v="2021"/>
    <n v="37"/>
    <x v="0"/>
    <x v="1"/>
    <x v="0"/>
    <x v="0"/>
    <s v="Bikes"/>
    <s v="Mountain Bikes"/>
    <x v="2"/>
    <n v="4"/>
    <n v="420"/>
    <n v="769"/>
    <n v="1396"/>
    <n v="1680"/>
    <n v="3076"/>
  </r>
  <r>
    <s v="000261732"/>
    <d v="2021-12-12T00:00:00"/>
    <n v="12"/>
    <s v="December"/>
    <n v="2021"/>
    <n v="34"/>
    <x v="1"/>
    <x v="1"/>
    <x v="2"/>
    <x v="2"/>
    <s v="Bikes"/>
    <s v="Mountain Bikes"/>
    <x v="4"/>
    <n v="2"/>
    <n v="1252"/>
    <n v="2295"/>
    <n v="2086"/>
    <n v="2504"/>
    <n v="4590"/>
  </r>
  <r>
    <s v="000261733"/>
    <d v="2021-12-12T00:00:00"/>
    <n v="12"/>
    <s v="December"/>
    <n v="2021"/>
    <n v="35"/>
    <x v="0"/>
    <x v="0"/>
    <x v="2"/>
    <x v="8"/>
    <s v="Bikes"/>
    <s v="Mountain Bikes"/>
    <x v="1"/>
    <n v="1"/>
    <n v="1266"/>
    <n v="2320"/>
    <n v="1054"/>
    <n v="1266"/>
    <n v="2320"/>
  </r>
  <r>
    <s v="000261734"/>
    <d v="2021-12-12T00:00:00"/>
    <n v="12"/>
    <s v="December"/>
    <n v="2021"/>
    <n v="38"/>
    <x v="0"/>
    <x v="0"/>
    <x v="0"/>
    <x v="3"/>
    <s v="Bikes"/>
    <s v="Mountain Bikes"/>
    <x v="1"/>
    <n v="1"/>
    <n v="1266"/>
    <n v="2320"/>
    <n v="1054"/>
    <n v="1266"/>
    <n v="2320"/>
  </r>
  <r>
    <s v="000261735"/>
    <d v="2021-12-13T00:00:00"/>
    <n v="13"/>
    <s v="December"/>
    <n v="2021"/>
    <n v="32"/>
    <x v="1"/>
    <x v="0"/>
    <x v="2"/>
    <x v="5"/>
    <s v="Bikes"/>
    <s v="Mountain Bikes"/>
    <x v="1"/>
    <n v="3"/>
    <n v="1266"/>
    <n v="2320"/>
    <n v="3162"/>
    <n v="3798"/>
    <n v="6960"/>
  </r>
  <r>
    <s v="000261736"/>
    <d v="2021-12-13T00:00:00"/>
    <n v="13"/>
    <s v="December"/>
    <n v="2021"/>
    <n v="40"/>
    <x v="0"/>
    <x v="0"/>
    <x v="0"/>
    <x v="0"/>
    <s v="Bikes"/>
    <s v="Mountain Bikes"/>
    <x v="13"/>
    <n v="1"/>
    <n v="308"/>
    <n v="565"/>
    <n v="257"/>
    <n v="308"/>
    <n v="565"/>
  </r>
  <r>
    <s v="000261737"/>
    <d v="2021-12-13T00:00:00"/>
    <n v="13"/>
    <s v="December"/>
    <n v="2021"/>
    <n v="44"/>
    <x v="0"/>
    <x v="0"/>
    <x v="1"/>
    <x v="1"/>
    <s v="Bikes"/>
    <s v="Mountain Bikes"/>
    <x v="4"/>
    <n v="1"/>
    <n v="1252"/>
    <n v="2295"/>
    <n v="1043"/>
    <n v="1252"/>
    <n v="2295"/>
  </r>
  <r>
    <s v="000261738"/>
    <d v="2021-12-13T00:00:00"/>
    <n v="13"/>
    <s v="December"/>
    <n v="2021"/>
    <n v="49"/>
    <x v="0"/>
    <x v="1"/>
    <x v="1"/>
    <x v="1"/>
    <s v="Bikes"/>
    <s v="Mountain Bikes"/>
    <x v="4"/>
    <n v="1"/>
    <n v="1252"/>
    <n v="2295"/>
    <n v="1043"/>
    <n v="1252"/>
    <n v="2295"/>
  </r>
  <r>
    <s v="000261739"/>
    <d v="2021-12-14T00:00:00"/>
    <n v="14"/>
    <s v="December"/>
    <n v="2021"/>
    <n v="30"/>
    <x v="1"/>
    <x v="0"/>
    <x v="0"/>
    <x v="3"/>
    <s v="Bikes"/>
    <s v="Mountain Bikes"/>
    <x v="5"/>
    <n v="2"/>
    <n v="1266"/>
    <n v="2320"/>
    <n v="2108"/>
    <n v="2532"/>
    <n v="4640"/>
  </r>
  <r>
    <s v="000261740"/>
    <d v="2021-12-14T00:00:00"/>
    <n v="14"/>
    <s v="December"/>
    <n v="2021"/>
    <n v="32"/>
    <x v="1"/>
    <x v="1"/>
    <x v="0"/>
    <x v="0"/>
    <s v="Bikes"/>
    <s v="Mountain Bikes"/>
    <x v="0"/>
    <n v="1"/>
    <n v="1252"/>
    <n v="2295"/>
    <n v="1043"/>
    <n v="1252"/>
    <n v="2295"/>
  </r>
  <r>
    <s v="000261741"/>
    <d v="2021-12-14T00:00:00"/>
    <n v="14"/>
    <s v="December"/>
    <n v="2021"/>
    <n v="32"/>
    <x v="1"/>
    <x v="0"/>
    <x v="2"/>
    <x v="8"/>
    <s v="Bikes"/>
    <s v="Mountain Bikes"/>
    <x v="2"/>
    <n v="1"/>
    <n v="420"/>
    <n v="769"/>
    <n v="349"/>
    <n v="420"/>
    <n v="769"/>
  </r>
  <r>
    <s v="000261742"/>
    <d v="2021-12-15T00:00:00"/>
    <n v="15"/>
    <s v="December"/>
    <n v="2021"/>
    <n v="29"/>
    <x v="1"/>
    <x v="0"/>
    <x v="0"/>
    <x v="0"/>
    <s v="Bikes"/>
    <s v="Mountain Bikes"/>
    <x v="1"/>
    <n v="1"/>
    <n v="1266"/>
    <n v="2320"/>
    <n v="1054"/>
    <n v="1266"/>
    <n v="2320"/>
  </r>
  <r>
    <s v="000261743"/>
    <d v="2021-12-16T00:00:00"/>
    <n v="16"/>
    <s v="December"/>
    <n v="2021"/>
    <n v="33"/>
    <x v="1"/>
    <x v="0"/>
    <x v="2"/>
    <x v="2"/>
    <s v="Bikes"/>
    <s v="Mountain Bikes"/>
    <x v="4"/>
    <n v="2"/>
    <n v="1252"/>
    <n v="2295"/>
    <n v="2086"/>
    <n v="2504"/>
    <n v="4590"/>
  </r>
  <r>
    <s v="000261744"/>
    <d v="2021-12-16T00:00:00"/>
    <n v="16"/>
    <s v="December"/>
    <n v="2021"/>
    <n v="38"/>
    <x v="0"/>
    <x v="1"/>
    <x v="2"/>
    <x v="2"/>
    <s v="Bikes"/>
    <s v="Mountain Bikes"/>
    <x v="4"/>
    <n v="2"/>
    <n v="1252"/>
    <n v="2295"/>
    <n v="2086"/>
    <n v="2504"/>
    <n v="4590"/>
  </r>
  <r>
    <s v="000261745"/>
    <d v="2021-12-16T00:00:00"/>
    <n v="16"/>
    <s v="December"/>
    <n v="2021"/>
    <n v="27"/>
    <x v="1"/>
    <x v="0"/>
    <x v="5"/>
    <x v="11"/>
    <s v="Bikes"/>
    <s v="Mountain Bikes"/>
    <x v="14"/>
    <n v="1"/>
    <n v="1266"/>
    <n v="2320"/>
    <n v="1054"/>
    <n v="1266"/>
    <n v="2320"/>
  </r>
  <r>
    <s v="000261746"/>
    <d v="2021-12-17T00:00:00"/>
    <n v="17"/>
    <s v="December"/>
    <n v="2021"/>
    <n v="37"/>
    <x v="0"/>
    <x v="0"/>
    <x v="0"/>
    <x v="3"/>
    <s v="Bikes"/>
    <s v="Mountain Bikes"/>
    <x v="5"/>
    <n v="2"/>
    <n v="1266"/>
    <n v="2320"/>
    <n v="2108"/>
    <n v="2532"/>
    <n v="4640"/>
  </r>
  <r>
    <s v="000261747"/>
    <d v="2021-12-17T00:00:00"/>
    <n v="17"/>
    <s v="December"/>
    <n v="2021"/>
    <n v="31"/>
    <x v="1"/>
    <x v="1"/>
    <x v="2"/>
    <x v="2"/>
    <s v="Bikes"/>
    <s v="Mountain Bikes"/>
    <x v="3"/>
    <n v="1"/>
    <n v="420"/>
    <n v="769"/>
    <n v="349"/>
    <n v="420"/>
    <n v="769"/>
  </r>
  <r>
    <s v="000261748"/>
    <d v="2021-12-17T00:00:00"/>
    <n v="17"/>
    <s v="December"/>
    <n v="2021"/>
    <n v="42"/>
    <x v="0"/>
    <x v="0"/>
    <x v="3"/>
    <x v="4"/>
    <s v="Bikes"/>
    <s v="Mountain Bikes"/>
    <x v="14"/>
    <n v="1"/>
    <n v="1266"/>
    <n v="2320"/>
    <n v="1054"/>
    <n v="1266"/>
    <n v="2320"/>
  </r>
  <r>
    <s v="000261749"/>
    <d v="2021-12-18T00:00:00"/>
    <n v="18"/>
    <s v="December"/>
    <n v="2021"/>
    <n v="35"/>
    <x v="0"/>
    <x v="0"/>
    <x v="2"/>
    <x v="2"/>
    <s v="Bikes"/>
    <s v="Mountain Bikes"/>
    <x v="8"/>
    <n v="4"/>
    <n v="308"/>
    <n v="565"/>
    <n v="1028"/>
    <n v="1232"/>
    <n v="2260"/>
  </r>
  <r>
    <s v="000261750"/>
    <d v="2021-12-18T00:00:00"/>
    <n v="18"/>
    <s v="December"/>
    <n v="2021"/>
    <n v="38"/>
    <x v="0"/>
    <x v="0"/>
    <x v="3"/>
    <x v="4"/>
    <s v="Bikes"/>
    <s v="Mountain Bikes"/>
    <x v="14"/>
    <n v="4"/>
    <n v="1266"/>
    <n v="2320"/>
    <n v="4216"/>
    <n v="5064"/>
    <n v="9280"/>
  </r>
  <r>
    <s v="000261751"/>
    <d v="2021-12-18T00:00:00"/>
    <n v="18"/>
    <s v="December"/>
    <n v="2021"/>
    <n v="24"/>
    <x v="2"/>
    <x v="0"/>
    <x v="5"/>
    <x v="12"/>
    <s v="Bikes"/>
    <s v="Mountain Bikes"/>
    <x v="5"/>
    <n v="3"/>
    <n v="1266"/>
    <n v="2320"/>
    <n v="3162"/>
    <n v="3798"/>
    <n v="6960"/>
  </r>
  <r>
    <s v="000261752"/>
    <d v="2021-12-18T00:00:00"/>
    <n v="18"/>
    <s v="December"/>
    <n v="2021"/>
    <n v="26"/>
    <x v="1"/>
    <x v="0"/>
    <x v="1"/>
    <x v="1"/>
    <s v="Bikes"/>
    <s v="Mountain Bikes"/>
    <x v="3"/>
    <n v="3"/>
    <n v="420"/>
    <n v="769"/>
    <n v="1047"/>
    <n v="1260"/>
    <n v="2307"/>
  </r>
  <r>
    <s v="000261753"/>
    <d v="2021-12-18T00:00:00"/>
    <n v="18"/>
    <s v="December"/>
    <n v="2021"/>
    <n v="39"/>
    <x v="0"/>
    <x v="1"/>
    <x v="0"/>
    <x v="0"/>
    <s v="Bikes"/>
    <s v="Mountain Bikes"/>
    <x v="6"/>
    <n v="3"/>
    <n v="1252"/>
    <n v="2295"/>
    <n v="3129"/>
    <n v="3756"/>
    <n v="6885"/>
  </r>
  <r>
    <s v="000261754"/>
    <d v="2021-12-18T00:00:00"/>
    <n v="18"/>
    <s v="December"/>
    <n v="2021"/>
    <n v="26"/>
    <x v="1"/>
    <x v="1"/>
    <x v="5"/>
    <x v="10"/>
    <s v="Bikes"/>
    <s v="Mountain Bikes"/>
    <x v="0"/>
    <n v="1"/>
    <n v="1252"/>
    <n v="2295"/>
    <n v="1043"/>
    <n v="1252"/>
    <n v="2295"/>
  </r>
  <r>
    <s v="000261755"/>
    <d v="2021-12-18T00:00:00"/>
    <n v="18"/>
    <s v="December"/>
    <n v="2021"/>
    <n v="36"/>
    <x v="0"/>
    <x v="1"/>
    <x v="0"/>
    <x v="3"/>
    <s v="Bikes"/>
    <s v="Mountain Bikes"/>
    <x v="5"/>
    <n v="1"/>
    <n v="1266"/>
    <n v="2320"/>
    <n v="1054"/>
    <n v="1266"/>
    <n v="2320"/>
  </r>
  <r>
    <s v="000261756"/>
    <d v="2021-12-19T00:00:00"/>
    <n v="19"/>
    <s v="December"/>
    <n v="2021"/>
    <n v="17"/>
    <x v="2"/>
    <x v="1"/>
    <x v="5"/>
    <x v="13"/>
    <s v="Bikes"/>
    <s v="Mountain Bikes"/>
    <x v="14"/>
    <n v="4"/>
    <n v="1266"/>
    <n v="2320"/>
    <n v="4216"/>
    <n v="5064"/>
    <n v="9280"/>
  </r>
  <r>
    <s v="000261757"/>
    <d v="2021-12-19T00:00:00"/>
    <n v="19"/>
    <s v="December"/>
    <n v="2021"/>
    <n v="19"/>
    <x v="2"/>
    <x v="0"/>
    <x v="2"/>
    <x v="8"/>
    <s v="Bikes"/>
    <s v="Mountain Bikes"/>
    <x v="15"/>
    <n v="4"/>
    <n v="295"/>
    <n v="540"/>
    <n v="980"/>
    <n v="1180"/>
    <n v="2160"/>
  </r>
  <r>
    <s v="000261758"/>
    <d v="2021-12-19T00:00:00"/>
    <n v="19"/>
    <s v="December"/>
    <n v="2021"/>
    <n v="25"/>
    <x v="1"/>
    <x v="1"/>
    <x v="5"/>
    <x v="10"/>
    <s v="Bikes"/>
    <s v="Mountain Bikes"/>
    <x v="4"/>
    <n v="4"/>
    <n v="1252"/>
    <n v="2295"/>
    <n v="4172"/>
    <n v="5008"/>
    <n v="9180"/>
  </r>
  <r>
    <s v="000261759"/>
    <d v="2021-12-19T00:00:00"/>
    <n v="19"/>
    <s v="December"/>
    <n v="2021"/>
    <n v="35"/>
    <x v="0"/>
    <x v="0"/>
    <x v="0"/>
    <x v="7"/>
    <s v="Bikes"/>
    <s v="Mountain Bikes"/>
    <x v="16"/>
    <n v="4"/>
    <n v="1898"/>
    <n v="3375"/>
    <n v="5908"/>
    <n v="7592"/>
    <n v="13500"/>
  </r>
  <r>
    <s v="000261760"/>
    <d v="2021-12-19T00:00:00"/>
    <n v="19"/>
    <s v="December"/>
    <n v="2021"/>
    <n v="37"/>
    <x v="0"/>
    <x v="1"/>
    <x v="0"/>
    <x v="7"/>
    <s v="Bikes"/>
    <s v="Mountain Bikes"/>
    <x v="4"/>
    <n v="4"/>
    <n v="1252"/>
    <n v="2295"/>
    <n v="4172"/>
    <n v="5008"/>
    <n v="9180"/>
  </r>
  <r>
    <s v="000261761"/>
    <d v="2021-12-19T00:00:00"/>
    <n v="19"/>
    <s v="December"/>
    <n v="2021"/>
    <n v="39"/>
    <x v="0"/>
    <x v="0"/>
    <x v="0"/>
    <x v="0"/>
    <s v="Bikes"/>
    <s v="Mountain Bikes"/>
    <x v="0"/>
    <n v="4"/>
    <n v="1252"/>
    <n v="2295"/>
    <n v="4172"/>
    <n v="5008"/>
    <n v="9180"/>
  </r>
  <r>
    <s v="000261762"/>
    <d v="2021-12-19T00:00:00"/>
    <n v="19"/>
    <s v="December"/>
    <n v="2021"/>
    <n v="63"/>
    <x v="0"/>
    <x v="0"/>
    <x v="2"/>
    <x v="5"/>
    <s v="Bikes"/>
    <s v="Mountain Bikes"/>
    <x v="0"/>
    <n v="4"/>
    <n v="1252"/>
    <n v="2295"/>
    <n v="4172"/>
    <n v="5008"/>
    <n v="9180"/>
  </r>
  <r>
    <s v="000261763"/>
    <d v="2021-12-19T00:00:00"/>
    <n v="19"/>
    <s v="December"/>
    <n v="2021"/>
    <n v="18"/>
    <x v="2"/>
    <x v="1"/>
    <x v="2"/>
    <x v="14"/>
    <s v="Bikes"/>
    <s v="Mountain Bikes"/>
    <x v="11"/>
    <n v="2"/>
    <n v="295"/>
    <n v="540"/>
    <n v="490"/>
    <n v="590"/>
    <n v="1080"/>
  </r>
  <r>
    <s v="000261764"/>
    <d v="2021-12-19T00:00:00"/>
    <n v="19"/>
    <s v="December"/>
    <n v="2021"/>
    <n v="56"/>
    <x v="0"/>
    <x v="0"/>
    <x v="3"/>
    <x v="15"/>
    <s v="Bikes"/>
    <s v="Mountain Bikes"/>
    <x v="0"/>
    <n v="2"/>
    <n v="1252"/>
    <n v="2295"/>
    <n v="2086"/>
    <n v="2504"/>
    <n v="4590"/>
  </r>
  <r>
    <s v="000261765"/>
    <d v="2021-12-19T00:00:00"/>
    <n v="19"/>
    <s v="December"/>
    <n v="2021"/>
    <n v="39"/>
    <x v="0"/>
    <x v="0"/>
    <x v="0"/>
    <x v="3"/>
    <s v="Bikes"/>
    <s v="Mountain Bikes"/>
    <x v="5"/>
    <n v="1"/>
    <n v="1266"/>
    <n v="2320"/>
    <n v="1054"/>
    <n v="1266"/>
    <n v="2320"/>
  </r>
  <r>
    <s v="000261766"/>
    <d v="2021-12-20T00:00:00"/>
    <n v="20"/>
    <s v="December"/>
    <n v="2021"/>
    <n v="33"/>
    <x v="1"/>
    <x v="0"/>
    <x v="2"/>
    <x v="8"/>
    <s v="Bikes"/>
    <s v="Mountain Bikes"/>
    <x v="10"/>
    <n v="4"/>
    <n v="1898"/>
    <n v="3375"/>
    <n v="5908"/>
    <n v="7592"/>
    <n v="13500"/>
  </r>
  <r>
    <s v="000261767"/>
    <d v="2021-12-20T00:00:00"/>
    <n v="20"/>
    <s v="December"/>
    <n v="2021"/>
    <n v="57"/>
    <x v="0"/>
    <x v="1"/>
    <x v="2"/>
    <x v="5"/>
    <s v="Bikes"/>
    <s v="Mountain Bikes"/>
    <x v="0"/>
    <n v="4"/>
    <n v="1252"/>
    <n v="2295"/>
    <n v="4172"/>
    <n v="5008"/>
    <n v="9180"/>
  </r>
  <r>
    <s v="000261768"/>
    <d v="2021-12-20T00:00:00"/>
    <n v="20"/>
    <s v="December"/>
    <n v="2021"/>
    <n v="29"/>
    <x v="1"/>
    <x v="1"/>
    <x v="4"/>
    <x v="6"/>
    <s v="Bikes"/>
    <s v="Mountain Bikes"/>
    <x v="17"/>
    <n v="3"/>
    <n v="295"/>
    <n v="540"/>
    <n v="735"/>
    <n v="885"/>
    <n v="1620"/>
  </r>
  <r>
    <s v="000261769"/>
    <d v="2021-12-20T00:00:00"/>
    <n v="20"/>
    <s v="December"/>
    <n v="2021"/>
    <n v="35"/>
    <x v="0"/>
    <x v="0"/>
    <x v="2"/>
    <x v="5"/>
    <s v="Bikes"/>
    <s v="Mountain Bikes"/>
    <x v="5"/>
    <n v="1"/>
    <n v="1266"/>
    <n v="2320"/>
    <n v="1054"/>
    <n v="1266"/>
    <n v="2320"/>
  </r>
  <r>
    <s v="000261770"/>
    <d v="2021-12-20T00:00:00"/>
    <n v="20"/>
    <s v="December"/>
    <n v="2021"/>
    <n v="35"/>
    <x v="0"/>
    <x v="1"/>
    <x v="2"/>
    <x v="8"/>
    <s v="Bikes"/>
    <s v="Mountain Bikes"/>
    <x v="5"/>
    <n v="1"/>
    <n v="1266"/>
    <n v="2320"/>
    <n v="1054"/>
    <n v="1266"/>
    <n v="2320"/>
  </r>
  <r>
    <s v="000261771"/>
    <d v="2021-12-21T00:00:00"/>
    <n v="21"/>
    <s v="December"/>
    <n v="2021"/>
    <n v="26"/>
    <x v="1"/>
    <x v="1"/>
    <x v="5"/>
    <x v="16"/>
    <s v="Bikes"/>
    <s v="Mountain Bikes"/>
    <x v="5"/>
    <n v="3"/>
    <n v="1266"/>
    <n v="2320"/>
    <n v="3162"/>
    <n v="3798"/>
    <n v="6960"/>
  </r>
  <r>
    <s v="000261772"/>
    <d v="2021-12-21T00:00:00"/>
    <n v="21"/>
    <s v="December"/>
    <n v="2021"/>
    <n v="23"/>
    <x v="2"/>
    <x v="1"/>
    <x v="1"/>
    <x v="1"/>
    <s v="Bikes"/>
    <s v="Mountain Bikes"/>
    <x v="2"/>
    <n v="2"/>
    <n v="420"/>
    <n v="769"/>
    <n v="698"/>
    <n v="840"/>
    <n v="1538"/>
  </r>
  <r>
    <s v="000261773"/>
    <d v="2021-12-22T00:00:00"/>
    <n v="22"/>
    <s v="December"/>
    <n v="2021"/>
    <n v="30"/>
    <x v="1"/>
    <x v="0"/>
    <x v="0"/>
    <x v="3"/>
    <s v="Bikes"/>
    <s v="Mountain Bikes"/>
    <x v="5"/>
    <n v="3"/>
    <n v="1266"/>
    <n v="2320"/>
    <n v="3162"/>
    <n v="3798"/>
    <n v="6960"/>
  </r>
  <r>
    <s v="000261774"/>
    <d v="2021-12-22T00:00:00"/>
    <n v="22"/>
    <s v="December"/>
    <n v="2021"/>
    <n v="41"/>
    <x v="0"/>
    <x v="1"/>
    <x v="0"/>
    <x v="0"/>
    <s v="Bikes"/>
    <s v="Mountain Bikes"/>
    <x v="6"/>
    <n v="3"/>
    <n v="1252"/>
    <n v="2295"/>
    <n v="3129"/>
    <n v="3756"/>
    <n v="6885"/>
  </r>
  <r>
    <s v="000261775"/>
    <d v="2021-12-22T00:00:00"/>
    <n v="22"/>
    <s v="December"/>
    <n v="2021"/>
    <n v="19"/>
    <x v="2"/>
    <x v="0"/>
    <x v="2"/>
    <x v="2"/>
    <s v="Bikes"/>
    <s v="Mountain Bikes"/>
    <x v="8"/>
    <n v="1"/>
    <n v="308"/>
    <n v="565"/>
    <n v="257"/>
    <n v="308"/>
    <n v="565"/>
  </r>
  <r>
    <s v="000261776"/>
    <d v="2021-12-22T00:00:00"/>
    <n v="22"/>
    <s v="December"/>
    <n v="2021"/>
    <n v="25"/>
    <x v="1"/>
    <x v="1"/>
    <x v="5"/>
    <x v="10"/>
    <s v="Bikes"/>
    <s v="Mountain Bikes"/>
    <x v="4"/>
    <n v="1"/>
    <n v="1252"/>
    <n v="2295"/>
    <n v="1043"/>
    <n v="1252"/>
    <n v="2295"/>
  </r>
  <r>
    <s v="000261777"/>
    <d v="2021-12-22T00:00:00"/>
    <n v="22"/>
    <s v="December"/>
    <n v="2021"/>
    <n v="27"/>
    <x v="1"/>
    <x v="0"/>
    <x v="4"/>
    <x v="6"/>
    <s v="Bikes"/>
    <s v="Mountain Bikes"/>
    <x v="0"/>
    <n v="1"/>
    <n v="1252"/>
    <n v="2295"/>
    <n v="1043"/>
    <n v="1252"/>
    <n v="2295"/>
  </r>
  <r>
    <s v="000261778"/>
    <d v="2021-12-22T00:00:00"/>
    <n v="22"/>
    <s v="December"/>
    <n v="2021"/>
    <n v="41"/>
    <x v="0"/>
    <x v="1"/>
    <x v="3"/>
    <x v="15"/>
    <s v="Bikes"/>
    <s v="Mountain Bikes"/>
    <x v="5"/>
    <n v="1"/>
    <n v="1266"/>
    <n v="2320"/>
    <n v="1054"/>
    <n v="1266"/>
    <n v="2320"/>
  </r>
  <r>
    <s v="000261779"/>
    <d v="2021-12-23T00:00:00"/>
    <n v="23"/>
    <s v="December"/>
    <n v="2021"/>
    <n v="30"/>
    <x v="1"/>
    <x v="0"/>
    <x v="0"/>
    <x v="7"/>
    <s v="Bikes"/>
    <s v="Mountain Bikes"/>
    <x v="1"/>
    <n v="1"/>
    <n v="1266"/>
    <n v="2320"/>
    <n v="1054"/>
    <n v="1266"/>
    <n v="2320"/>
  </r>
  <r>
    <s v="000261780"/>
    <d v="2021-12-23T00:00:00"/>
    <n v="23"/>
    <s v="December"/>
    <n v="2021"/>
    <n v="31"/>
    <x v="1"/>
    <x v="0"/>
    <x v="4"/>
    <x v="6"/>
    <s v="Bikes"/>
    <s v="Mountain Bikes"/>
    <x v="6"/>
    <n v="1"/>
    <n v="1252"/>
    <n v="2295"/>
    <n v="1043"/>
    <n v="1252"/>
    <n v="2295"/>
  </r>
  <r>
    <s v="000261781"/>
    <d v="2021-12-23T00:00:00"/>
    <n v="23"/>
    <s v="December"/>
    <n v="2021"/>
    <n v="35"/>
    <x v="0"/>
    <x v="0"/>
    <x v="0"/>
    <x v="0"/>
    <s v="Bikes"/>
    <s v="Mountain Bikes"/>
    <x v="9"/>
    <n v="1"/>
    <n v="295"/>
    <n v="540"/>
    <n v="245"/>
    <n v="295"/>
    <n v="540"/>
  </r>
  <r>
    <s v="000261782"/>
    <d v="2021-12-24T00:00:00"/>
    <n v="24"/>
    <s v="December"/>
    <n v="2021"/>
    <n v="38"/>
    <x v="0"/>
    <x v="1"/>
    <x v="2"/>
    <x v="5"/>
    <s v="Bikes"/>
    <s v="Mountain Bikes"/>
    <x v="6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3D5C16-3935-463A-A235-C8C64972A23D}" name="PivotTable1" cacheId="38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U28" firstHeaderRow="1" firstDataRow="2" firstDataCol="2"/>
  <pivotFields count="19"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9">
        <item x="2"/>
        <item x="4"/>
        <item x="5"/>
        <item x="3"/>
        <item m="1" x="7"/>
        <item x="1"/>
        <item x="0"/>
        <item m="1" x="6"/>
        <item t="default"/>
      </items>
    </pivotField>
    <pivotField axis="axisRow" compact="0" outline="0" showAll="0">
      <items count="18">
        <item x="6"/>
        <item x="0"/>
        <item x="1"/>
        <item x="9"/>
        <item x="15"/>
        <item x="2"/>
        <item x="13"/>
        <item x="4"/>
        <item x="7"/>
        <item x="5"/>
        <item x="10"/>
        <item x="11"/>
        <item x="12"/>
        <item x="16"/>
        <item x="14"/>
        <item x="8"/>
        <item x="3"/>
        <item t="default"/>
      </items>
    </pivotField>
    <pivotField compact="0" outline="0" showAll="0"/>
    <pivotField compact="0" outline="0" showAll="0"/>
    <pivotField axis="axisCol" dataField="1" compact="0" outline="0" showAll="0">
      <items count="19">
        <item x="10"/>
        <item x="16"/>
        <item x="12"/>
        <item x="4"/>
        <item x="6"/>
        <item x="0"/>
        <item x="5"/>
        <item x="1"/>
        <item x="14"/>
        <item x="7"/>
        <item x="3"/>
        <item x="2"/>
        <item x="11"/>
        <item x="9"/>
        <item x="15"/>
        <item x="17"/>
        <item x="13"/>
        <item x="8"/>
        <item t="default"/>
      </items>
    </pivotField>
    <pivotField compact="0" outline="0" showAll="0"/>
    <pivotField compact="0" numFmtId="8" outline="0" showAll="0"/>
    <pivotField compact="0" numFmtId="8" outline="0" showAll="0"/>
    <pivotField compact="0" numFmtId="8" outline="0" showAll="0"/>
    <pivotField compact="0" numFmtId="8" outline="0" showAll="0"/>
    <pivotField compact="0" numFmtId="8" outline="0" showAll="0"/>
  </pivotFields>
  <rowFields count="2">
    <field x="8"/>
    <field x="9"/>
  </rowFields>
  <rowItems count="24">
    <i>
      <x/>
      <x v="5"/>
    </i>
    <i r="1">
      <x v="9"/>
    </i>
    <i r="1">
      <x v="14"/>
    </i>
    <i r="1">
      <x v="15"/>
    </i>
    <i t="default">
      <x/>
    </i>
    <i>
      <x v="1"/>
      <x/>
    </i>
    <i t="default">
      <x v="1"/>
    </i>
    <i>
      <x v="2"/>
      <x v="6"/>
    </i>
    <i r="1">
      <x v="10"/>
    </i>
    <i r="1">
      <x v="11"/>
    </i>
    <i r="1">
      <x v="12"/>
    </i>
    <i r="1">
      <x v="13"/>
    </i>
    <i t="default">
      <x v="2"/>
    </i>
    <i>
      <x v="3"/>
      <x v="3"/>
    </i>
    <i r="1">
      <x v="4"/>
    </i>
    <i r="1">
      <x v="7"/>
    </i>
    <i t="default">
      <x v="3"/>
    </i>
    <i>
      <x v="5"/>
      <x v="2"/>
    </i>
    <i t="default">
      <x v="5"/>
    </i>
    <i>
      <x v="6"/>
      <x v="1"/>
    </i>
    <i r="1">
      <x v="8"/>
    </i>
    <i r="1">
      <x v="16"/>
    </i>
    <i t="default">
      <x v="6"/>
    </i>
    <i t="grand">
      <x/>
    </i>
  </rowItems>
  <colFields count="1">
    <field x="12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Count of Product_Descriptio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D436D5-D9B3-464A-9FB3-793D94F7517D}" name="PivotTable2" cacheId="38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D36" firstHeaderRow="1" firstDataRow="1" firstDataCol="3"/>
  <pivotFields count="19"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sd="0" x="1"/>
        <item x="2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Row" compact="0" outline="0" showAll="0">
      <items count="9">
        <item x="2"/>
        <item x="4"/>
        <item x="5"/>
        <item x="3"/>
        <item m="1" x="7"/>
        <item x="1"/>
        <item x="0"/>
        <item m="1"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8" outline="0" showAll="0"/>
    <pivotField compact="0" numFmtId="8" outline="0" showAll="0"/>
    <pivotField dataField="1" compact="0" numFmtId="8" outline="0" showAll="0"/>
    <pivotField compact="0" numFmtId="8" outline="0" showAll="0"/>
    <pivotField compact="0" numFmtId="8" outline="0" showAll="0"/>
  </pivotFields>
  <rowFields count="3">
    <field x="8"/>
    <field x="6"/>
    <field x="7"/>
  </rowFields>
  <rowItems count="33">
    <i>
      <x/>
      <x/>
      <x/>
    </i>
    <i r="2">
      <x v="1"/>
    </i>
    <i t="default" r="1">
      <x/>
    </i>
    <i r="1">
      <x v="1"/>
    </i>
    <i r="1">
      <x v="2"/>
      <x/>
    </i>
    <i r="2">
      <x v="1"/>
    </i>
    <i t="default" r="1">
      <x v="2"/>
    </i>
    <i t="default">
      <x/>
    </i>
    <i>
      <x v="1"/>
      <x v="1"/>
    </i>
    <i t="default">
      <x v="1"/>
    </i>
    <i>
      <x v="2"/>
      <x v="1"/>
    </i>
    <i r="1">
      <x v="2"/>
      <x/>
    </i>
    <i r="2">
      <x v="1"/>
    </i>
    <i t="default" r="1">
      <x v="2"/>
    </i>
    <i t="default">
      <x v="2"/>
    </i>
    <i>
      <x v="3"/>
      <x/>
      <x/>
    </i>
    <i r="2">
      <x v="1"/>
    </i>
    <i t="default" r="1">
      <x/>
    </i>
    <i t="default">
      <x v="3"/>
    </i>
    <i>
      <x v="5"/>
      <x/>
      <x/>
    </i>
    <i r="2">
      <x v="1"/>
    </i>
    <i t="default" r="1">
      <x/>
    </i>
    <i r="1">
      <x v="1"/>
    </i>
    <i r="1">
      <x v="2"/>
      <x/>
    </i>
    <i r="2">
      <x v="1"/>
    </i>
    <i t="default" r="1">
      <x v="2"/>
    </i>
    <i t="default">
      <x v="5"/>
    </i>
    <i>
      <x v="6"/>
      <x/>
      <x/>
    </i>
    <i r="2">
      <x v="1"/>
    </i>
    <i t="default" r="1">
      <x/>
    </i>
    <i r="1">
      <x v="1"/>
    </i>
    <i t="default">
      <x v="6"/>
    </i>
    <i t="grand">
      <x/>
    </i>
  </rowItems>
  <colItems count="1">
    <i/>
  </colItems>
  <dataFields count="1">
    <dataField name="Sum of  Profit " fld="16" baseField="0" baseItem="0" numFmtId="8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ED1F3B-8CB6-4120-AB00-E5BF030E7D4D}" name="PivotTable4" cacheId="38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2" firstHeaderRow="1" firstDataRow="1" firstDataCol="2"/>
  <pivotFields count="3">
    <pivotField axis="axisRow" compact="0" outline="0" showAll="0">
      <items count="7">
        <item x="1"/>
        <item x="4"/>
        <item x="3"/>
        <item x="5"/>
        <item x="2"/>
        <item x="0"/>
        <item t="default"/>
      </items>
    </pivotField>
    <pivotField axis="axisRow" compact="0" outline="0" showAll="0">
      <items count="4">
        <item x="0"/>
        <item x="2"/>
        <item x="1"/>
        <item t="default"/>
      </items>
    </pivotField>
    <pivotField dataField="1" compact="0" outline="0" showAll="0"/>
  </pivotFields>
  <rowFields count="2">
    <field x="0"/>
    <field x="1"/>
  </rowFields>
  <rowItems count="19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 v="1"/>
    </i>
    <i r="1">
      <x v="2"/>
    </i>
    <i t="default">
      <x v="2"/>
    </i>
    <i>
      <x v="3"/>
      <x/>
    </i>
    <i r="1">
      <x v="2"/>
    </i>
    <i t="default">
      <x v="3"/>
    </i>
    <i>
      <x v="4"/>
      <x/>
    </i>
    <i r="1">
      <x v="2"/>
    </i>
    <i t="default">
      <x v="4"/>
    </i>
    <i>
      <x v="5"/>
      <x/>
    </i>
    <i r="1">
      <x v="2"/>
    </i>
    <i t="default">
      <x v="5"/>
    </i>
    <i t="grand">
      <x/>
    </i>
  </rowItems>
  <colItems count="1">
    <i/>
  </colItems>
  <dataFields count="1">
    <dataField name="Sum of Sales Volume 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5828AB-4D40-41E2-8E68-FB6571FAEE03}" name="PivotTable1" cacheId="38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B10" firstHeaderRow="1" firstDataRow="1" firstDataCol="1"/>
  <pivotFields count="19"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9">
        <item x="2"/>
        <item x="4"/>
        <item x="5"/>
        <item x="3"/>
        <item m="1" x="7"/>
        <item x="1"/>
        <item x="0"/>
        <item m="1"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8" outline="0" showAll="0"/>
    <pivotField compact="0" numFmtId="8" outline="0" showAll="0"/>
    <pivotField dataField="1" compact="0" numFmtId="8" outline="0" showAll="0"/>
    <pivotField compact="0" numFmtId="8" outline="0" showAll="0"/>
    <pivotField compact="0" numFmtId="8" outline="0" showAll="0"/>
  </pivotFields>
  <rowFields count="1">
    <field x="8"/>
  </rowFields>
  <rowItems count="7">
    <i>
      <x/>
    </i>
    <i>
      <x v="1"/>
    </i>
    <i>
      <x v="2"/>
    </i>
    <i>
      <x v="3"/>
    </i>
    <i>
      <x v="5"/>
    </i>
    <i>
      <x v="6"/>
    </i>
    <i t="grand">
      <x/>
    </i>
  </rowItems>
  <colItems count="1">
    <i/>
  </colItems>
  <dataFields count="1">
    <dataField name="Sum of  Profit " fld="16" baseField="0" baseItem="0" numFmtId="8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FD36-A36C-4658-B26F-16D0D71FAE43}">
  <dimension ref="A3:U28"/>
  <sheetViews>
    <sheetView workbookViewId="0">
      <selection activeCell="C25" sqref="C25"/>
    </sheetView>
  </sheetViews>
  <sheetFormatPr defaultRowHeight="15"/>
  <cols>
    <col min="1" max="1" width="28.140625" bestFit="1" customWidth="1"/>
    <col min="2" max="2" width="19.85546875" bestFit="1" customWidth="1"/>
    <col min="3" max="3" width="22.85546875" bestFit="1" customWidth="1"/>
    <col min="4" max="4" width="22.7109375" bestFit="1" customWidth="1"/>
    <col min="5" max="5" width="22.85546875" bestFit="1" customWidth="1"/>
    <col min="6" max="8" width="22.7109375" bestFit="1" customWidth="1"/>
    <col min="9" max="11" width="22.85546875" bestFit="1" customWidth="1"/>
    <col min="12" max="14" width="25.42578125" bestFit="1" customWidth="1"/>
    <col min="15" max="18" width="22.7109375" bestFit="1" customWidth="1"/>
    <col min="19" max="20" width="22.85546875" bestFit="1" customWidth="1"/>
    <col min="21" max="21" width="11.7109375" bestFit="1" customWidth="1"/>
  </cols>
  <sheetData>
    <row r="3" spans="1:21">
      <c r="A3" s="9" t="s">
        <v>0</v>
      </c>
      <c r="C3" s="9" t="s">
        <v>1</v>
      </c>
    </row>
    <row r="4" spans="1:21">
      <c r="A4" s="9" t="s">
        <v>2</v>
      </c>
      <c r="B4" s="9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</row>
    <row r="5" spans="1:21">
      <c r="A5" t="s">
        <v>23</v>
      </c>
      <c r="B5" t="s">
        <v>24</v>
      </c>
      <c r="F5">
        <v>4</v>
      </c>
      <c r="G5">
        <v>2</v>
      </c>
      <c r="J5">
        <v>1</v>
      </c>
      <c r="L5">
        <v>1</v>
      </c>
      <c r="M5">
        <v>3</v>
      </c>
      <c r="T5">
        <v>3</v>
      </c>
      <c r="U5">
        <v>14</v>
      </c>
    </row>
    <row r="6" spans="1:21">
      <c r="B6" t="s">
        <v>25</v>
      </c>
      <c r="G6">
        <v>1</v>
      </c>
      <c r="H6">
        <v>2</v>
      </c>
      <c r="I6">
        <v>2</v>
      </c>
      <c r="J6">
        <v>1</v>
      </c>
      <c r="U6">
        <v>6</v>
      </c>
    </row>
    <row r="7" spans="1:21">
      <c r="B7" t="s">
        <v>26</v>
      </c>
      <c r="O7">
        <v>1</v>
      </c>
      <c r="U7">
        <v>1</v>
      </c>
    </row>
    <row r="8" spans="1:21">
      <c r="B8" t="s">
        <v>27</v>
      </c>
      <c r="C8">
        <v>2</v>
      </c>
      <c r="I8">
        <v>1</v>
      </c>
      <c r="J8">
        <v>1</v>
      </c>
      <c r="N8">
        <v>1</v>
      </c>
      <c r="Q8">
        <v>1</v>
      </c>
      <c r="U8">
        <v>6</v>
      </c>
    </row>
    <row r="9" spans="1:21">
      <c r="A9" t="s">
        <v>28</v>
      </c>
      <c r="C9">
        <v>2</v>
      </c>
      <c r="F9">
        <v>4</v>
      </c>
      <c r="G9">
        <v>3</v>
      </c>
      <c r="H9">
        <v>2</v>
      </c>
      <c r="I9">
        <v>3</v>
      </c>
      <c r="J9">
        <v>3</v>
      </c>
      <c r="L9">
        <v>1</v>
      </c>
      <c r="M9">
        <v>3</v>
      </c>
      <c r="N9">
        <v>1</v>
      </c>
      <c r="O9">
        <v>1</v>
      </c>
      <c r="Q9">
        <v>1</v>
      </c>
      <c r="T9">
        <v>3</v>
      </c>
      <c r="U9">
        <v>27</v>
      </c>
    </row>
    <row r="10" spans="1:21">
      <c r="A10" t="s">
        <v>29</v>
      </c>
      <c r="B10" t="s">
        <v>30</v>
      </c>
      <c r="G10">
        <v>1</v>
      </c>
      <c r="H10">
        <v>3</v>
      </c>
      <c r="I10">
        <v>1</v>
      </c>
      <c r="R10">
        <v>1</v>
      </c>
      <c r="U10">
        <v>6</v>
      </c>
    </row>
    <row r="11" spans="1:21">
      <c r="A11" t="s">
        <v>31</v>
      </c>
      <c r="G11">
        <v>1</v>
      </c>
      <c r="H11">
        <v>3</v>
      </c>
      <c r="I11">
        <v>1</v>
      </c>
      <c r="R11">
        <v>1</v>
      </c>
      <c r="U11">
        <v>6</v>
      </c>
    </row>
    <row r="12" spans="1:21">
      <c r="A12" t="s">
        <v>32</v>
      </c>
      <c r="B12" t="s">
        <v>33</v>
      </c>
      <c r="K12">
        <v>1</v>
      </c>
      <c r="U12">
        <v>1</v>
      </c>
    </row>
    <row r="13" spans="1:21">
      <c r="B13" t="s">
        <v>34</v>
      </c>
      <c r="F13">
        <v>3</v>
      </c>
      <c r="H13">
        <v>1</v>
      </c>
      <c r="U13">
        <v>4</v>
      </c>
    </row>
    <row r="14" spans="1:21">
      <c r="B14" t="s">
        <v>35</v>
      </c>
      <c r="K14">
        <v>1</v>
      </c>
      <c r="U14">
        <v>1</v>
      </c>
    </row>
    <row r="15" spans="1:21">
      <c r="B15" t="s">
        <v>36</v>
      </c>
      <c r="I15">
        <v>1</v>
      </c>
      <c r="U15">
        <v>1</v>
      </c>
    </row>
    <row r="16" spans="1:21">
      <c r="B16" t="s">
        <v>37</v>
      </c>
      <c r="I16">
        <v>1</v>
      </c>
      <c r="U16">
        <v>1</v>
      </c>
    </row>
    <row r="17" spans="1:21">
      <c r="A17" t="s">
        <v>38</v>
      </c>
      <c r="F17">
        <v>3</v>
      </c>
      <c r="H17">
        <v>1</v>
      </c>
      <c r="I17">
        <v>2</v>
      </c>
      <c r="K17">
        <v>2</v>
      </c>
      <c r="U17">
        <v>8</v>
      </c>
    </row>
    <row r="18" spans="1:21">
      <c r="A18" t="s">
        <v>39</v>
      </c>
      <c r="B18" t="s">
        <v>40</v>
      </c>
      <c r="J18">
        <v>1</v>
      </c>
      <c r="U18">
        <v>1</v>
      </c>
    </row>
    <row r="19" spans="1:21">
      <c r="B19" t="s">
        <v>41</v>
      </c>
      <c r="H19">
        <v>1</v>
      </c>
      <c r="I19">
        <v>1</v>
      </c>
      <c r="U19">
        <v>2</v>
      </c>
    </row>
    <row r="20" spans="1:21">
      <c r="B20" t="s">
        <v>42</v>
      </c>
      <c r="F20">
        <v>1</v>
      </c>
      <c r="K20">
        <v>2</v>
      </c>
      <c r="U20">
        <v>3</v>
      </c>
    </row>
    <row r="21" spans="1:21">
      <c r="A21" t="s">
        <v>43</v>
      </c>
      <c r="F21">
        <v>1</v>
      </c>
      <c r="H21">
        <v>1</v>
      </c>
      <c r="I21">
        <v>1</v>
      </c>
      <c r="J21">
        <v>1</v>
      </c>
      <c r="K21">
        <v>2</v>
      </c>
      <c r="U21">
        <v>6</v>
      </c>
    </row>
    <row r="22" spans="1:21">
      <c r="A22" t="s">
        <v>44</v>
      </c>
      <c r="B22" t="s">
        <v>45</v>
      </c>
      <c r="F22">
        <v>4</v>
      </c>
      <c r="I22">
        <v>1</v>
      </c>
      <c r="J22">
        <v>1</v>
      </c>
      <c r="M22">
        <v>1</v>
      </c>
      <c r="N22">
        <v>2</v>
      </c>
      <c r="U22">
        <v>9</v>
      </c>
    </row>
    <row r="23" spans="1:21">
      <c r="A23" t="s">
        <v>46</v>
      </c>
      <c r="F23">
        <v>4</v>
      </c>
      <c r="I23">
        <v>1</v>
      </c>
      <c r="J23">
        <v>1</v>
      </c>
      <c r="M23">
        <v>1</v>
      </c>
      <c r="N23">
        <v>2</v>
      </c>
      <c r="U23">
        <v>9</v>
      </c>
    </row>
    <row r="24" spans="1:21">
      <c r="A24" t="s">
        <v>47</v>
      </c>
      <c r="B24" t="s">
        <v>48</v>
      </c>
      <c r="G24">
        <v>3</v>
      </c>
      <c r="H24">
        <v>6</v>
      </c>
      <c r="I24">
        <v>1</v>
      </c>
      <c r="J24">
        <v>2</v>
      </c>
      <c r="L24">
        <v>1</v>
      </c>
      <c r="N24">
        <v>3</v>
      </c>
      <c r="O24">
        <v>1</v>
      </c>
      <c r="P24">
        <v>2</v>
      </c>
      <c r="S24">
        <v>1</v>
      </c>
      <c r="U24">
        <v>20</v>
      </c>
    </row>
    <row r="25" spans="1:21">
      <c r="B25" t="s">
        <v>49</v>
      </c>
      <c r="D25">
        <v>1</v>
      </c>
      <c r="F25">
        <v>1</v>
      </c>
      <c r="J25">
        <v>1</v>
      </c>
      <c r="P25">
        <v>1</v>
      </c>
      <c r="U25">
        <v>4</v>
      </c>
    </row>
    <row r="26" spans="1:21">
      <c r="B26" t="s">
        <v>50</v>
      </c>
      <c r="E26">
        <v>1</v>
      </c>
      <c r="H26">
        <v>1</v>
      </c>
      <c r="I26">
        <v>5</v>
      </c>
      <c r="J26">
        <v>1</v>
      </c>
      <c r="U26">
        <v>8</v>
      </c>
    </row>
    <row r="27" spans="1:21">
      <c r="A27" t="s">
        <v>51</v>
      </c>
      <c r="D27">
        <v>1</v>
      </c>
      <c r="E27">
        <v>1</v>
      </c>
      <c r="F27">
        <v>1</v>
      </c>
      <c r="G27">
        <v>3</v>
      </c>
      <c r="H27">
        <v>7</v>
      </c>
      <c r="I27">
        <v>6</v>
      </c>
      <c r="J27">
        <v>4</v>
      </c>
      <c r="L27">
        <v>1</v>
      </c>
      <c r="N27">
        <v>3</v>
      </c>
      <c r="O27">
        <v>1</v>
      </c>
      <c r="P27">
        <v>3</v>
      </c>
      <c r="S27">
        <v>1</v>
      </c>
      <c r="U27">
        <v>32</v>
      </c>
    </row>
    <row r="28" spans="1:21">
      <c r="A28" t="s">
        <v>22</v>
      </c>
      <c r="C28">
        <v>2</v>
      </c>
      <c r="D28">
        <v>1</v>
      </c>
      <c r="E28">
        <v>1</v>
      </c>
      <c r="F28">
        <v>13</v>
      </c>
      <c r="G28">
        <v>7</v>
      </c>
      <c r="H28">
        <v>14</v>
      </c>
      <c r="I28">
        <v>14</v>
      </c>
      <c r="J28">
        <v>9</v>
      </c>
      <c r="K28">
        <v>4</v>
      </c>
      <c r="L28">
        <v>2</v>
      </c>
      <c r="M28">
        <v>4</v>
      </c>
      <c r="N28">
        <v>6</v>
      </c>
      <c r="O28">
        <v>2</v>
      </c>
      <c r="P28">
        <v>3</v>
      </c>
      <c r="Q28">
        <v>1</v>
      </c>
      <c r="R28">
        <v>1</v>
      </c>
      <c r="S28">
        <v>1</v>
      </c>
      <c r="T28">
        <v>3</v>
      </c>
      <c r="U28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5D77-C8A2-4FC3-A6BE-73863AAEBEE8}">
  <dimension ref="A3:D36"/>
  <sheetViews>
    <sheetView topLeftCell="B10" workbookViewId="0">
      <selection activeCell="D14" sqref="D14"/>
    </sheetView>
  </sheetViews>
  <sheetFormatPr defaultRowHeight="15"/>
  <cols>
    <col min="1" max="1" width="15.42578125" bestFit="1" customWidth="1"/>
    <col min="2" max="3" width="20.85546875" bestFit="1" customWidth="1"/>
    <col min="4" max="4" width="14" bestFit="1" customWidth="1"/>
  </cols>
  <sheetData>
    <row r="3" spans="1:4">
      <c r="A3" s="9" t="s">
        <v>2</v>
      </c>
      <c r="B3" s="9" t="s">
        <v>52</v>
      </c>
      <c r="C3" s="9" t="s">
        <v>53</v>
      </c>
      <c r="D3" t="s">
        <v>54</v>
      </c>
    </row>
    <row r="4" spans="1:4">
      <c r="A4" t="s">
        <v>23</v>
      </c>
      <c r="B4" t="s">
        <v>55</v>
      </c>
      <c r="C4" t="s">
        <v>56</v>
      </c>
      <c r="D4" s="2">
        <v>13276</v>
      </c>
    </row>
    <row r="5" spans="1:4">
      <c r="C5" t="s">
        <v>57</v>
      </c>
      <c r="D5" s="2">
        <v>15656</v>
      </c>
    </row>
    <row r="6" spans="1:4">
      <c r="B6" t="s">
        <v>58</v>
      </c>
      <c r="D6" s="2">
        <v>28932</v>
      </c>
    </row>
    <row r="7" spans="1:4">
      <c r="B7" t="s">
        <v>59</v>
      </c>
      <c r="D7" s="2">
        <v>18639</v>
      </c>
    </row>
    <row r="8" spans="1:4">
      <c r="B8" t="s">
        <v>60</v>
      </c>
      <c r="C8" t="s">
        <v>56</v>
      </c>
      <c r="D8" s="2">
        <v>2265</v>
      </c>
    </row>
    <row r="9" spans="1:4">
      <c r="C9" t="s">
        <v>57</v>
      </c>
      <c r="D9" s="2">
        <v>490</v>
      </c>
    </row>
    <row r="10" spans="1:4">
      <c r="B10" t="s">
        <v>61</v>
      </c>
      <c r="D10" s="2">
        <v>2755</v>
      </c>
    </row>
    <row r="11" spans="1:4">
      <c r="A11" t="s">
        <v>28</v>
      </c>
      <c r="D11" s="2">
        <v>50326</v>
      </c>
    </row>
    <row r="12" spans="1:4">
      <c r="A12" t="s">
        <v>29</v>
      </c>
      <c r="B12" t="s">
        <v>59</v>
      </c>
      <c r="D12" s="2">
        <v>9123</v>
      </c>
    </row>
    <row r="13" spans="1:4">
      <c r="A13" t="s">
        <v>31</v>
      </c>
      <c r="D13" s="2">
        <v>9123</v>
      </c>
    </row>
    <row r="14" spans="1:4">
      <c r="A14" t="s">
        <v>32</v>
      </c>
      <c r="B14" t="s">
        <v>59</v>
      </c>
      <c r="D14" s="2">
        <v>10474</v>
      </c>
    </row>
    <row r="15" spans="1:4">
      <c r="B15" t="s">
        <v>60</v>
      </c>
      <c r="C15" t="s">
        <v>56</v>
      </c>
      <c r="D15" s="2">
        <v>6291</v>
      </c>
    </row>
    <row r="16" spans="1:4">
      <c r="C16" t="s">
        <v>57</v>
      </c>
      <c r="D16" s="2">
        <v>4216</v>
      </c>
    </row>
    <row r="17" spans="1:4">
      <c r="B17" t="s">
        <v>61</v>
      </c>
      <c r="D17" s="2">
        <v>10507</v>
      </c>
    </row>
    <row r="18" spans="1:4">
      <c r="A18" t="s">
        <v>38</v>
      </c>
      <c r="D18" s="2">
        <v>20981</v>
      </c>
    </row>
    <row r="19" spans="1:4">
      <c r="A19" t="s">
        <v>39</v>
      </c>
      <c r="B19" t="s">
        <v>55</v>
      </c>
      <c r="C19" t="s">
        <v>56</v>
      </c>
      <c r="D19" s="2">
        <v>8410</v>
      </c>
    </row>
    <row r="20" spans="1:4">
      <c r="C20" t="s">
        <v>57</v>
      </c>
      <c r="D20" s="2">
        <v>5226</v>
      </c>
    </row>
    <row r="21" spans="1:4">
      <c r="B21" t="s">
        <v>58</v>
      </c>
      <c r="D21" s="2">
        <v>13636</v>
      </c>
    </row>
    <row r="22" spans="1:4">
      <c r="A22" t="s">
        <v>43</v>
      </c>
      <c r="D22" s="2">
        <v>13636</v>
      </c>
    </row>
    <row r="23" spans="1:4">
      <c r="A23" t="s">
        <v>44</v>
      </c>
      <c r="B23" t="s">
        <v>55</v>
      </c>
      <c r="C23" t="s">
        <v>56</v>
      </c>
      <c r="D23" s="2">
        <v>1043</v>
      </c>
    </row>
    <row r="24" spans="1:4">
      <c r="C24" t="s">
        <v>57</v>
      </c>
      <c r="D24" s="2">
        <v>3151</v>
      </c>
    </row>
    <row r="25" spans="1:4">
      <c r="B25" t="s">
        <v>58</v>
      </c>
      <c r="D25" s="2">
        <v>4194</v>
      </c>
    </row>
    <row r="26" spans="1:4">
      <c r="B26" t="s">
        <v>59</v>
      </c>
      <c r="D26" s="2">
        <v>2090</v>
      </c>
    </row>
    <row r="27" spans="1:4">
      <c r="B27" t="s">
        <v>60</v>
      </c>
      <c r="C27" t="s">
        <v>56</v>
      </c>
      <c r="D27" s="2">
        <v>1043</v>
      </c>
    </row>
    <row r="28" spans="1:4">
      <c r="C28" t="s">
        <v>57</v>
      </c>
      <c r="D28" s="2">
        <v>1745</v>
      </c>
    </row>
    <row r="29" spans="1:4">
      <c r="B29" t="s">
        <v>61</v>
      </c>
      <c r="D29" s="2">
        <v>2788</v>
      </c>
    </row>
    <row r="30" spans="1:4">
      <c r="A30" t="s">
        <v>46</v>
      </c>
      <c r="D30" s="2">
        <v>9072</v>
      </c>
    </row>
    <row r="31" spans="1:4">
      <c r="A31" t="s">
        <v>47</v>
      </c>
      <c r="B31" t="s">
        <v>55</v>
      </c>
      <c r="C31" t="s">
        <v>56</v>
      </c>
      <c r="D31" s="2">
        <v>29656</v>
      </c>
    </row>
    <row r="32" spans="1:4">
      <c r="C32" t="s">
        <v>57</v>
      </c>
      <c r="D32" s="2">
        <v>17078</v>
      </c>
    </row>
    <row r="33" spans="1:4">
      <c r="B33" t="s">
        <v>58</v>
      </c>
      <c r="D33" s="2">
        <v>46734</v>
      </c>
    </row>
    <row r="34" spans="1:4">
      <c r="B34" t="s">
        <v>59</v>
      </c>
      <c r="D34" s="2">
        <v>13636</v>
      </c>
    </row>
    <row r="35" spans="1:4">
      <c r="A35" t="s">
        <v>51</v>
      </c>
      <c r="D35" s="2">
        <v>60370</v>
      </c>
    </row>
    <row r="36" spans="1:4">
      <c r="A36" t="s">
        <v>22</v>
      </c>
      <c r="D36" s="2">
        <v>163508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4E39-3773-4ED3-8A65-8CDA1561D1A3}">
  <dimension ref="A3:C22"/>
  <sheetViews>
    <sheetView topLeftCell="A6" workbookViewId="0">
      <selection activeCell="B11" sqref="B11"/>
    </sheetView>
  </sheetViews>
  <sheetFormatPr defaultRowHeight="15"/>
  <cols>
    <col min="1" max="1" width="22" bestFit="1" customWidth="1"/>
    <col min="2" max="2" width="13.42578125" bestFit="1" customWidth="1"/>
    <col min="3" max="3" width="20.42578125" bestFit="1" customWidth="1"/>
    <col min="4" max="4" width="13.5703125" bestFit="1" customWidth="1"/>
    <col min="5" max="5" width="11.7109375" bestFit="1" customWidth="1"/>
    <col min="6" max="11" width="4.85546875" bestFit="1" customWidth="1"/>
    <col min="12" max="12" width="11.7109375" bestFit="1" customWidth="1"/>
    <col min="13" max="13" width="9.7109375" bestFit="1" customWidth="1"/>
    <col min="14" max="14" width="8.5703125" bestFit="1" customWidth="1"/>
    <col min="15" max="15" width="9.7109375" bestFit="1" customWidth="1"/>
    <col min="16" max="16" width="8.5703125" bestFit="1" customWidth="1"/>
    <col min="17" max="17" width="13.5703125" bestFit="1" customWidth="1"/>
    <col min="18" max="18" width="9.7109375" bestFit="1" customWidth="1"/>
    <col min="19" max="19" width="8.5703125" bestFit="1" customWidth="1"/>
    <col min="20" max="20" width="9.7109375" bestFit="1" customWidth="1"/>
    <col min="21" max="21" width="8.5703125" bestFit="1" customWidth="1"/>
    <col min="22" max="22" width="9.7109375" bestFit="1" customWidth="1"/>
    <col min="23" max="23" width="11.7109375" bestFit="1" customWidth="1"/>
  </cols>
  <sheetData>
    <row r="3" spans="1:3">
      <c r="A3" s="9" t="s">
        <v>62</v>
      </c>
      <c r="B3" s="9" t="s">
        <v>63</v>
      </c>
      <c r="C3" t="s">
        <v>64</v>
      </c>
    </row>
    <row r="4" spans="1:3">
      <c r="A4" t="s">
        <v>65</v>
      </c>
      <c r="B4" t="s">
        <v>66</v>
      </c>
      <c r="C4">
        <v>700</v>
      </c>
    </row>
    <row r="5" spans="1:3">
      <c r="B5" t="s">
        <v>67</v>
      </c>
      <c r="C5">
        <v>400</v>
      </c>
    </row>
    <row r="6" spans="1:3">
      <c r="A6" t="s">
        <v>68</v>
      </c>
      <c r="C6">
        <v>1100</v>
      </c>
    </row>
    <row r="7" spans="1:3">
      <c r="A7" t="s">
        <v>69</v>
      </c>
      <c r="B7" t="s">
        <v>66</v>
      </c>
      <c r="C7">
        <v>250</v>
      </c>
    </row>
    <row r="8" spans="1:3">
      <c r="B8" t="s">
        <v>67</v>
      </c>
      <c r="C8">
        <v>300</v>
      </c>
    </row>
    <row r="9" spans="1:3">
      <c r="A9" t="s">
        <v>70</v>
      </c>
      <c r="C9">
        <v>550</v>
      </c>
    </row>
    <row r="10" spans="1:3">
      <c r="A10" t="s">
        <v>71</v>
      </c>
      <c r="B10" t="s">
        <v>67</v>
      </c>
      <c r="C10">
        <v>800</v>
      </c>
    </row>
    <row r="11" spans="1:3">
      <c r="B11" t="s">
        <v>72</v>
      </c>
      <c r="C11">
        <v>300</v>
      </c>
    </row>
    <row r="12" spans="1:3">
      <c r="A12" t="s">
        <v>73</v>
      </c>
      <c r="C12">
        <v>1100</v>
      </c>
    </row>
    <row r="13" spans="1:3">
      <c r="A13" t="s">
        <v>74</v>
      </c>
      <c r="B13" t="s">
        <v>66</v>
      </c>
      <c r="C13">
        <v>400</v>
      </c>
    </row>
    <row r="14" spans="1:3">
      <c r="B14" t="s">
        <v>72</v>
      </c>
      <c r="C14">
        <v>600</v>
      </c>
    </row>
    <row r="15" spans="1:3">
      <c r="A15" t="s">
        <v>75</v>
      </c>
      <c r="C15">
        <v>1000</v>
      </c>
    </row>
    <row r="16" spans="1:3">
      <c r="A16" t="s">
        <v>76</v>
      </c>
      <c r="B16" t="s">
        <v>66</v>
      </c>
      <c r="C16">
        <v>600</v>
      </c>
    </row>
    <row r="17" spans="1:3">
      <c r="B17" t="s">
        <v>72</v>
      </c>
      <c r="C17">
        <v>150</v>
      </c>
    </row>
    <row r="18" spans="1:3">
      <c r="A18" t="s">
        <v>77</v>
      </c>
      <c r="C18">
        <v>750</v>
      </c>
    </row>
    <row r="19" spans="1:3">
      <c r="A19" t="s">
        <v>78</v>
      </c>
      <c r="B19" t="s">
        <v>66</v>
      </c>
      <c r="C19">
        <v>500</v>
      </c>
    </row>
    <row r="20" spans="1:3">
      <c r="B20" t="s">
        <v>72</v>
      </c>
      <c r="C20">
        <v>200</v>
      </c>
    </row>
    <row r="21" spans="1:3">
      <c r="A21" t="s">
        <v>79</v>
      </c>
      <c r="C21">
        <v>700</v>
      </c>
    </row>
    <row r="22" spans="1:3">
      <c r="A22" t="s">
        <v>22</v>
      </c>
      <c r="C22">
        <v>5200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4D13-648E-49F1-B2A6-D2923BAFCA64}">
  <dimension ref="A1:D13"/>
  <sheetViews>
    <sheetView workbookViewId="0">
      <selection activeCell="D2" sqref="D2"/>
    </sheetView>
  </sheetViews>
  <sheetFormatPr defaultRowHeight="15"/>
  <cols>
    <col min="1" max="1" width="26" customWidth="1"/>
    <col min="2" max="2" width="18.5703125" customWidth="1"/>
    <col min="3" max="3" width="22.5703125" customWidth="1"/>
  </cols>
  <sheetData>
    <row r="1" spans="1:4" ht="17.25">
      <c r="A1" s="10" t="s">
        <v>80</v>
      </c>
      <c r="B1" s="11" t="s">
        <v>81</v>
      </c>
      <c r="C1" s="12" t="s">
        <v>82</v>
      </c>
      <c r="D1" t="s">
        <v>83</v>
      </c>
    </row>
    <row r="2" spans="1:4" ht="17.25">
      <c r="A2" s="13" t="s">
        <v>78</v>
      </c>
      <c r="B2" s="14" t="s">
        <v>66</v>
      </c>
      <c r="C2" s="17">
        <v>500</v>
      </c>
      <c r="D2" t="str" cm="1">
        <f t="array" ref="D2">_xlfn.SWITCH(TRUE, C2 &gt; 1600, "High", C2 &gt;= 300, "Medium", "Low")</f>
        <v>Medium</v>
      </c>
    </row>
    <row r="3" spans="1:4" ht="17.25">
      <c r="A3" s="13" t="s">
        <v>78</v>
      </c>
      <c r="B3" s="14" t="s">
        <v>72</v>
      </c>
      <c r="C3" s="17">
        <v>200</v>
      </c>
      <c r="D3" t="str" cm="1">
        <f t="array" ref="D3">_xlfn.SWITCH(TRUE, C3 &gt; 600, "High", C3 &gt;= 300, "Medium", "Low")</f>
        <v>Low</v>
      </c>
    </row>
    <row r="4" spans="1:4" ht="17.25">
      <c r="A4" s="13" t="s">
        <v>65</v>
      </c>
      <c r="B4" s="14" t="s">
        <v>66</v>
      </c>
      <c r="C4" s="17">
        <v>700</v>
      </c>
      <c r="D4" t="str" cm="1">
        <f t="array" ref="D4">_xlfn.SWITCH(TRUE, C4 &gt; 600, "High", C4 &gt;= 300, "Medium", "Low")</f>
        <v>High</v>
      </c>
    </row>
    <row r="5" spans="1:4" ht="17.25">
      <c r="A5" s="13" t="s">
        <v>65</v>
      </c>
      <c r="B5" s="14" t="s">
        <v>67</v>
      </c>
      <c r="C5" s="17">
        <v>400</v>
      </c>
      <c r="D5" t="str" cm="1">
        <f t="array" ref="D5">_xlfn.SWITCH(TRUE, C5 &gt; 600, "High", C5 &gt;= 300, "Medium", "Low")</f>
        <v>Medium</v>
      </c>
    </row>
    <row r="6" spans="1:4" ht="17.25">
      <c r="A6" s="13" t="s">
        <v>76</v>
      </c>
      <c r="B6" s="14" t="s">
        <v>72</v>
      </c>
      <c r="C6" s="17">
        <v>150</v>
      </c>
      <c r="D6" t="str" cm="1">
        <f t="array" ref="D6">_xlfn.SWITCH(TRUE, C6 &gt; 600, "High", C6 &gt;= 300, "Medium", "Low")</f>
        <v>Low</v>
      </c>
    </row>
    <row r="7" spans="1:4" ht="17.25">
      <c r="A7" s="13" t="s">
        <v>76</v>
      </c>
      <c r="B7" s="14" t="s">
        <v>66</v>
      </c>
      <c r="C7" s="17">
        <v>600</v>
      </c>
      <c r="D7" t="str" cm="1">
        <f t="array" ref="D7">_xlfn.SWITCH(TRUE, C7 &gt; 600, "High", C7 &gt;= 300, "Medium", "Low")</f>
        <v>Medium</v>
      </c>
    </row>
    <row r="8" spans="1:4" ht="17.25">
      <c r="A8" s="13" t="s">
        <v>71</v>
      </c>
      <c r="B8" s="14" t="s">
        <v>67</v>
      </c>
      <c r="C8" s="17">
        <v>800</v>
      </c>
      <c r="D8" t="str" cm="1">
        <f t="array" ref="D8">_xlfn.SWITCH(TRUE, C8 &gt; 600, "High", C8 &gt;= 300, "Medium", "Low")</f>
        <v>High</v>
      </c>
    </row>
    <row r="9" spans="1:4" ht="17.25">
      <c r="A9" s="13" t="s">
        <v>71</v>
      </c>
      <c r="B9" s="14" t="s">
        <v>72</v>
      </c>
      <c r="C9" s="17">
        <v>300</v>
      </c>
      <c r="D9" t="str" cm="1">
        <f t="array" ref="D9">_xlfn.SWITCH(TRUE, C9 &gt; 600, "High", C9 &gt;= 300, "Medium", "Low")</f>
        <v>Medium</v>
      </c>
    </row>
    <row r="10" spans="1:4" ht="17.25">
      <c r="A10" s="13" t="s">
        <v>69</v>
      </c>
      <c r="B10" s="14" t="s">
        <v>66</v>
      </c>
      <c r="C10" s="17">
        <v>250</v>
      </c>
      <c r="D10" t="str" cm="1">
        <f t="array" ref="D10">_xlfn.SWITCH(TRUE, C10 &gt; 600, "High", C10 &gt;= 300, "Medium", "Low")</f>
        <v>Low</v>
      </c>
    </row>
    <row r="11" spans="1:4" ht="17.25">
      <c r="A11" s="13" t="s">
        <v>69</v>
      </c>
      <c r="B11" s="14" t="s">
        <v>67</v>
      </c>
      <c r="C11" s="17">
        <v>300</v>
      </c>
      <c r="D11" t="str" cm="1">
        <f t="array" ref="D11">_xlfn.SWITCH(TRUE, C11 &gt; 600, "High", C11 &gt;= 300, "Medium", "Low")</f>
        <v>Medium</v>
      </c>
    </row>
    <row r="12" spans="1:4" ht="17.25">
      <c r="A12" s="13" t="s">
        <v>74</v>
      </c>
      <c r="B12" s="14" t="s">
        <v>72</v>
      </c>
      <c r="C12" s="17">
        <v>600</v>
      </c>
      <c r="D12" t="str" cm="1">
        <f t="array" ref="D12">_xlfn.SWITCH(TRUE, C12 &gt; 600, "High", C12 &gt;= 300, "Medium", "Low")</f>
        <v>Medium</v>
      </c>
    </row>
    <row r="13" spans="1:4" ht="17.25">
      <c r="A13" s="15" t="s">
        <v>74</v>
      </c>
      <c r="B13" s="16" t="s">
        <v>66</v>
      </c>
      <c r="C13" s="18">
        <v>400</v>
      </c>
      <c r="D13" t="str" cm="1">
        <f t="array" ref="D13">_xlfn.SWITCH(TRUE, C13 &gt; 600, "High", C13 &gt;= 300, "Medium", "Low")</f>
        <v>Medium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A1E1-EAD5-49C6-8967-8436BF3A4024}">
  <dimension ref="A3:B10"/>
  <sheetViews>
    <sheetView workbookViewId="0">
      <selection activeCell="G21" sqref="G21"/>
    </sheetView>
  </sheetViews>
  <sheetFormatPr defaultRowHeight="15"/>
  <cols>
    <col min="1" max="1" width="15.42578125" bestFit="1" customWidth="1"/>
    <col min="2" max="2" width="14" bestFit="1" customWidth="1"/>
  </cols>
  <sheetData>
    <row r="3" spans="1:2">
      <c r="A3" s="9" t="s">
        <v>2</v>
      </c>
      <c r="B3" t="s">
        <v>54</v>
      </c>
    </row>
    <row r="4" spans="1:2">
      <c r="A4" t="s">
        <v>23</v>
      </c>
      <c r="B4" s="2">
        <v>50326</v>
      </c>
    </row>
    <row r="5" spans="1:2">
      <c r="A5" t="s">
        <v>29</v>
      </c>
      <c r="B5" s="2">
        <v>9123</v>
      </c>
    </row>
    <row r="6" spans="1:2">
      <c r="A6" t="s">
        <v>32</v>
      </c>
      <c r="B6" s="2">
        <v>20981</v>
      </c>
    </row>
    <row r="7" spans="1:2">
      <c r="A7" t="s">
        <v>39</v>
      </c>
      <c r="B7" s="2">
        <v>13636</v>
      </c>
    </row>
    <row r="8" spans="1:2">
      <c r="A8" t="s">
        <v>44</v>
      </c>
      <c r="B8" s="2">
        <v>9072</v>
      </c>
    </row>
    <row r="9" spans="1:2">
      <c r="A9" t="s">
        <v>47</v>
      </c>
      <c r="B9" s="2">
        <v>60370</v>
      </c>
    </row>
    <row r="10" spans="1:2">
      <c r="A10" t="s">
        <v>22</v>
      </c>
      <c r="B10" s="2">
        <v>163508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9"/>
  <sheetViews>
    <sheetView tabSelected="1" workbookViewId="0">
      <selection sqref="A1:S1048576"/>
    </sheetView>
  </sheetViews>
  <sheetFormatPr defaultRowHeight="14.4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8" max="8" width="17.140625" bestFit="1" customWidth="1"/>
    <col min="9" max="9" width="15.42578125" bestFit="1" customWidth="1"/>
    <col min="10" max="10" width="19.85546875" bestFit="1" customWidth="1"/>
    <col min="11" max="11" width="16.28515625" bestFit="1" customWidth="1"/>
    <col min="12" max="12" width="14.85546875" bestFit="1" customWidth="1"/>
    <col min="13" max="13" width="25" bestFit="1" customWidth="1"/>
    <col min="14" max="14" width="14.5703125" bestFit="1" customWidth="1"/>
    <col min="15" max="15" width="10.42578125" bestFit="1" customWidth="1"/>
    <col min="16" max="16" width="11" bestFit="1" customWidth="1"/>
    <col min="17" max="18" width="9.85546875" bestFit="1" customWidth="1"/>
    <col min="19" max="19" width="10.85546875" bestFit="1" customWidth="1"/>
  </cols>
  <sheetData>
    <row r="1" spans="1:19" s="4" customFormat="1">
      <c r="A1" s="4" t="s">
        <v>84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7" t="s">
        <v>52</v>
      </c>
      <c r="H1" s="4" t="s">
        <v>53</v>
      </c>
      <c r="I1" s="4" t="s">
        <v>2</v>
      </c>
      <c r="J1" s="4" t="s">
        <v>3</v>
      </c>
      <c r="K1" s="4" t="s">
        <v>90</v>
      </c>
      <c r="L1" s="4" t="s">
        <v>91</v>
      </c>
      <c r="M1" s="6" t="s">
        <v>1</v>
      </c>
      <c r="N1" s="4" t="s">
        <v>92</v>
      </c>
      <c r="O1" s="4" t="s">
        <v>93</v>
      </c>
      <c r="P1" s="4" t="s">
        <v>94</v>
      </c>
      <c r="Q1" s="4" t="s">
        <v>95</v>
      </c>
      <c r="R1" s="4" t="s">
        <v>96</v>
      </c>
      <c r="S1" s="4" t="s">
        <v>97</v>
      </c>
    </row>
    <row r="2" spans="1:19" hidden="1">
      <c r="A2" s="3" t="s">
        <v>98</v>
      </c>
      <c r="B2" s="1">
        <v>44531</v>
      </c>
      <c r="C2">
        <v>1</v>
      </c>
      <c r="D2" t="s">
        <v>99</v>
      </c>
      <c r="E2">
        <v>2021</v>
      </c>
      <c r="F2">
        <v>39</v>
      </c>
      <c r="G2" s="8" t="s">
        <v>55</v>
      </c>
      <c r="H2" t="s">
        <v>56</v>
      </c>
      <c r="I2" t="s">
        <v>47</v>
      </c>
      <c r="J2" t="s">
        <v>48</v>
      </c>
      <c r="K2" t="s">
        <v>100</v>
      </c>
      <c r="L2" t="s">
        <v>101</v>
      </c>
      <c r="M2" s="5" t="s">
        <v>9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hidden="1">
      <c r="A3" s="3" t="s">
        <v>102</v>
      </c>
      <c r="B3" s="1">
        <v>44531</v>
      </c>
      <c r="C3">
        <v>1</v>
      </c>
      <c r="D3" t="s">
        <v>99</v>
      </c>
      <c r="E3">
        <v>2021</v>
      </c>
      <c r="F3">
        <v>44</v>
      </c>
      <c r="G3" s="8" t="s">
        <v>55</v>
      </c>
      <c r="H3" t="s">
        <v>57</v>
      </c>
      <c r="I3" t="s">
        <v>44</v>
      </c>
      <c r="J3" t="s">
        <v>45</v>
      </c>
      <c r="K3" t="s">
        <v>100</v>
      </c>
      <c r="L3" t="s">
        <v>101</v>
      </c>
      <c r="M3" s="5" t="s">
        <v>11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hidden="1">
      <c r="A4" s="3" t="s">
        <v>103</v>
      </c>
      <c r="B4" s="1">
        <v>44532</v>
      </c>
      <c r="C4">
        <v>2</v>
      </c>
      <c r="D4" t="s">
        <v>99</v>
      </c>
      <c r="E4">
        <v>2021</v>
      </c>
      <c r="F4">
        <v>37</v>
      </c>
      <c r="G4" s="8" t="s">
        <v>55</v>
      </c>
      <c r="H4" t="s">
        <v>57</v>
      </c>
      <c r="I4" t="s">
        <v>47</v>
      </c>
      <c r="J4" t="s">
        <v>48</v>
      </c>
      <c r="K4" t="s">
        <v>100</v>
      </c>
      <c r="L4" t="s">
        <v>101</v>
      </c>
      <c r="M4" s="5" t="s">
        <v>15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hidden="1">
      <c r="A5" s="3" t="s">
        <v>104</v>
      </c>
      <c r="B5" s="1">
        <v>44532</v>
      </c>
      <c r="C5">
        <v>2</v>
      </c>
      <c r="D5" t="s">
        <v>99</v>
      </c>
      <c r="E5">
        <v>2021</v>
      </c>
      <c r="F5">
        <v>31</v>
      </c>
      <c r="G5" s="8" t="s">
        <v>59</v>
      </c>
      <c r="H5" t="s">
        <v>56</v>
      </c>
      <c r="I5" t="s">
        <v>23</v>
      </c>
      <c r="J5" t="s">
        <v>24</v>
      </c>
      <c r="K5" t="s">
        <v>100</v>
      </c>
      <c r="L5" t="s">
        <v>101</v>
      </c>
      <c r="M5" s="5" t="s">
        <v>14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hidden="1">
      <c r="A6" s="3" t="s">
        <v>105</v>
      </c>
      <c r="B6" s="1">
        <v>44533</v>
      </c>
      <c r="C6">
        <v>3</v>
      </c>
      <c r="D6" t="s">
        <v>99</v>
      </c>
      <c r="E6">
        <v>2021</v>
      </c>
      <c r="F6">
        <v>37</v>
      </c>
      <c r="G6" s="8" t="s">
        <v>55</v>
      </c>
      <c r="H6" t="s">
        <v>56</v>
      </c>
      <c r="I6" t="s">
        <v>47</v>
      </c>
      <c r="J6" t="s">
        <v>48</v>
      </c>
      <c r="K6" t="s">
        <v>100</v>
      </c>
      <c r="L6" t="s">
        <v>101</v>
      </c>
      <c r="M6" s="5" t="s">
        <v>9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hidden="1">
      <c r="A7" s="3" t="s">
        <v>106</v>
      </c>
      <c r="B7" s="1">
        <v>44533</v>
      </c>
      <c r="C7">
        <v>3</v>
      </c>
      <c r="D7" t="s">
        <v>99</v>
      </c>
      <c r="E7">
        <v>2021</v>
      </c>
      <c r="F7">
        <v>24</v>
      </c>
      <c r="G7" s="8" t="s">
        <v>60</v>
      </c>
      <c r="H7" t="s">
        <v>56</v>
      </c>
      <c r="I7" t="s">
        <v>44</v>
      </c>
      <c r="J7" t="s">
        <v>45</v>
      </c>
      <c r="K7" t="s">
        <v>100</v>
      </c>
      <c r="L7" t="s">
        <v>101</v>
      </c>
      <c r="M7" s="5" t="s">
        <v>7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hidden="1">
      <c r="A8" s="3" t="s">
        <v>107</v>
      </c>
      <c r="B8" s="1">
        <v>44533</v>
      </c>
      <c r="C8">
        <v>3</v>
      </c>
      <c r="D8" t="s">
        <v>99</v>
      </c>
      <c r="E8">
        <v>2021</v>
      </c>
      <c r="F8">
        <v>37</v>
      </c>
      <c r="G8" s="8" t="s">
        <v>55</v>
      </c>
      <c r="H8" t="s">
        <v>57</v>
      </c>
      <c r="I8" t="s">
        <v>47</v>
      </c>
      <c r="J8" t="s">
        <v>50</v>
      </c>
      <c r="K8" t="s">
        <v>100</v>
      </c>
      <c r="L8" t="s">
        <v>101</v>
      </c>
      <c r="M8" s="5" t="s">
        <v>9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hidden="1">
      <c r="A9" s="3" t="s">
        <v>108</v>
      </c>
      <c r="B9" s="1">
        <v>44534</v>
      </c>
      <c r="C9">
        <v>4</v>
      </c>
      <c r="D9" t="s">
        <v>99</v>
      </c>
      <c r="E9">
        <v>2021</v>
      </c>
      <c r="F9">
        <v>31</v>
      </c>
      <c r="G9" s="8" t="s">
        <v>59</v>
      </c>
      <c r="H9" t="s">
        <v>56</v>
      </c>
      <c r="I9" t="s">
        <v>23</v>
      </c>
      <c r="J9" t="s">
        <v>24</v>
      </c>
      <c r="K9" t="s">
        <v>100</v>
      </c>
      <c r="L9" t="s">
        <v>101</v>
      </c>
      <c r="M9" s="5" t="s">
        <v>14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hidden="1">
      <c r="A10" s="3" t="s">
        <v>109</v>
      </c>
      <c r="B10" s="1">
        <v>44535</v>
      </c>
      <c r="C10">
        <v>5</v>
      </c>
      <c r="D10" t="s">
        <v>99</v>
      </c>
      <c r="E10">
        <v>2021</v>
      </c>
      <c r="F10">
        <v>39</v>
      </c>
      <c r="G10" s="8" t="s">
        <v>55</v>
      </c>
      <c r="H10" t="s">
        <v>56</v>
      </c>
      <c r="I10" t="s">
        <v>47</v>
      </c>
      <c r="J10" t="s">
        <v>48</v>
      </c>
      <c r="K10" t="s">
        <v>100</v>
      </c>
      <c r="L10" t="s">
        <v>101</v>
      </c>
      <c r="M10" s="5" t="s">
        <v>9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>
      <c r="A11" s="3" t="s">
        <v>110</v>
      </c>
      <c r="B11" s="1">
        <v>44535</v>
      </c>
      <c r="D11" t="s">
        <v>99</v>
      </c>
      <c r="E11">
        <v>2021</v>
      </c>
      <c r="F11">
        <v>42</v>
      </c>
      <c r="G11" s="8" t="s">
        <v>55</v>
      </c>
      <c r="H11" t="s">
        <v>57</v>
      </c>
      <c r="I11" t="s">
        <v>39</v>
      </c>
      <c r="J11" t="s">
        <v>42</v>
      </c>
      <c r="K11" t="s">
        <v>100</v>
      </c>
      <c r="L11" t="s">
        <v>101</v>
      </c>
      <c r="M11" s="5" t="s">
        <v>7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hidden="1">
      <c r="A12" s="3" t="s">
        <v>111</v>
      </c>
      <c r="B12" s="1">
        <v>44535</v>
      </c>
      <c r="C12">
        <v>5</v>
      </c>
      <c r="D12" t="s">
        <v>99</v>
      </c>
      <c r="E12">
        <v>2021</v>
      </c>
      <c r="F12">
        <v>35</v>
      </c>
      <c r="G12" s="8" t="s">
        <v>55</v>
      </c>
      <c r="H12" t="s">
        <v>56</v>
      </c>
      <c r="I12" t="s">
        <v>23</v>
      </c>
      <c r="J12" t="s">
        <v>25</v>
      </c>
      <c r="K12" t="s">
        <v>100</v>
      </c>
      <c r="L12" t="s">
        <v>101</v>
      </c>
      <c r="M12" s="5" t="s">
        <v>10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hidden="1">
      <c r="A13" s="3" t="s">
        <v>112</v>
      </c>
      <c r="B13" s="1">
        <v>44535</v>
      </c>
      <c r="C13">
        <v>5</v>
      </c>
      <c r="D13" t="s">
        <v>99</v>
      </c>
      <c r="E13">
        <v>2021</v>
      </c>
      <c r="F13">
        <v>37</v>
      </c>
      <c r="G13" s="8" t="s">
        <v>55</v>
      </c>
      <c r="H13" t="s">
        <v>56</v>
      </c>
      <c r="I13" t="s">
        <v>47</v>
      </c>
      <c r="J13" t="s">
        <v>48</v>
      </c>
      <c r="K13" t="s">
        <v>100</v>
      </c>
      <c r="L13" t="s">
        <v>101</v>
      </c>
      <c r="M13" s="5" t="s">
        <v>9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hidden="1">
      <c r="A14" s="3" t="s">
        <v>113</v>
      </c>
      <c r="B14" s="1">
        <v>44536</v>
      </c>
      <c r="C14">
        <v>6</v>
      </c>
      <c r="D14" t="s">
        <v>99</v>
      </c>
      <c r="E14">
        <v>2021</v>
      </c>
      <c r="F14">
        <v>23</v>
      </c>
      <c r="G14" s="8" t="s">
        <v>60</v>
      </c>
      <c r="H14" t="s">
        <v>57</v>
      </c>
      <c r="I14" t="s">
        <v>44</v>
      </c>
      <c r="J14" t="s">
        <v>45</v>
      </c>
      <c r="K14" t="s">
        <v>100</v>
      </c>
      <c r="L14" t="s">
        <v>101</v>
      </c>
      <c r="M14" s="5" t="s">
        <v>15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hidden="1">
      <c r="A15" s="3" t="s">
        <v>114</v>
      </c>
      <c r="B15" s="1">
        <v>44536</v>
      </c>
      <c r="C15">
        <v>6</v>
      </c>
      <c r="D15" t="s">
        <v>99</v>
      </c>
      <c r="E15">
        <v>2021</v>
      </c>
      <c r="F15">
        <v>27</v>
      </c>
      <c r="G15" s="8" t="s">
        <v>59</v>
      </c>
      <c r="H15" t="s">
        <v>57</v>
      </c>
      <c r="I15" t="s">
        <v>29</v>
      </c>
      <c r="J15" t="s">
        <v>30</v>
      </c>
      <c r="K15" t="s">
        <v>100</v>
      </c>
      <c r="L15" t="s">
        <v>101</v>
      </c>
      <c r="M15" s="5" t="s">
        <v>9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hidden="1">
      <c r="A16" s="3" t="s">
        <v>115</v>
      </c>
      <c r="B16" s="1">
        <v>44536</v>
      </c>
      <c r="C16">
        <v>6</v>
      </c>
      <c r="D16" t="s">
        <v>99</v>
      </c>
      <c r="E16">
        <v>2021</v>
      </c>
      <c r="F16">
        <v>36</v>
      </c>
      <c r="G16" s="8" t="s">
        <v>55</v>
      </c>
      <c r="H16" t="s">
        <v>57</v>
      </c>
      <c r="I16" t="s">
        <v>23</v>
      </c>
      <c r="J16" t="s">
        <v>24</v>
      </c>
      <c r="K16" t="s">
        <v>100</v>
      </c>
      <c r="L16" t="s">
        <v>101</v>
      </c>
      <c r="M16" s="5" t="s">
        <v>8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hidden="1">
      <c r="A17" s="3" t="s">
        <v>116</v>
      </c>
      <c r="B17" s="1">
        <v>44536</v>
      </c>
      <c r="C17">
        <v>6</v>
      </c>
      <c r="D17" t="s">
        <v>99</v>
      </c>
      <c r="E17">
        <v>2021</v>
      </c>
      <c r="F17">
        <v>47</v>
      </c>
      <c r="G17" s="8" t="s">
        <v>55</v>
      </c>
      <c r="H17" t="s">
        <v>57</v>
      </c>
      <c r="I17" t="s">
        <v>44</v>
      </c>
      <c r="J17" t="s">
        <v>45</v>
      </c>
      <c r="K17" t="s">
        <v>100</v>
      </c>
      <c r="L17" t="s">
        <v>101</v>
      </c>
      <c r="M17" s="5" t="s">
        <v>10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hidden="1">
      <c r="A18" s="3" t="s">
        <v>117</v>
      </c>
      <c r="B18" s="1">
        <v>44537</v>
      </c>
      <c r="C18">
        <v>7</v>
      </c>
      <c r="D18" t="s">
        <v>99</v>
      </c>
      <c r="E18">
        <v>2021</v>
      </c>
      <c r="F18">
        <v>30</v>
      </c>
      <c r="G18" s="8" t="s">
        <v>59</v>
      </c>
      <c r="H18" t="s">
        <v>57</v>
      </c>
      <c r="I18" t="s">
        <v>47</v>
      </c>
      <c r="J18" t="s">
        <v>48</v>
      </c>
      <c r="K18" t="s">
        <v>100</v>
      </c>
      <c r="L18" t="s">
        <v>101</v>
      </c>
      <c r="M18" s="5" t="s">
        <v>13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hidden="1">
      <c r="A19" s="3" t="s">
        <v>118</v>
      </c>
      <c r="B19" s="1">
        <v>44537</v>
      </c>
      <c r="C19">
        <v>7</v>
      </c>
      <c r="D19" t="s">
        <v>99</v>
      </c>
      <c r="E19">
        <v>2021</v>
      </c>
      <c r="F19">
        <v>38</v>
      </c>
      <c r="G19" s="8" t="s">
        <v>55</v>
      </c>
      <c r="H19" t="s">
        <v>57</v>
      </c>
      <c r="I19" t="s">
        <v>47</v>
      </c>
      <c r="J19" t="s">
        <v>48</v>
      </c>
      <c r="K19" t="s">
        <v>100</v>
      </c>
      <c r="L19" t="s">
        <v>101</v>
      </c>
      <c r="M19" s="5" t="s">
        <v>11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hidden="1">
      <c r="A20" s="3" t="s">
        <v>119</v>
      </c>
      <c r="B20" s="1">
        <v>44538</v>
      </c>
      <c r="C20">
        <v>8</v>
      </c>
      <c r="D20" t="s">
        <v>99</v>
      </c>
      <c r="E20">
        <v>2021</v>
      </c>
      <c r="F20">
        <v>19</v>
      </c>
      <c r="G20" s="8" t="s">
        <v>60</v>
      </c>
      <c r="H20" t="s">
        <v>56</v>
      </c>
      <c r="I20" t="s">
        <v>23</v>
      </c>
      <c r="J20" t="s">
        <v>24</v>
      </c>
      <c r="K20" t="s">
        <v>100</v>
      </c>
      <c r="L20" t="s">
        <v>101</v>
      </c>
      <c r="M20" s="5" t="s">
        <v>21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hidden="1">
      <c r="A21" s="3" t="s">
        <v>120</v>
      </c>
      <c r="B21" s="1">
        <v>44538</v>
      </c>
      <c r="C21">
        <v>8</v>
      </c>
      <c r="D21" t="s">
        <v>99</v>
      </c>
      <c r="E21">
        <v>2021</v>
      </c>
      <c r="F21">
        <v>30</v>
      </c>
      <c r="G21" s="8" t="s">
        <v>59</v>
      </c>
      <c r="H21" t="s">
        <v>56</v>
      </c>
      <c r="I21" t="s">
        <v>29</v>
      </c>
      <c r="J21" t="s">
        <v>30</v>
      </c>
      <c r="K21" t="s">
        <v>100</v>
      </c>
      <c r="L21" t="s">
        <v>101</v>
      </c>
      <c r="M21" s="5" t="s">
        <v>10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hidden="1">
      <c r="A22" s="3" t="s">
        <v>121</v>
      </c>
      <c r="B22" s="1">
        <v>44538</v>
      </c>
      <c r="C22">
        <v>8</v>
      </c>
      <c r="D22" t="s">
        <v>99</v>
      </c>
      <c r="E22">
        <v>2021</v>
      </c>
      <c r="F22">
        <v>39</v>
      </c>
      <c r="G22" s="8" t="s">
        <v>55</v>
      </c>
      <c r="H22" t="s">
        <v>56</v>
      </c>
      <c r="I22" t="s">
        <v>47</v>
      </c>
      <c r="J22" t="s">
        <v>49</v>
      </c>
      <c r="K22" t="s">
        <v>100</v>
      </c>
      <c r="L22" t="s">
        <v>101</v>
      </c>
      <c r="M22" s="5" t="s">
        <v>17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hidden="1">
      <c r="A23" s="3" t="s">
        <v>122</v>
      </c>
      <c r="B23" s="1">
        <v>44538</v>
      </c>
      <c r="C23">
        <v>8</v>
      </c>
      <c r="D23" t="s">
        <v>99</v>
      </c>
      <c r="E23">
        <v>2021</v>
      </c>
      <c r="F23">
        <v>35</v>
      </c>
      <c r="G23" s="8" t="s">
        <v>55</v>
      </c>
      <c r="H23" t="s">
        <v>56</v>
      </c>
      <c r="I23" t="s">
        <v>47</v>
      </c>
      <c r="J23" t="s">
        <v>48</v>
      </c>
      <c r="K23" t="s">
        <v>100</v>
      </c>
      <c r="L23" t="s">
        <v>101</v>
      </c>
      <c r="M23" s="5" t="s">
        <v>17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hidden="1">
      <c r="A24" s="3" t="s">
        <v>123</v>
      </c>
      <c r="B24" s="1">
        <v>44539</v>
      </c>
      <c r="C24">
        <v>9</v>
      </c>
      <c r="D24" t="s">
        <v>99</v>
      </c>
      <c r="E24">
        <v>2021</v>
      </c>
      <c r="F24">
        <v>33</v>
      </c>
      <c r="G24" s="8" t="s">
        <v>59</v>
      </c>
      <c r="H24" t="s">
        <v>56</v>
      </c>
      <c r="I24" t="s">
        <v>23</v>
      </c>
      <c r="J24" t="s">
        <v>27</v>
      </c>
      <c r="K24" t="s">
        <v>100</v>
      </c>
      <c r="L24" t="s">
        <v>101</v>
      </c>
      <c r="M24" s="5" t="s">
        <v>4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>
      <c r="A25" s="3" t="s">
        <v>124</v>
      </c>
      <c r="B25" s="1">
        <v>44539</v>
      </c>
      <c r="C25">
        <v>9</v>
      </c>
      <c r="D25" t="s">
        <v>99</v>
      </c>
      <c r="E25">
        <v>2021</v>
      </c>
      <c r="F25">
        <v>41</v>
      </c>
      <c r="G25" s="8" t="s">
        <v>55</v>
      </c>
      <c r="H25" t="s">
        <v>56</v>
      </c>
      <c r="I25" t="s">
        <v>39</v>
      </c>
      <c r="J25" t="s">
        <v>40</v>
      </c>
      <c r="K25" t="s">
        <v>100</v>
      </c>
      <c r="L25" t="s">
        <v>101</v>
      </c>
      <c r="M25" s="5" t="s">
        <v>11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hidden="1">
      <c r="A26" s="3" t="s">
        <v>125</v>
      </c>
      <c r="B26" s="1">
        <v>44540</v>
      </c>
      <c r="C26">
        <v>10</v>
      </c>
      <c r="D26" t="s">
        <v>99</v>
      </c>
      <c r="E26">
        <v>2021</v>
      </c>
      <c r="F26">
        <v>34</v>
      </c>
      <c r="G26" s="8" t="s">
        <v>59</v>
      </c>
      <c r="H26" t="s">
        <v>56</v>
      </c>
      <c r="I26" t="s">
        <v>47</v>
      </c>
      <c r="J26" t="s">
        <v>48</v>
      </c>
      <c r="K26" t="s">
        <v>100</v>
      </c>
      <c r="L26" t="s">
        <v>101</v>
      </c>
      <c r="M26" s="5" t="s">
        <v>8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hidden="1">
      <c r="A27" s="3" t="s">
        <v>126</v>
      </c>
      <c r="B27" s="1">
        <v>44540</v>
      </c>
      <c r="C27">
        <v>10</v>
      </c>
      <c r="D27" t="s">
        <v>99</v>
      </c>
      <c r="E27">
        <v>2021</v>
      </c>
      <c r="F27">
        <v>40</v>
      </c>
      <c r="G27" s="8" t="s">
        <v>55</v>
      </c>
      <c r="H27" t="s">
        <v>57</v>
      </c>
      <c r="I27" t="s">
        <v>23</v>
      </c>
      <c r="J27" t="s">
        <v>24</v>
      </c>
      <c r="K27" t="s">
        <v>100</v>
      </c>
      <c r="L27" t="s">
        <v>101</v>
      </c>
      <c r="M27" s="5" t="s">
        <v>8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hidden="1">
      <c r="A28" s="3" t="s">
        <v>127</v>
      </c>
      <c r="B28" s="1">
        <v>44540</v>
      </c>
      <c r="C28">
        <v>10</v>
      </c>
      <c r="D28" t="s">
        <v>99</v>
      </c>
      <c r="E28">
        <v>2021</v>
      </c>
      <c r="F28">
        <v>26</v>
      </c>
      <c r="G28" s="8" t="s">
        <v>59</v>
      </c>
      <c r="H28" t="s">
        <v>57</v>
      </c>
      <c r="I28" t="s">
        <v>44</v>
      </c>
      <c r="J28" t="s">
        <v>45</v>
      </c>
      <c r="K28" t="s">
        <v>100</v>
      </c>
      <c r="L28" t="s">
        <v>101</v>
      </c>
      <c r="M28" s="5" t="s">
        <v>7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hidden="1">
      <c r="A29" s="3" t="s">
        <v>128</v>
      </c>
      <c r="B29" s="1">
        <v>44540</v>
      </c>
      <c r="C29">
        <v>10</v>
      </c>
      <c r="D29" t="s">
        <v>99</v>
      </c>
      <c r="E29">
        <v>2021</v>
      </c>
      <c r="F29">
        <v>34</v>
      </c>
      <c r="G29" s="8" t="s">
        <v>59</v>
      </c>
      <c r="H29" t="s">
        <v>57</v>
      </c>
      <c r="I29" t="s">
        <v>47</v>
      </c>
      <c r="J29" t="s">
        <v>48</v>
      </c>
      <c r="K29" t="s">
        <v>100</v>
      </c>
      <c r="L29" t="s">
        <v>101</v>
      </c>
      <c r="M29" s="5" t="s">
        <v>16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hidden="1">
      <c r="A30" s="3" t="s">
        <v>129</v>
      </c>
      <c r="B30" s="1">
        <v>44540</v>
      </c>
      <c r="C30">
        <v>10</v>
      </c>
      <c r="D30" t="s">
        <v>99</v>
      </c>
      <c r="E30">
        <v>2021</v>
      </c>
      <c r="F30">
        <v>34</v>
      </c>
      <c r="G30" s="8" t="s">
        <v>59</v>
      </c>
      <c r="H30" t="s">
        <v>56</v>
      </c>
      <c r="I30" t="s">
        <v>47</v>
      </c>
      <c r="J30" t="s">
        <v>50</v>
      </c>
      <c r="K30" t="s">
        <v>100</v>
      </c>
      <c r="L30" t="s">
        <v>101</v>
      </c>
      <c r="M30" s="5" t="s">
        <v>6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hidden="1">
      <c r="A31" s="3" t="s">
        <v>130</v>
      </c>
      <c r="B31" s="1">
        <v>44540</v>
      </c>
      <c r="C31">
        <v>10</v>
      </c>
      <c r="D31" t="s">
        <v>99</v>
      </c>
      <c r="E31">
        <v>2021</v>
      </c>
      <c r="F31">
        <v>38</v>
      </c>
      <c r="G31" s="8" t="s">
        <v>55</v>
      </c>
      <c r="H31" t="s">
        <v>57</v>
      </c>
      <c r="I31" t="s">
        <v>23</v>
      </c>
      <c r="J31" t="s">
        <v>24</v>
      </c>
      <c r="K31" t="s">
        <v>100</v>
      </c>
      <c r="L31" t="s">
        <v>101</v>
      </c>
      <c r="M31" s="5" t="s">
        <v>7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hidden="1">
      <c r="A32" s="3" t="s">
        <v>131</v>
      </c>
      <c r="B32" s="1">
        <v>44541</v>
      </c>
      <c r="C32">
        <v>11</v>
      </c>
      <c r="D32" t="s">
        <v>99</v>
      </c>
      <c r="E32">
        <v>2021</v>
      </c>
      <c r="F32">
        <v>24</v>
      </c>
      <c r="G32" s="8" t="s">
        <v>60</v>
      </c>
      <c r="H32" t="s">
        <v>56</v>
      </c>
      <c r="I32" t="s">
        <v>32</v>
      </c>
      <c r="J32" t="s">
        <v>34</v>
      </c>
      <c r="K32" t="s">
        <v>100</v>
      </c>
      <c r="L32" t="s">
        <v>101</v>
      </c>
      <c r="M32" s="5" t="s">
        <v>7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hidden="1">
      <c r="A33" s="3" t="s">
        <v>132</v>
      </c>
      <c r="B33" s="1">
        <v>44541</v>
      </c>
      <c r="C33">
        <v>11</v>
      </c>
      <c r="D33" t="s">
        <v>99</v>
      </c>
      <c r="E33">
        <v>2021</v>
      </c>
      <c r="F33">
        <v>41</v>
      </c>
      <c r="G33" s="8" t="s">
        <v>55</v>
      </c>
      <c r="H33" t="s">
        <v>56</v>
      </c>
      <c r="I33" t="s">
        <v>23</v>
      </c>
      <c r="J33" t="s">
        <v>24</v>
      </c>
      <c r="K33" t="s">
        <v>100</v>
      </c>
      <c r="L33" t="s">
        <v>101</v>
      </c>
      <c r="M33" s="5" t="s">
        <v>13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hidden="1">
      <c r="A34" s="3" t="s">
        <v>133</v>
      </c>
      <c r="B34" s="1">
        <v>44541</v>
      </c>
      <c r="C34">
        <v>11</v>
      </c>
      <c r="D34" t="s">
        <v>99</v>
      </c>
      <c r="E34">
        <v>2021</v>
      </c>
      <c r="F34">
        <v>27</v>
      </c>
      <c r="G34" s="8" t="s">
        <v>59</v>
      </c>
      <c r="H34" t="s">
        <v>57</v>
      </c>
      <c r="I34" t="s">
        <v>29</v>
      </c>
      <c r="J34" t="s">
        <v>30</v>
      </c>
      <c r="K34" t="s">
        <v>100</v>
      </c>
      <c r="L34" t="s">
        <v>101</v>
      </c>
      <c r="M34" s="5" t="s">
        <v>9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hidden="1">
      <c r="A35" s="3" t="s">
        <v>134</v>
      </c>
      <c r="B35" s="1">
        <v>44541</v>
      </c>
      <c r="C35">
        <v>11</v>
      </c>
      <c r="D35" t="s">
        <v>99</v>
      </c>
      <c r="E35">
        <v>2021</v>
      </c>
      <c r="F35">
        <v>37</v>
      </c>
      <c r="G35" s="8" t="s">
        <v>55</v>
      </c>
      <c r="H35" t="s">
        <v>57</v>
      </c>
      <c r="I35" t="s">
        <v>47</v>
      </c>
      <c r="J35" t="s">
        <v>48</v>
      </c>
      <c r="K35" t="s">
        <v>100</v>
      </c>
      <c r="L35" t="s">
        <v>101</v>
      </c>
      <c r="M35" s="5" t="s">
        <v>15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hidden="1">
      <c r="A36" s="3" t="s">
        <v>135</v>
      </c>
      <c r="B36" s="1">
        <v>44541</v>
      </c>
      <c r="C36">
        <v>11</v>
      </c>
      <c r="D36" t="s">
        <v>99</v>
      </c>
      <c r="E36">
        <v>2021</v>
      </c>
      <c r="F36">
        <v>38</v>
      </c>
      <c r="G36" s="8" t="s">
        <v>55</v>
      </c>
      <c r="H36" t="s">
        <v>56</v>
      </c>
      <c r="I36" t="s">
        <v>47</v>
      </c>
      <c r="J36" t="s">
        <v>48</v>
      </c>
      <c r="K36" t="s">
        <v>100</v>
      </c>
      <c r="L36" t="s">
        <v>101</v>
      </c>
      <c r="M36" s="5" t="s">
        <v>10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hidden="1">
      <c r="A37" s="3" t="s">
        <v>136</v>
      </c>
      <c r="B37" s="1">
        <v>44542</v>
      </c>
      <c r="C37">
        <v>12</v>
      </c>
      <c r="D37" t="s">
        <v>99</v>
      </c>
      <c r="E37">
        <v>2021</v>
      </c>
      <c r="F37">
        <v>36</v>
      </c>
      <c r="G37" s="8" t="s">
        <v>55</v>
      </c>
      <c r="H37" t="s">
        <v>56</v>
      </c>
      <c r="I37" t="s">
        <v>23</v>
      </c>
      <c r="J37" t="s">
        <v>24</v>
      </c>
      <c r="K37" t="s">
        <v>100</v>
      </c>
      <c r="L37" t="s">
        <v>101</v>
      </c>
      <c r="M37" s="5" t="s">
        <v>11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hidden="1">
      <c r="A38" s="3" t="s">
        <v>137</v>
      </c>
      <c r="B38" s="1">
        <v>44542</v>
      </c>
      <c r="C38">
        <v>12</v>
      </c>
      <c r="D38" t="s">
        <v>99</v>
      </c>
      <c r="E38">
        <v>2021</v>
      </c>
      <c r="F38">
        <v>37</v>
      </c>
      <c r="G38" s="8" t="s">
        <v>55</v>
      </c>
      <c r="H38" t="s">
        <v>57</v>
      </c>
      <c r="I38" t="s">
        <v>47</v>
      </c>
      <c r="J38" t="s">
        <v>48</v>
      </c>
      <c r="K38" t="s">
        <v>100</v>
      </c>
      <c r="L38" t="s">
        <v>101</v>
      </c>
      <c r="M38" s="5" t="s">
        <v>15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hidden="1">
      <c r="A39" s="3" t="s">
        <v>138</v>
      </c>
      <c r="B39" s="1">
        <v>44542</v>
      </c>
      <c r="C39">
        <v>12</v>
      </c>
      <c r="D39" t="s">
        <v>99</v>
      </c>
      <c r="E39">
        <v>2021</v>
      </c>
      <c r="F39">
        <v>34</v>
      </c>
      <c r="G39" s="8" t="s">
        <v>59</v>
      </c>
      <c r="H39" t="s">
        <v>57</v>
      </c>
      <c r="I39" t="s">
        <v>23</v>
      </c>
      <c r="J39" t="s">
        <v>24</v>
      </c>
      <c r="K39" t="s">
        <v>100</v>
      </c>
      <c r="L39" t="s">
        <v>101</v>
      </c>
      <c r="M39" s="5" t="s">
        <v>7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hidden="1">
      <c r="A40" s="3" t="s">
        <v>139</v>
      </c>
      <c r="B40" s="1">
        <v>44542</v>
      </c>
      <c r="C40">
        <v>12</v>
      </c>
      <c r="D40" t="s">
        <v>99</v>
      </c>
      <c r="E40">
        <v>2021</v>
      </c>
      <c r="F40">
        <v>35</v>
      </c>
      <c r="G40" s="8" t="s">
        <v>55</v>
      </c>
      <c r="H40" t="s">
        <v>56</v>
      </c>
      <c r="I40" t="s">
        <v>23</v>
      </c>
      <c r="J40" t="s">
        <v>27</v>
      </c>
      <c r="K40" t="s">
        <v>100</v>
      </c>
      <c r="L40" t="s">
        <v>101</v>
      </c>
      <c r="M40" s="5" t="s">
        <v>11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hidden="1">
      <c r="A41" s="3" t="s">
        <v>140</v>
      </c>
      <c r="B41" s="1">
        <v>44542</v>
      </c>
      <c r="C41">
        <v>12</v>
      </c>
      <c r="D41" t="s">
        <v>99</v>
      </c>
      <c r="E41">
        <v>2021</v>
      </c>
      <c r="F41">
        <v>38</v>
      </c>
      <c r="G41" s="8" t="s">
        <v>55</v>
      </c>
      <c r="H41" t="s">
        <v>56</v>
      </c>
      <c r="I41" t="s">
        <v>47</v>
      </c>
      <c r="J41" t="s">
        <v>50</v>
      </c>
      <c r="K41" t="s">
        <v>100</v>
      </c>
      <c r="L41" t="s">
        <v>101</v>
      </c>
      <c r="M41" s="5" t="s">
        <v>11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hidden="1">
      <c r="A42" s="3" t="s">
        <v>141</v>
      </c>
      <c r="B42" s="1">
        <v>44543</v>
      </c>
      <c r="C42">
        <v>13</v>
      </c>
      <c r="D42" t="s">
        <v>99</v>
      </c>
      <c r="E42">
        <v>2021</v>
      </c>
      <c r="F42">
        <v>32</v>
      </c>
      <c r="G42" s="8" t="s">
        <v>59</v>
      </c>
      <c r="H42" t="s">
        <v>56</v>
      </c>
      <c r="I42" t="s">
        <v>23</v>
      </c>
      <c r="J42" t="s">
        <v>25</v>
      </c>
      <c r="K42" t="s">
        <v>100</v>
      </c>
      <c r="L42" t="s">
        <v>101</v>
      </c>
      <c r="M42" s="5" t="s">
        <v>11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hidden="1">
      <c r="A43" s="3" t="s">
        <v>142</v>
      </c>
      <c r="B43" s="1">
        <v>44543</v>
      </c>
      <c r="C43">
        <v>13</v>
      </c>
      <c r="D43" t="s">
        <v>99</v>
      </c>
      <c r="E43">
        <v>2021</v>
      </c>
      <c r="F43">
        <v>40</v>
      </c>
      <c r="G43" s="8" t="s">
        <v>55</v>
      </c>
      <c r="H43" t="s">
        <v>56</v>
      </c>
      <c r="I43" t="s">
        <v>47</v>
      </c>
      <c r="J43" t="s">
        <v>48</v>
      </c>
      <c r="K43" t="s">
        <v>100</v>
      </c>
      <c r="L43" t="s">
        <v>101</v>
      </c>
      <c r="M43" s="5" t="s">
        <v>20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hidden="1">
      <c r="A44" s="3" t="s">
        <v>143</v>
      </c>
      <c r="B44" s="1">
        <v>44543</v>
      </c>
      <c r="C44">
        <v>13</v>
      </c>
      <c r="D44" t="s">
        <v>99</v>
      </c>
      <c r="E44">
        <v>2021</v>
      </c>
      <c r="F44">
        <v>44</v>
      </c>
      <c r="G44" s="8" t="s">
        <v>55</v>
      </c>
      <c r="H44" t="s">
        <v>56</v>
      </c>
      <c r="I44" t="s">
        <v>44</v>
      </c>
      <c r="J44" t="s">
        <v>45</v>
      </c>
      <c r="K44" t="s">
        <v>100</v>
      </c>
      <c r="L44" t="s">
        <v>101</v>
      </c>
      <c r="M44" s="5" t="s">
        <v>7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hidden="1">
      <c r="A45" s="3" t="s">
        <v>144</v>
      </c>
      <c r="B45" s="1">
        <v>44543</v>
      </c>
      <c r="C45">
        <v>13</v>
      </c>
      <c r="D45" t="s">
        <v>99</v>
      </c>
      <c r="E45">
        <v>2021</v>
      </c>
      <c r="F45">
        <v>49</v>
      </c>
      <c r="G45" s="8" t="s">
        <v>55</v>
      </c>
      <c r="H45" t="s">
        <v>57</v>
      </c>
      <c r="I45" t="s">
        <v>44</v>
      </c>
      <c r="J45" t="s">
        <v>45</v>
      </c>
      <c r="K45" t="s">
        <v>100</v>
      </c>
      <c r="L45" t="s">
        <v>101</v>
      </c>
      <c r="M45" s="5" t="s">
        <v>7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hidden="1">
      <c r="A46" s="3" t="s">
        <v>145</v>
      </c>
      <c r="B46" s="1">
        <v>44544</v>
      </c>
      <c r="C46">
        <v>14</v>
      </c>
      <c r="D46" t="s">
        <v>99</v>
      </c>
      <c r="E46">
        <v>2021</v>
      </c>
      <c r="F46">
        <v>30</v>
      </c>
      <c r="G46" s="8" t="s">
        <v>59</v>
      </c>
      <c r="H46" t="s">
        <v>56</v>
      </c>
      <c r="I46" t="s">
        <v>47</v>
      </c>
      <c r="J46" t="s">
        <v>50</v>
      </c>
      <c r="K46" t="s">
        <v>100</v>
      </c>
      <c r="L46" t="s">
        <v>101</v>
      </c>
      <c r="M46" s="5" t="s">
        <v>10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hidden="1">
      <c r="A47" s="3" t="s">
        <v>146</v>
      </c>
      <c r="B47" s="1">
        <v>44544</v>
      </c>
      <c r="C47">
        <v>14</v>
      </c>
      <c r="D47" t="s">
        <v>99</v>
      </c>
      <c r="E47">
        <v>2021</v>
      </c>
      <c r="F47">
        <v>32</v>
      </c>
      <c r="G47" s="8" t="s">
        <v>59</v>
      </c>
      <c r="H47" t="s">
        <v>57</v>
      </c>
      <c r="I47" t="s">
        <v>47</v>
      </c>
      <c r="J47" t="s">
        <v>48</v>
      </c>
      <c r="K47" t="s">
        <v>100</v>
      </c>
      <c r="L47" t="s">
        <v>101</v>
      </c>
      <c r="M47" s="5" t="s">
        <v>9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hidden="1">
      <c r="A48" s="3" t="s">
        <v>147</v>
      </c>
      <c r="B48" s="1">
        <v>44544</v>
      </c>
      <c r="C48">
        <v>14</v>
      </c>
      <c r="D48" t="s">
        <v>99</v>
      </c>
      <c r="E48">
        <v>2021</v>
      </c>
      <c r="F48">
        <v>32</v>
      </c>
      <c r="G48" s="8" t="s">
        <v>59</v>
      </c>
      <c r="H48" t="s">
        <v>56</v>
      </c>
      <c r="I48" t="s">
        <v>23</v>
      </c>
      <c r="J48" t="s">
        <v>27</v>
      </c>
      <c r="K48" t="s">
        <v>100</v>
      </c>
      <c r="L48" t="s">
        <v>101</v>
      </c>
      <c r="M48" s="5" t="s">
        <v>15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hidden="1">
      <c r="A49" s="3" t="s">
        <v>148</v>
      </c>
      <c r="B49" s="1">
        <v>44545</v>
      </c>
      <c r="C49">
        <v>15</v>
      </c>
      <c r="D49" t="s">
        <v>99</v>
      </c>
      <c r="E49">
        <v>2021</v>
      </c>
      <c r="F49">
        <v>29</v>
      </c>
      <c r="G49" s="8" t="s">
        <v>59</v>
      </c>
      <c r="H49" t="s">
        <v>56</v>
      </c>
      <c r="I49" t="s">
        <v>47</v>
      </c>
      <c r="J49" t="s">
        <v>48</v>
      </c>
      <c r="K49" t="s">
        <v>100</v>
      </c>
      <c r="L49" t="s">
        <v>101</v>
      </c>
      <c r="M49" s="5" t="s">
        <v>11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hidden="1">
      <c r="A50" s="3" t="s">
        <v>149</v>
      </c>
      <c r="B50" s="1">
        <v>44546</v>
      </c>
      <c r="C50">
        <v>16</v>
      </c>
      <c r="D50" t="s">
        <v>99</v>
      </c>
      <c r="E50">
        <v>2021</v>
      </c>
      <c r="F50">
        <v>33</v>
      </c>
      <c r="G50" s="8" t="s">
        <v>59</v>
      </c>
      <c r="H50" t="s">
        <v>56</v>
      </c>
      <c r="I50" t="s">
        <v>23</v>
      </c>
      <c r="J50" t="s">
        <v>24</v>
      </c>
      <c r="K50" t="s">
        <v>100</v>
      </c>
      <c r="L50" t="s">
        <v>101</v>
      </c>
      <c r="M50" s="5" t="s">
        <v>7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hidden="1">
      <c r="A51" s="3" t="s">
        <v>150</v>
      </c>
      <c r="B51" s="1">
        <v>44546</v>
      </c>
      <c r="C51">
        <v>16</v>
      </c>
      <c r="D51" t="s">
        <v>99</v>
      </c>
      <c r="E51">
        <v>2021</v>
      </c>
      <c r="F51">
        <v>38</v>
      </c>
      <c r="G51" s="8" t="s">
        <v>55</v>
      </c>
      <c r="H51" t="s">
        <v>57</v>
      </c>
      <c r="I51" t="s">
        <v>23</v>
      </c>
      <c r="J51" t="s">
        <v>24</v>
      </c>
      <c r="K51" t="s">
        <v>100</v>
      </c>
      <c r="L51" t="s">
        <v>101</v>
      </c>
      <c r="M51" s="5" t="s">
        <v>7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hidden="1">
      <c r="A52" s="3" t="s">
        <v>151</v>
      </c>
      <c r="B52" s="1">
        <v>44546</v>
      </c>
      <c r="C52">
        <v>16</v>
      </c>
      <c r="D52" t="s">
        <v>99</v>
      </c>
      <c r="E52">
        <v>2021</v>
      </c>
      <c r="F52">
        <v>27</v>
      </c>
      <c r="G52" s="8" t="s">
        <v>59</v>
      </c>
      <c r="H52" t="s">
        <v>56</v>
      </c>
      <c r="I52" t="s">
        <v>32</v>
      </c>
      <c r="J52" t="s">
        <v>35</v>
      </c>
      <c r="K52" t="s">
        <v>100</v>
      </c>
      <c r="L52" t="s">
        <v>101</v>
      </c>
      <c r="M52" s="5" t="s">
        <v>12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hidden="1">
      <c r="A53" s="3" t="s">
        <v>152</v>
      </c>
      <c r="B53" s="1">
        <v>44547</v>
      </c>
      <c r="C53">
        <v>17</v>
      </c>
      <c r="D53" t="s">
        <v>99</v>
      </c>
      <c r="E53">
        <v>2021</v>
      </c>
      <c r="F53">
        <v>37</v>
      </c>
      <c r="G53" s="8" t="s">
        <v>55</v>
      </c>
      <c r="H53" t="s">
        <v>56</v>
      </c>
      <c r="I53" t="s">
        <v>47</v>
      </c>
      <c r="J53" t="s">
        <v>50</v>
      </c>
      <c r="K53" t="s">
        <v>100</v>
      </c>
      <c r="L53" t="s">
        <v>101</v>
      </c>
      <c r="M53" s="5" t="s">
        <v>10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hidden="1">
      <c r="A54" s="3" t="s">
        <v>153</v>
      </c>
      <c r="B54" s="1">
        <v>44547</v>
      </c>
      <c r="C54">
        <v>17</v>
      </c>
      <c r="D54" t="s">
        <v>99</v>
      </c>
      <c r="E54">
        <v>2021</v>
      </c>
      <c r="F54">
        <v>31</v>
      </c>
      <c r="G54" s="8" t="s">
        <v>59</v>
      </c>
      <c r="H54" t="s">
        <v>57</v>
      </c>
      <c r="I54" t="s">
        <v>23</v>
      </c>
      <c r="J54" t="s">
        <v>24</v>
      </c>
      <c r="K54" t="s">
        <v>100</v>
      </c>
      <c r="L54" t="s">
        <v>101</v>
      </c>
      <c r="M54" s="5" t="s">
        <v>14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>
      <c r="A55" s="3" t="s">
        <v>154</v>
      </c>
      <c r="B55" s="1">
        <v>44547</v>
      </c>
      <c r="C55">
        <v>17</v>
      </c>
      <c r="D55" t="s">
        <v>99</v>
      </c>
      <c r="E55">
        <v>2021</v>
      </c>
      <c r="F55">
        <v>42</v>
      </c>
      <c r="G55" s="8" t="s">
        <v>55</v>
      </c>
      <c r="H55" t="s">
        <v>56</v>
      </c>
      <c r="I55" t="s">
        <v>39</v>
      </c>
      <c r="J55" t="s">
        <v>42</v>
      </c>
      <c r="K55" t="s">
        <v>100</v>
      </c>
      <c r="L55" t="s">
        <v>101</v>
      </c>
      <c r="M55" s="5" t="s">
        <v>12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hidden="1">
      <c r="A56" s="3" t="s">
        <v>155</v>
      </c>
      <c r="B56" s="1">
        <v>44548</v>
      </c>
      <c r="C56">
        <v>18</v>
      </c>
      <c r="D56" t="s">
        <v>99</v>
      </c>
      <c r="E56">
        <v>2021</v>
      </c>
      <c r="F56">
        <v>35</v>
      </c>
      <c r="G56" s="8" t="s">
        <v>55</v>
      </c>
      <c r="H56" t="s">
        <v>56</v>
      </c>
      <c r="I56" t="s">
        <v>23</v>
      </c>
      <c r="J56" t="s">
        <v>24</v>
      </c>
      <c r="K56" t="s">
        <v>100</v>
      </c>
      <c r="L56" t="s">
        <v>101</v>
      </c>
      <c r="M56" s="5" t="s">
        <v>21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>
      <c r="A57" s="3" t="s">
        <v>156</v>
      </c>
      <c r="B57" s="1">
        <v>44548</v>
      </c>
      <c r="C57">
        <v>18</v>
      </c>
      <c r="D57" t="s">
        <v>99</v>
      </c>
      <c r="E57">
        <v>2021</v>
      </c>
      <c r="F57">
        <v>38</v>
      </c>
      <c r="G57" s="8" t="s">
        <v>55</v>
      </c>
      <c r="H57" t="s">
        <v>56</v>
      </c>
      <c r="I57" t="s">
        <v>39</v>
      </c>
      <c r="J57" t="s">
        <v>42</v>
      </c>
      <c r="K57" t="s">
        <v>100</v>
      </c>
      <c r="L57" t="s">
        <v>101</v>
      </c>
      <c r="M57" s="5" t="s">
        <v>12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hidden="1">
      <c r="A58" s="3" t="s">
        <v>157</v>
      </c>
      <c r="B58" s="1">
        <v>44548</v>
      </c>
      <c r="C58">
        <v>18</v>
      </c>
      <c r="D58" t="s">
        <v>99</v>
      </c>
      <c r="E58">
        <v>2021</v>
      </c>
      <c r="F58">
        <v>24</v>
      </c>
      <c r="G58" s="8" t="s">
        <v>60</v>
      </c>
      <c r="H58" t="s">
        <v>56</v>
      </c>
      <c r="I58" t="s">
        <v>32</v>
      </c>
      <c r="J58" t="s">
        <v>36</v>
      </c>
      <c r="K58" t="s">
        <v>100</v>
      </c>
      <c r="L58" t="s">
        <v>101</v>
      </c>
      <c r="M58" s="5" t="s">
        <v>10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hidden="1">
      <c r="A59" s="3" t="s">
        <v>158</v>
      </c>
      <c r="B59" s="1">
        <v>44548</v>
      </c>
      <c r="C59">
        <v>18</v>
      </c>
      <c r="D59" t="s">
        <v>99</v>
      </c>
      <c r="E59">
        <v>2021</v>
      </c>
      <c r="F59">
        <v>26</v>
      </c>
      <c r="G59" s="8" t="s">
        <v>59</v>
      </c>
      <c r="H59" t="s">
        <v>56</v>
      </c>
      <c r="I59" t="s">
        <v>44</v>
      </c>
      <c r="J59" t="s">
        <v>45</v>
      </c>
      <c r="K59" t="s">
        <v>100</v>
      </c>
      <c r="L59" t="s">
        <v>101</v>
      </c>
      <c r="M59" s="5" t="s">
        <v>14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hidden="1">
      <c r="A60" s="3" t="s">
        <v>159</v>
      </c>
      <c r="B60" s="1">
        <v>44548</v>
      </c>
      <c r="C60">
        <v>18</v>
      </c>
      <c r="D60" t="s">
        <v>99</v>
      </c>
      <c r="E60">
        <v>2021</v>
      </c>
      <c r="F60">
        <v>39</v>
      </c>
      <c r="G60" s="8" t="s">
        <v>55</v>
      </c>
      <c r="H60" t="s">
        <v>57</v>
      </c>
      <c r="I60" t="s">
        <v>47</v>
      </c>
      <c r="J60" t="s">
        <v>48</v>
      </c>
      <c r="K60" t="s">
        <v>100</v>
      </c>
      <c r="L60" t="s">
        <v>101</v>
      </c>
      <c r="M60" s="5" t="s">
        <v>8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hidden="1">
      <c r="A61" s="3" t="s">
        <v>160</v>
      </c>
      <c r="B61" s="1">
        <v>44548</v>
      </c>
      <c r="C61">
        <v>18</v>
      </c>
      <c r="D61" t="s">
        <v>99</v>
      </c>
      <c r="E61">
        <v>2021</v>
      </c>
      <c r="F61">
        <v>26</v>
      </c>
      <c r="G61" s="8" t="s">
        <v>59</v>
      </c>
      <c r="H61" t="s">
        <v>57</v>
      </c>
      <c r="I61" t="s">
        <v>32</v>
      </c>
      <c r="J61" t="s">
        <v>34</v>
      </c>
      <c r="K61" t="s">
        <v>100</v>
      </c>
      <c r="L61" t="s">
        <v>101</v>
      </c>
      <c r="M61" s="5" t="s">
        <v>9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hidden="1">
      <c r="A62" s="3" t="s">
        <v>161</v>
      </c>
      <c r="B62" s="1">
        <v>44548</v>
      </c>
      <c r="C62">
        <v>18</v>
      </c>
      <c r="D62" t="s">
        <v>99</v>
      </c>
      <c r="E62">
        <v>2021</v>
      </c>
      <c r="F62">
        <v>36</v>
      </c>
      <c r="G62" s="8" t="s">
        <v>55</v>
      </c>
      <c r="H62" t="s">
        <v>57</v>
      </c>
      <c r="I62" t="s">
        <v>47</v>
      </c>
      <c r="J62" t="s">
        <v>50</v>
      </c>
      <c r="K62" t="s">
        <v>100</v>
      </c>
      <c r="L62" t="s">
        <v>101</v>
      </c>
      <c r="M62" s="5" t="s">
        <v>10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hidden="1">
      <c r="A63" s="3" t="s">
        <v>162</v>
      </c>
      <c r="B63" s="1">
        <v>44549</v>
      </c>
      <c r="C63">
        <v>19</v>
      </c>
      <c r="D63" t="s">
        <v>99</v>
      </c>
      <c r="E63">
        <v>2021</v>
      </c>
      <c r="F63">
        <v>17</v>
      </c>
      <c r="G63" s="8" t="s">
        <v>60</v>
      </c>
      <c r="H63" t="s">
        <v>57</v>
      </c>
      <c r="I63" t="s">
        <v>32</v>
      </c>
      <c r="J63" t="s">
        <v>33</v>
      </c>
      <c r="K63" t="s">
        <v>100</v>
      </c>
      <c r="L63" t="s">
        <v>101</v>
      </c>
      <c r="M63" s="5" t="s">
        <v>12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hidden="1">
      <c r="A64" s="3" t="s">
        <v>163</v>
      </c>
      <c r="B64" s="1">
        <v>44549</v>
      </c>
      <c r="C64">
        <v>19</v>
      </c>
      <c r="D64" t="s">
        <v>99</v>
      </c>
      <c r="E64">
        <v>2021</v>
      </c>
      <c r="F64">
        <v>19</v>
      </c>
      <c r="G64" s="8" t="s">
        <v>60</v>
      </c>
      <c r="H64" t="s">
        <v>56</v>
      </c>
      <c r="I64" t="s">
        <v>23</v>
      </c>
      <c r="J64" t="s">
        <v>27</v>
      </c>
      <c r="K64" t="s">
        <v>100</v>
      </c>
      <c r="L64" t="s">
        <v>101</v>
      </c>
      <c r="M64" s="5" t="s">
        <v>18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hidden="1">
      <c r="A65" s="3" t="s">
        <v>164</v>
      </c>
      <c r="B65" s="1">
        <v>44549</v>
      </c>
      <c r="C65">
        <v>19</v>
      </c>
      <c r="D65" t="s">
        <v>99</v>
      </c>
      <c r="E65">
        <v>2021</v>
      </c>
      <c r="F65">
        <v>25</v>
      </c>
      <c r="G65" s="8" t="s">
        <v>59</v>
      </c>
      <c r="H65" t="s">
        <v>57</v>
      </c>
      <c r="I65" t="s">
        <v>32</v>
      </c>
      <c r="J65" t="s">
        <v>34</v>
      </c>
      <c r="K65" t="s">
        <v>100</v>
      </c>
      <c r="L65" t="s">
        <v>101</v>
      </c>
      <c r="M65" s="5" t="s">
        <v>7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hidden="1">
      <c r="A66" s="3" t="s">
        <v>165</v>
      </c>
      <c r="B66" s="1">
        <v>44549</v>
      </c>
      <c r="C66">
        <v>19</v>
      </c>
      <c r="D66" t="s">
        <v>99</v>
      </c>
      <c r="E66">
        <v>2021</v>
      </c>
      <c r="F66">
        <v>35</v>
      </c>
      <c r="G66" s="8" t="s">
        <v>55</v>
      </c>
      <c r="H66" t="s">
        <v>56</v>
      </c>
      <c r="I66" t="s">
        <v>47</v>
      </c>
      <c r="J66" t="s">
        <v>49</v>
      </c>
      <c r="K66" t="s">
        <v>100</v>
      </c>
      <c r="L66" t="s">
        <v>101</v>
      </c>
      <c r="M66" s="5" t="s">
        <v>5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hidden="1">
      <c r="A67" s="3" t="s">
        <v>166</v>
      </c>
      <c r="B67" s="1">
        <v>44549</v>
      </c>
      <c r="C67">
        <v>19</v>
      </c>
      <c r="D67" t="s">
        <v>99</v>
      </c>
      <c r="E67">
        <v>2021</v>
      </c>
      <c r="F67">
        <v>37</v>
      </c>
      <c r="G67" s="8" t="s">
        <v>55</v>
      </c>
      <c r="H67" t="s">
        <v>57</v>
      </c>
      <c r="I67" t="s">
        <v>47</v>
      </c>
      <c r="J67" t="s">
        <v>49</v>
      </c>
      <c r="K67" t="s">
        <v>100</v>
      </c>
      <c r="L67" t="s">
        <v>101</v>
      </c>
      <c r="M67" s="5" t="s">
        <v>7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hidden="1">
      <c r="A68" s="3" t="s">
        <v>167</v>
      </c>
      <c r="B68" s="1">
        <v>44549</v>
      </c>
      <c r="C68">
        <v>19</v>
      </c>
      <c r="D68" t="s">
        <v>99</v>
      </c>
      <c r="E68">
        <v>2021</v>
      </c>
      <c r="F68">
        <v>39</v>
      </c>
      <c r="G68" s="8" t="s">
        <v>55</v>
      </c>
      <c r="H68" t="s">
        <v>56</v>
      </c>
      <c r="I68" t="s">
        <v>47</v>
      </c>
      <c r="J68" t="s">
        <v>48</v>
      </c>
      <c r="K68" t="s">
        <v>100</v>
      </c>
      <c r="L68" t="s">
        <v>101</v>
      </c>
      <c r="M68" s="5" t="s">
        <v>9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hidden="1">
      <c r="A69" s="3" t="s">
        <v>168</v>
      </c>
      <c r="B69" s="1">
        <v>44549</v>
      </c>
      <c r="C69">
        <v>19</v>
      </c>
      <c r="D69" t="s">
        <v>99</v>
      </c>
      <c r="E69">
        <v>2021</v>
      </c>
      <c r="F69">
        <v>63</v>
      </c>
      <c r="G69" s="8" t="s">
        <v>55</v>
      </c>
      <c r="H69" t="s">
        <v>56</v>
      </c>
      <c r="I69" t="s">
        <v>23</v>
      </c>
      <c r="J69" t="s">
        <v>25</v>
      </c>
      <c r="K69" t="s">
        <v>100</v>
      </c>
      <c r="L69" t="s">
        <v>101</v>
      </c>
      <c r="M69" s="5" t="s">
        <v>9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hidden="1">
      <c r="A70" s="3" t="s">
        <v>169</v>
      </c>
      <c r="B70" s="1">
        <v>44549</v>
      </c>
      <c r="C70">
        <v>19</v>
      </c>
      <c r="D70" t="s">
        <v>99</v>
      </c>
      <c r="E70">
        <v>2021</v>
      </c>
      <c r="F70">
        <v>18</v>
      </c>
      <c r="G70" s="8" t="s">
        <v>60</v>
      </c>
      <c r="H70" t="s">
        <v>57</v>
      </c>
      <c r="I70" t="s">
        <v>23</v>
      </c>
      <c r="J70" t="s">
        <v>26</v>
      </c>
      <c r="K70" t="s">
        <v>100</v>
      </c>
      <c r="L70" t="s">
        <v>101</v>
      </c>
      <c r="M70" s="5" t="s">
        <v>16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>
      <c r="A71" s="3" t="s">
        <v>170</v>
      </c>
      <c r="B71" s="1">
        <v>44549</v>
      </c>
      <c r="C71">
        <v>19</v>
      </c>
      <c r="D71" t="s">
        <v>99</v>
      </c>
      <c r="E71">
        <v>2021</v>
      </c>
      <c r="F71">
        <v>56</v>
      </c>
      <c r="G71" s="8" t="s">
        <v>55</v>
      </c>
      <c r="H71" t="s">
        <v>56</v>
      </c>
      <c r="I71" t="s">
        <v>39</v>
      </c>
      <c r="J71" t="s">
        <v>41</v>
      </c>
      <c r="K71" t="s">
        <v>100</v>
      </c>
      <c r="L71" t="s">
        <v>101</v>
      </c>
      <c r="M71" s="5" t="s">
        <v>9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hidden="1">
      <c r="A72" s="3" t="s">
        <v>171</v>
      </c>
      <c r="B72" s="1">
        <v>44549</v>
      </c>
      <c r="C72">
        <v>19</v>
      </c>
      <c r="D72" t="s">
        <v>99</v>
      </c>
      <c r="E72">
        <v>2021</v>
      </c>
      <c r="F72">
        <v>39</v>
      </c>
      <c r="G72" s="8" t="s">
        <v>55</v>
      </c>
      <c r="H72" t="s">
        <v>56</v>
      </c>
      <c r="I72" t="s">
        <v>47</v>
      </c>
      <c r="J72" t="s">
        <v>50</v>
      </c>
      <c r="K72" t="s">
        <v>100</v>
      </c>
      <c r="L72" t="s">
        <v>101</v>
      </c>
      <c r="M72" s="5" t="s">
        <v>10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 hidden="1">
      <c r="A73" s="3" t="s">
        <v>172</v>
      </c>
      <c r="B73" s="1">
        <v>44550</v>
      </c>
      <c r="C73">
        <v>20</v>
      </c>
      <c r="D73" t="s">
        <v>99</v>
      </c>
      <c r="E73">
        <v>2021</v>
      </c>
      <c r="F73">
        <v>33</v>
      </c>
      <c r="G73" s="8" t="s">
        <v>59</v>
      </c>
      <c r="H73" t="s">
        <v>56</v>
      </c>
      <c r="I73" t="s">
        <v>23</v>
      </c>
      <c r="J73" t="s">
        <v>27</v>
      </c>
      <c r="K73" t="s">
        <v>100</v>
      </c>
      <c r="L73" t="s">
        <v>101</v>
      </c>
      <c r="M73" s="5" t="s">
        <v>4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hidden="1">
      <c r="A74" s="3" t="s">
        <v>173</v>
      </c>
      <c r="B74" s="1">
        <v>44550</v>
      </c>
      <c r="C74">
        <v>20</v>
      </c>
      <c r="D74" t="s">
        <v>99</v>
      </c>
      <c r="E74">
        <v>2021</v>
      </c>
      <c r="F74">
        <v>57</v>
      </c>
      <c r="G74" s="8" t="s">
        <v>55</v>
      </c>
      <c r="H74" t="s">
        <v>57</v>
      </c>
      <c r="I74" t="s">
        <v>23</v>
      </c>
      <c r="J74" t="s">
        <v>25</v>
      </c>
      <c r="K74" t="s">
        <v>100</v>
      </c>
      <c r="L74" t="s">
        <v>101</v>
      </c>
      <c r="M74" s="5" t="s">
        <v>9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hidden="1">
      <c r="A75" s="3" t="s">
        <v>174</v>
      </c>
      <c r="B75" s="1">
        <v>44550</v>
      </c>
      <c r="C75">
        <v>20</v>
      </c>
      <c r="D75" t="s">
        <v>99</v>
      </c>
      <c r="E75">
        <v>2021</v>
      </c>
      <c r="F75">
        <v>29</v>
      </c>
      <c r="G75" s="8" t="s">
        <v>59</v>
      </c>
      <c r="H75" t="s">
        <v>57</v>
      </c>
      <c r="I75" t="s">
        <v>29</v>
      </c>
      <c r="J75" t="s">
        <v>30</v>
      </c>
      <c r="K75" t="s">
        <v>100</v>
      </c>
      <c r="L75" t="s">
        <v>101</v>
      </c>
      <c r="M75" s="5" t="s">
        <v>19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hidden="1">
      <c r="A76" s="3" t="s">
        <v>175</v>
      </c>
      <c r="B76" s="1">
        <v>44550</v>
      </c>
      <c r="C76">
        <v>20</v>
      </c>
      <c r="D76" t="s">
        <v>99</v>
      </c>
      <c r="E76">
        <v>2021</v>
      </c>
      <c r="F76">
        <v>35</v>
      </c>
      <c r="G76" s="8" t="s">
        <v>55</v>
      </c>
      <c r="H76" t="s">
        <v>56</v>
      </c>
      <c r="I76" t="s">
        <v>23</v>
      </c>
      <c r="J76" t="s">
        <v>25</v>
      </c>
      <c r="K76" t="s">
        <v>100</v>
      </c>
      <c r="L76" t="s">
        <v>101</v>
      </c>
      <c r="M76" s="5" t="s">
        <v>10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hidden="1">
      <c r="A77" s="3" t="s">
        <v>176</v>
      </c>
      <c r="B77" s="1">
        <v>44550</v>
      </c>
      <c r="C77">
        <v>20</v>
      </c>
      <c r="D77" t="s">
        <v>99</v>
      </c>
      <c r="E77">
        <v>2021</v>
      </c>
      <c r="F77">
        <v>35</v>
      </c>
      <c r="G77" s="8" t="s">
        <v>55</v>
      </c>
      <c r="H77" t="s">
        <v>57</v>
      </c>
      <c r="I77" t="s">
        <v>23</v>
      </c>
      <c r="J77" t="s">
        <v>27</v>
      </c>
      <c r="K77" t="s">
        <v>100</v>
      </c>
      <c r="L77" t="s">
        <v>101</v>
      </c>
      <c r="M77" s="5" t="s">
        <v>10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hidden="1">
      <c r="A78" s="3" t="s">
        <v>177</v>
      </c>
      <c r="B78" s="1">
        <v>44551</v>
      </c>
      <c r="C78">
        <v>21</v>
      </c>
      <c r="D78" t="s">
        <v>99</v>
      </c>
      <c r="E78">
        <v>2021</v>
      </c>
      <c r="F78">
        <v>26</v>
      </c>
      <c r="G78" s="8" t="s">
        <v>59</v>
      </c>
      <c r="H78" t="s">
        <v>57</v>
      </c>
      <c r="I78" t="s">
        <v>32</v>
      </c>
      <c r="J78" t="s">
        <v>37</v>
      </c>
      <c r="K78" t="s">
        <v>100</v>
      </c>
      <c r="L78" t="s">
        <v>101</v>
      </c>
      <c r="M78" s="5" t="s">
        <v>10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hidden="1">
      <c r="A79" s="3" t="s">
        <v>178</v>
      </c>
      <c r="B79" s="1">
        <v>44551</v>
      </c>
      <c r="C79">
        <v>21</v>
      </c>
      <c r="D79" t="s">
        <v>99</v>
      </c>
      <c r="E79">
        <v>2021</v>
      </c>
      <c r="F79">
        <v>23</v>
      </c>
      <c r="G79" s="8" t="s">
        <v>60</v>
      </c>
      <c r="H79" t="s">
        <v>57</v>
      </c>
      <c r="I79" t="s">
        <v>44</v>
      </c>
      <c r="J79" t="s">
        <v>45</v>
      </c>
      <c r="K79" t="s">
        <v>100</v>
      </c>
      <c r="L79" t="s">
        <v>101</v>
      </c>
      <c r="M79" s="5" t="s">
        <v>15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hidden="1">
      <c r="A80" s="3" t="s">
        <v>179</v>
      </c>
      <c r="B80" s="1">
        <v>44552</v>
      </c>
      <c r="C80">
        <v>22</v>
      </c>
      <c r="D80" t="s">
        <v>99</v>
      </c>
      <c r="E80">
        <v>2021</v>
      </c>
      <c r="F80">
        <v>30</v>
      </c>
      <c r="G80" s="8" t="s">
        <v>59</v>
      </c>
      <c r="H80" t="s">
        <v>56</v>
      </c>
      <c r="I80" t="s">
        <v>47</v>
      </c>
      <c r="J80" t="s">
        <v>50</v>
      </c>
      <c r="K80" t="s">
        <v>100</v>
      </c>
      <c r="L80" t="s">
        <v>101</v>
      </c>
      <c r="M80" s="5" t="s">
        <v>10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hidden="1">
      <c r="A81" s="3" t="s">
        <v>180</v>
      </c>
      <c r="B81" s="1">
        <v>44552</v>
      </c>
      <c r="C81">
        <v>22</v>
      </c>
      <c r="D81" t="s">
        <v>99</v>
      </c>
      <c r="E81">
        <v>2021</v>
      </c>
      <c r="F81">
        <v>41</v>
      </c>
      <c r="G81" s="8" t="s">
        <v>55</v>
      </c>
      <c r="H81" t="s">
        <v>57</v>
      </c>
      <c r="I81" t="s">
        <v>47</v>
      </c>
      <c r="J81" t="s">
        <v>48</v>
      </c>
      <c r="K81" t="s">
        <v>100</v>
      </c>
      <c r="L81" t="s">
        <v>101</v>
      </c>
      <c r="M81" s="5" t="s">
        <v>8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hidden="1">
      <c r="A82" s="3" t="s">
        <v>181</v>
      </c>
      <c r="B82" s="1">
        <v>44552</v>
      </c>
      <c r="C82">
        <v>22</v>
      </c>
      <c r="D82" t="s">
        <v>99</v>
      </c>
      <c r="E82">
        <v>2021</v>
      </c>
      <c r="F82">
        <v>19</v>
      </c>
      <c r="G82" s="8" t="s">
        <v>60</v>
      </c>
      <c r="H82" t="s">
        <v>56</v>
      </c>
      <c r="I82" t="s">
        <v>23</v>
      </c>
      <c r="J82" t="s">
        <v>24</v>
      </c>
      <c r="K82" t="s">
        <v>100</v>
      </c>
      <c r="L82" t="s">
        <v>101</v>
      </c>
      <c r="M82" s="5" t="s">
        <v>21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hidden="1">
      <c r="A83" s="3" t="s">
        <v>182</v>
      </c>
      <c r="B83" s="1">
        <v>44552</v>
      </c>
      <c r="C83">
        <v>22</v>
      </c>
      <c r="D83" t="s">
        <v>99</v>
      </c>
      <c r="E83">
        <v>2021</v>
      </c>
      <c r="F83">
        <v>25</v>
      </c>
      <c r="G83" s="8" t="s">
        <v>59</v>
      </c>
      <c r="H83" t="s">
        <v>57</v>
      </c>
      <c r="I83" t="s">
        <v>32</v>
      </c>
      <c r="J83" t="s">
        <v>34</v>
      </c>
      <c r="K83" t="s">
        <v>100</v>
      </c>
      <c r="L83" t="s">
        <v>101</v>
      </c>
      <c r="M83" s="5" t="s">
        <v>7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hidden="1">
      <c r="A84" s="3" t="s">
        <v>183</v>
      </c>
      <c r="B84" s="1">
        <v>44552</v>
      </c>
      <c r="C84">
        <v>22</v>
      </c>
      <c r="D84" t="s">
        <v>99</v>
      </c>
      <c r="E84">
        <v>2021</v>
      </c>
      <c r="F84">
        <v>27</v>
      </c>
      <c r="G84" s="8" t="s">
        <v>59</v>
      </c>
      <c r="H84" t="s">
        <v>56</v>
      </c>
      <c r="I84" t="s">
        <v>29</v>
      </c>
      <c r="J84" t="s">
        <v>30</v>
      </c>
      <c r="K84" t="s">
        <v>100</v>
      </c>
      <c r="L84" t="s">
        <v>101</v>
      </c>
      <c r="M84" s="5" t="s">
        <v>9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>
      <c r="A85" s="3" t="s">
        <v>184</v>
      </c>
      <c r="B85" s="1">
        <v>44552</v>
      </c>
      <c r="C85">
        <v>22</v>
      </c>
      <c r="D85" t="s">
        <v>99</v>
      </c>
      <c r="E85">
        <v>2021</v>
      </c>
      <c r="F85">
        <v>41</v>
      </c>
      <c r="G85" s="8" t="s">
        <v>55</v>
      </c>
      <c r="H85" t="s">
        <v>57</v>
      </c>
      <c r="I85" t="s">
        <v>39</v>
      </c>
      <c r="J85" t="s">
        <v>41</v>
      </c>
      <c r="K85" t="s">
        <v>100</v>
      </c>
      <c r="L85" t="s">
        <v>101</v>
      </c>
      <c r="M85" s="5" t="s">
        <v>10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hidden="1">
      <c r="A86" s="3" t="s">
        <v>185</v>
      </c>
      <c r="B86" s="1">
        <v>44553</v>
      </c>
      <c r="C86">
        <v>23</v>
      </c>
      <c r="D86" t="s">
        <v>99</v>
      </c>
      <c r="E86">
        <v>2021</v>
      </c>
      <c r="F86">
        <v>30</v>
      </c>
      <c r="G86" s="8" t="s">
        <v>59</v>
      </c>
      <c r="H86" t="s">
        <v>56</v>
      </c>
      <c r="I86" t="s">
        <v>47</v>
      </c>
      <c r="J86" t="s">
        <v>49</v>
      </c>
      <c r="K86" t="s">
        <v>100</v>
      </c>
      <c r="L86" t="s">
        <v>101</v>
      </c>
      <c r="M86" s="5" t="s">
        <v>11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hidden="1">
      <c r="A87" s="3" t="s">
        <v>186</v>
      </c>
      <c r="B87" s="1">
        <v>44553</v>
      </c>
      <c r="C87">
        <v>23</v>
      </c>
      <c r="D87" t="s">
        <v>99</v>
      </c>
      <c r="E87">
        <v>2021</v>
      </c>
      <c r="F87">
        <v>31</v>
      </c>
      <c r="G87" s="8" t="s">
        <v>59</v>
      </c>
      <c r="H87" t="s">
        <v>56</v>
      </c>
      <c r="I87" t="s">
        <v>29</v>
      </c>
      <c r="J87" t="s">
        <v>30</v>
      </c>
      <c r="K87" t="s">
        <v>100</v>
      </c>
      <c r="L87" t="s">
        <v>101</v>
      </c>
      <c r="M87" s="5" t="s">
        <v>8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hidden="1">
      <c r="A88" s="3" t="s">
        <v>187</v>
      </c>
      <c r="B88" s="1">
        <v>44553</v>
      </c>
      <c r="C88">
        <v>23</v>
      </c>
      <c r="D88" t="s">
        <v>99</v>
      </c>
      <c r="E88">
        <v>2021</v>
      </c>
      <c r="F88">
        <v>35</v>
      </c>
      <c r="G88" s="8" t="s">
        <v>55</v>
      </c>
      <c r="H88" t="s">
        <v>56</v>
      </c>
      <c r="I88" t="s">
        <v>47</v>
      </c>
      <c r="J88" t="s">
        <v>48</v>
      </c>
      <c r="K88" t="s">
        <v>100</v>
      </c>
      <c r="L88" t="s">
        <v>101</v>
      </c>
      <c r="M88" s="5" t="s">
        <v>17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hidden="1">
      <c r="A89" s="3" t="s">
        <v>188</v>
      </c>
      <c r="B89" s="1">
        <v>44554</v>
      </c>
      <c r="C89">
        <v>24</v>
      </c>
      <c r="D89" t="s">
        <v>99</v>
      </c>
      <c r="E89">
        <v>2021</v>
      </c>
      <c r="F89">
        <v>38</v>
      </c>
      <c r="G89" s="8" t="s">
        <v>55</v>
      </c>
      <c r="H89" t="s">
        <v>57</v>
      </c>
      <c r="I89" t="s">
        <v>23</v>
      </c>
      <c r="J89" t="s">
        <v>25</v>
      </c>
      <c r="K89" t="s">
        <v>100</v>
      </c>
      <c r="L89" t="s">
        <v>101</v>
      </c>
      <c r="M89" s="5" t="s">
        <v>8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autoFilter ref="A1:S89" xr:uid="{00000000-0001-0000-0000-000000000000}">
    <filterColumn colId="8">
      <filters>
        <filter val="Germany"/>
      </filters>
    </filterColumn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Props1.xml><?xml version="1.0" encoding="utf-8"?>
<ds:datastoreItem xmlns:ds="http://schemas.openxmlformats.org/officeDocument/2006/customXml" ds:itemID="{89A0981A-8B6B-4170-BCF8-2DB63DFF61C5}"/>
</file>

<file path=customXml/itemProps2.xml><?xml version="1.0" encoding="utf-8"?>
<ds:datastoreItem xmlns:ds="http://schemas.openxmlformats.org/officeDocument/2006/customXml" ds:itemID="{1A183DFD-D4EE-4D4B-B993-7F80E14B8A66}"/>
</file>

<file path=customXml/itemProps3.xml><?xml version="1.0" encoding="utf-8"?>
<ds:datastoreItem xmlns:ds="http://schemas.openxmlformats.org/officeDocument/2006/customXml" ds:itemID="{CB55A197-E6BA-450D-B171-3C9117E068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/>
  <cp:revision/>
  <dcterms:created xsi:type="dcterms:W3CDTF">2022-11-04T20:14:11Z</dcterms:created>
  <dcterms:modified xsi:type="dcterms:W3CDTF">2025-06-10T11:03:32Z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