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E61725A-7C9E-47CA-919F-6043AFF6AEF8}" xr6:coauthVersionLast="47" xr6:coauthVersionMax="47" xr10:uidLastSave="{00000000-0000-0000-0000-000000000000}"/>
  <bookViews>
    <workbookView xWindow="-120" yWindow="-120" windowWidth="24240" windowHeight="13140" xr2:uid="{5B780D0A-F8AD-4CDE-B804-719D697AFB1A}"/>
  </bookViews>
  <sheets>
    <sheet name="donnees_options" sheetId="2" r:id="rId1"/>
    <sheet name="Feuil1" sheetId="1" r:id="rId2"/>
  </sheets>
  <definedNames>
    <definedName name="DonnéesExternes_1" localSheetId="0" hidden="1">donnees_options!$A$1:$E$201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2" l="1" a="1"/>
  <c r="J1" i="2" l="1"/>
  <c r="F2" i="2" a="1"/>
  <c r="F2" i="2" l="1"/>
  <c r="G2" i="2" a="1"/>
  <c r="G2" i="2" l="1"/>
  <c r="F3" i="2" a="1"/>
  <c r="F3" i="2" l="1"/>
  <c r="G3" i="2" a="1"/>
  <c r="G3" i="2" l="1"/>
  <c r="F4" i="2" a="1"/>
  <c r="F4" i="2" l="1"/>
  <c r="G4" i="2" a="1"/>
  <c r="G4" i="2" l="1"/>
  <c r="F5" i="2" a="1"/>
  <c r="F5" i="2" l="1"/>
  <c r="G5" i="2" a="1"/>
  <c r="G5" i="2" l="1"/>
  <c r="F6" i="2" a="1"/>
  <c r="F6" i="2" l="1"/>
  <c r="G6" i="2" a="1"/>
  <c r="G6" i="2" l="1"/>
  <c r="F7" i="2" a="1"/>
  <c r="F7" i="2" l="1"/>
  <c r="G7" i="2" a="1"/>
  <c r="G7" i="2" l="1"/>
  <c r="F8" i="2" a="1"/>
  <c r="F8" i="2" l="1"/>
  <c r="G8" i="2" a="1"/>
  <c r="G8" i="2" l="1"/>
  <c r="F9" i="2" a="1"/>
  <c r="F9" i="2" l="1"/>
  <c r="G9" i="2" a="1"/>
  <c r="G9" i="2" l="1"/>
  <c r="F10" i="2" a="1"/>
  <c r="F10" i="2" l="1"/>
  <c r="G10" i="2" a="1"/>
  <c r="G10" i="2" l="1"/>
  <c r="F11" i="2" a="1"/>
  <c r="F11" i="2" l="1"/>
  <c r="G11" i="2" a="1"/>
  <c r="G11" i="2" l="1"/>
  <c r="F12" i="2" a="1"/>
  <c r="F12" i="2" l="1"/>
  <c r="G12" i="2" a="1"/>
  <c r="G12" i="2" l="1"/>
  <c r="F13" i="2" a="1"/>
  <c r="F13" i="2" l="1"/>
  <c r="G13" i="2" a="1"/>
  <c r="G13" i="2" l="1"/>
  <c r="F14" i="2" a="1"/>
  <c r="F14" i="2" l="1"/>
  <c r="G14" i="2" a="1"/>
  <c r="G14" i="2" l="1"/>
  <c r="F15" i="2" a="1"/>
  <c r="F15" i="2" l="1"/>
  <c r="G15" i="2" a="1"/>
  <c r="G15" i="2" l="1"/>
  <c r="F16" i="2" a="1"/>
  <c r="F16" i="2" l="1"/>
  <c r="G16" i="2" a="1"/>
  <c r="G16" i="2" l="1"/>
  <c r="F17" i="2" a="1"/>
  <c r="F17" i="2" l="1"/>
  <c r="G17" i="2" a="1"/>
  <c r="G17" i="2" l="1"/>
  <c r="F18" i="2" a="1"/>
  <c r="F18" i="2" l="1"/>
  <c r="G18" i="2" a="1"/>
  <c r="G18" i="2" l="1"/>
  <c r="F19" i="2" a="1"/>
  <c r="F19" i="2" l="1"/>
  <c r="G19" i="2" a="1"/>
  <c r="G19" i="2" l="1"/>
  <c r="F20" i="2" a="1"/>
  <c r="F20" i="2" l="1"/>
  <c r="G20" i="2" a="1"/>
  <c r="G20" i="2" l="1"/>
  <c r="F21" i="2" a="1"/>
  <c r="F21" i="2" l="1"/>
  <c r="G21" i="2" a="1"/>
  <c r="G21" i="2" l="1"/>
  <c r="F22" i="2" a="1"/>
  <c r="F22" i="2" l="1"/>
  <c r="G22" i="2" a="1"/>
  <c r="G22" i="2" l="1"/>
  <c r="F23" i="2" a="1"/>
  <c r="F23" i="2" l="1"/>
  <c r="G23" i="2" a="1"/>
  <c r="G23" i="2" l="1"/>
  <c r="F24" i="2" a="1"/>
  <c r="F24" i="2" l="1"/>
  <c r="G24" i="2" a="1"/>
  <c r="G24" i="2" l="1"/>
  <c r="F25" i="2" a="1"/>
  <c r="F25" i="2" l="1"/>
  <c r="G25" i="2" a="1"/>
  <c r="G25" i="2" l="1"/>
  <c r="F26" i="2" a="1"/>
  <c r="F26" i="2" l="1"/>
  <c r="G26" i="2" a="1"/>
  <c r="G26" i="2" l="1"/>
  <c r="F27" i="2" a="1"/>
  <c r="F27" i="2" l="1"/>
  <c r="G27" i="2" a="1"/>
  <c r="G27" i="2" l="1"/>
  <c r="F28" i="2" a="1"/>
  <c r="F28" i="2" l="1"/>
  <c r="G28" i="2" a="1"/>
  <c r="G28" i="2" l="1"/>
  <c r="F29" i="2" a="1"/>
  <c r="F29" i="2" l="1"/>
  <c r="G29" i="2" a="1"/>
  <c r="G29" i="2" l="1"/>
  <c r="F30" i="2" a="1"/>
  <c r="F30" i="2" l="1"/>
  <c r="G30" i="2" a="1"/>
  <c r="G30" i="2" l="1"/>
  <c r="F31" i="2" a="1"/>
  <c r="F31" i="2" l="1"/>
  <c r="G31" i="2" a="1"/>
  <c r="G31" i="2" l="1"/>
  <c r="F32" i="2" a="1"/>
  <c r="F32" i="2" l="1"/>
  <c r="G32" i="2" a="1"/>
  <c r="G32" i="2" l="1"/>
  <c r="F33" i="2" a="1"/>
  <c r="F33" i="2" l="1"/>
  <c r="G33" i="2" a="1"/>
  <c r="G33" i="2" l="1"/>
  <c r="F34" i="2" a="1"/>
  <c r="F34" i="2" l="1"/>
  <c r="G34" i="2" a="1"/>
  <c r="G34" i="2" l="1"/>
  <c r="F35" i="2" a="1"/>
  <c r="F35" i="2" l="1"/>
  <c r="G35" i="2" a="1"/>
  <c r="G35" i="2" l="1"/>
  <c r="F36" i="2" a="1"/>
  <c r="F36" i="2" l="1"/>
  <c r="G36" i="2" a="1"/>
  <c r="G36" i="2" l="1"/>
  <c r="F37" i="2" a="1"/>
  <c r="F37" i="2" l="1"/>
  <c r="G37" i="2" a="1"/>
  <c r="G37" i="2" l="1"/>
  <c r="F38" i="2" a="1"/>
  <c r="F38" i="2" l="1"/>
  <c r="G38" i="2" a="1"/>
  <c r="G38" i="2" l="1"/>
  <c r="F39" i="2" a="1"/>
  <c r="F39" i="2" l="1"/>
  <c r="G39" i="2" a="1"/>
  <c r="G39" i="2" l="1"/>
  <c r="F40" i="2" a="1"/>
  <c r="F40" i="2" l="1"/>
  <c r="G40" i="2" a="1"/>
  <c r="G40" i="2" l="1"/>
  <c r="F41" i="2" a="1"/>
  <c r="F41" i="2" l="1"/>
  <c r="G41" i="2" a="1"/>
  <c r="G41" i="2" l="1"/>
  <c r="F42" i="2" a="1"/>
  <c r="F42" i="2" l="1"/>
  <c r="G42" i="2" a="1"/>
  <c r="G42" i="2" l="1"/>
  <c r="F43" i="2" a="1"/>
  <c r="F43" i="2" l="1"/>
  <c r="G43" i="2" a="1"/>
  <c r="G43" i="2" l="1"/>
  <c r="F44" i="2" a="1"/>
  <c r="F44" i="2" l="1"/>
  <c r="G44" i="2" a="1"/>
  <c r="G44" i="2" l="1"/>
  <c r="F45" i="2" a="1"/>
  <c r="F45" i="2" l="1"/>
  <c r="G45" i="2" a="1"/>
  <c r="G45" i="2" l="1"/>
  <c r="F46" i="2" a="1"/>
  <c r="F46" i="2" l="1"/>
  <c r="G46" i="2" a="1"/>
  <c r="G46" i="2" l="1"/>
  <c r="F47" i="2" a="1"/>
  <c r="F47" i="2" l="1"/>
  <c r="G47" i="2" a="1"/>
  <c r="G47" i="2" l="1"/>
  <c r="F48" i="2" a="1"/>
  <c r="F48" i="2" l="1"/>
  <c r="G48" i="2" a="1"/>
  <c r="G48" i="2" l="1"/>
  <c r="F49" i="2" a="1"/>
  <c r="F49" i="2" l="1"/>
  <c r="G49" i="2" a="1"/>
  <c r="G49" i="2" l="1"/>
  <c r="F50" i="2" a="1"/>
  <c r="F50" i="2" l="1"/>
  <c r="G50" i="2" a="1"/>
  <c r="G50" i="2" l="1"/>
  <c r="F51" i="2" a="1"/>
  <c r="F51" i="2" l="1"/>
  <c r="G51" i="2" a="1"/>
  <c r="G51" i="2" l="1"/>
  <c r="F52" i="2" a="1"/>
  <c r="F52" i="2" l="1"/>
  <c r="G52" i="2" a="1"/>
  <c r="G52" i="2" l="1"/>
  <c r="F53" i="2" a="1"/>
  <c r="F53" i="2" l="1"/>
  <c r="G53" i="2" a="1"/>
  <c r="G53" i="2" l="1"/>
  <c r="F54" i="2" a="1"/>
  <c r="F54" i="2" l="1"/>
  <c r="G54" i="2" a="1"/>
  <c r="G54" i="2" l="1"/>
  <c r="F55" i="2" a="1"/>
  <c r="F55" i="2" l="1"/>
  <c r="G55" i="2" a="1"/>
  <c r="G55" i="2" l="1"/>
  <c r="F56" i="2" a="1"/>
  <c r="F56" i="2" l="1"/>
  <c r="G56" i="2" a="1"/>
  <c r="G56" i="2" l="1"/>
  <c r="F57" i="2" a="1"/>
  <c r="F57" i="2" l="1"/>
  <c r="G57" i="2" a="1"/>
  <c r="G57" i="2" l="1"/>
  <c r="F58" i="2" a="1"/>
  <c r="F58" i="2" l="1"/>
  <c r="G58" i="2" a="1"/>
  <c r="G58" i="2" l="1"/>
  <c r="F59" i="2" a="1"/>
  <c r="F59" i="2" l="1"/>
  <c r="G59" i="2" a="1"/>
  <c r="G59" i="2" l="1"/>
  <c r="F60" i="2" a="1"/>
  <c r="F60" i="2" l="1"/>
  <c r="G60" i="2" a="1"/>
  <c r="G60" i="2" l="1"/>
  <c r="F61" i="2" a="1"/>
  <c r="F61" i="2" l="1"/>
  <c r="G61" i="2" a="1"/>
  <c r="G61" i="2" l="1"/>
  <c r="F62" i="2" a="1"/>
  <c r="F62" i="2" l="1"/>
  <c r="G62" i="2" a="1"/>
  <c r="G62" i="2" l="1"/>
  <c r="F63" i="2" a="1"/>
  <c r="F63" i="2" l="1"/>
  <c r="G63" i="2" a="1"/>
  <c r="G63" i="2" l="1"/>
  <c r="F64" i="2" a="1"/>
  <c r="F64" i="2" l="1"/>
  <c r="G64" i="2" a="1"/>
  <c r="G64" i="2" l="1"/>
  <c r="F65" i="2" a="1"/>
  <c r="F65" i="2" l="1"/>
  <c r="G65" i="2" a="1"/>
  <c r="G65" i="2" l="1"/>
  <c r="F66" i="2" a="1"/>
  <c r="F66" i="2" l="1"/>
  <c r="G66" i="2" a="1"/>
  <c r="G66" i="2" l="1"/>
  <c r="F67" i="2" a="1"/>
  <c r="F67" i="2" l="1"/>
  <c r="G67" i="2" a="1"/>
  <c r="G67" i="2" l="1"/>
  <c r="F68" i="2" a="1"/>
  <c r="F68" i="2" l="1"/>
  <c r="G68" i="2" a="1"/>
  <c r="G68" i="2" l="1"/>
  <c r="F69" i="2" a="1"/>
  <c r="F69" i="2" l="1"/>
  <c r="G69" i="2" a="1"/>
  <c r="G69" i="2" l="1"/>
  <c r="F70" i="2" a="1"/>
  <c r="F70" i="2" l="1"/>
  <c r="G70" i="2" a="1"/>
  <c r="G70" i="2" l="1"/>
  <c r="F71" i="2" a="1"/>
  <c r="F71" i="2" l="1"/>
  <c r="G71" i="2" a="1"/>
  <c r="G71" i="2" l="1"/>
  <c r="F72" i="2" a="1"/>
  <c r="F72" i="2" l="1"/>
  <c r="G72" i="2" a="1"/>
  <c r="G72" i="2" l="1"/>
  <c r="F73" i="2" a="1"/>
  <c r="F73" i="2" l="1"/>
  <c r="G73" i="2" a="1"/>
  <c r="G73" i="2" l="1"/>
  <c r="F74" i="2" a="1"/>
  <c r="F74" i="2" l="1"/>
  <c r="G74" i="2" a="1"/>
  <c r="G74" i="2" l="1"/>
  <c r="F75" i="2" a="1"/>
  <c r="F75" i="2" l="1"/>
  <c r="G75" i="2" a="1"/>
  <c r="G75" i="2" l="1"/>
  <c r="F76" i="2" a="1"/>
  <c r="F76" i="2" l="1"/>
  <c r="G76" i="2" a="1"/>
  <c r="G76" i="2" l="1"/>
  <c r="F77" i="2" a="1"/>
  <c r="F77" i="2" l="1"/>
  <c r="G77" i="2" a="1"/>
  <c r="G77" i="2" l="1"/>
  <c r="F78" i="2" a="1"/>
  <c r="F78" i="2" l="1"/>
  <c r="G78" i="2" a="1"/>
  <c r="G78" i="2" l="1"/>
  <c r="F79" i="2" a="1"/>
  <c r="F79" i="2" l="1"/>
  <c r="G79" i="2" a="1"/>
  <c r="G79" i="2" l="1"/>
  <c r="F80" i="2" a="1"/>
  <c r="F80" i="2" l="1"/>
  <c r="G80" i="2" a="1"/>
  <c r="G80" i="2" l="1"/>
  <c r="F81" i="2" a="1"/>
  <c r="F81" i="2" l="1"/>
  <c r="G81" i="2" a="1"/>
  <c r="G81" i="2" l="1"/>
  <c r="F82" i="2" a="1"/>
  <c r="F82" i="2" l="1"/>
  <c r="G82" i="2" a="1"/>
  <c r="G82" i="2" l="1"/>
  <c r="F83" i="2" a="1"/>
  <c r="F83" i="2" l="1"/>
  <c r="G83" i="2" a="1"/>
  <c r="G83" i="2" l="1"/>
  <c r="F84" i="2" a="1"/>
  <c r="F84" i="2" l="1"/>
  <c r="G84" i="2" a="1"/>
  <c r="G84" i="2" l="1"/>
  <c r="F85" i="2" a="1"/>
  <c r="F85" i="2" l="1"/>
  <c r="G85" i="2" a="1"/>
  <c r="G85" i="2" l="1"/>
  <c r="F86" i="2" a="1"/>
  <c r="F86" i="2" l="1"/>
  <c r="G86" i="2" a="1"/>
  <c r="G86" i="2" l="1"/>
  <c r="F87" i="2" a="1"/>
  <c r="F87" i="2" l="1"/>
  <c r="G87" i="2" a="1"/>
  <c r="G87" i="2" l="1"/>
  <c r="F88" i="2" a="1"/>
  <c r="F88" i="2" l="1"/>
  <c r="G88" i="2" a="1"/>
  <c r="G88" i="2" l="1"/>
  <c r="F89" i="2" a="1"/>
  <c r="F89" i="2" l="1"/>
  <c r="G89" i="2" a="1"/>
  <c r="G89" i="2" l="1"/>
  <c r="F90" i="2" a="1"/>
  <c r="F90" i="2" l="1"/>
  <c r="G90" i="2" a="1"/>
  <c r="G90" i="2" l="1"/>
  <c r="F91" i="2" a="1"/>
  <c r="F91" i="2" l="1"/>
  <c r="G91" i="2" a="1"/>
  <c r="G91" i="2" l="1"/>
  <c r="F92" i="2" a="1"/>
  <c r="F92" i="2" l="1"/>
  <c r="G92" i="2" a="1"/>
  <c r="G92" i="2" l="1"/>
  <c r="F93" i="2" a="1"/>
  <c r="F93" i="2" l="1"/>
  <c r="G93" i="2" a="1"/>
  <c r="G93" i="2" l="1"/>
  <c r="F94" i="2" a="1"/>
  <c r="F94" i="2" l="1"/>
  <c r="G94" i="2" a="1"/>
  <c r="G94" i="2" l="1"/>
  <c r="F95" i="2" a="1"/>
  <c r="F95" i="2" l="1"/>
  <c r="G95" i="2" a="1"/>
  <c r="G95" i="2" l="1"/>
  <c r="F96" i="2" a="1"/>
  <c r="F96" i="2" l="1"/>
  <c r="G96" i="2" a="1"/>
  <c r="G96" i="2" l="1"/>
  <c r="F97" i="2" a="1"/>
  <c r="F97" i="2" l="1"/>
  <c r="G97" i="2" a="1"/>
  <c r="G97" i="2" l="1"/>
  <c r="F98" i="2" a="1"/>
  <c r="F98" i="2" l="1"/>
  <c r="G98" i="2" a="1"/>
  <c r="G98" i="2" l="1"/>
  <c r="F99" i="2" a="1"/>
  <c r="F99" i="2" l="1"/>
  <c r="G99" i="2" a="1"/>
  <c r="G99" i="2" l="1"/>
  <c r="F100" i="2" a="1"/>
  <c r="F100" i="2" l="1"/>
  <c r="G100" i="2" a="1"/>
  <c r="G100" i="2" l="1"/>
  <c r="F101" i="2" a="1"/>
  <c r="F101" i="2" l="1"/>
  <c r="G101" i="2" a="1"/>
  <c r="G101" i="2" l="1"/>
  <c r="F102" i="2" a="1"/>
  <c r="F102" i="2" l="1"/>
  <c r="G102" i="2" a="1"/>
  <c r="G102" i="2" l="1"/>
  <c r="F103" i="2" a="1"/>
  <c r="F103" i="2" l="1"/>
  <c r="G103" i="2" a="1"/>
  <c r="G103" i="2" l="1"/>
  <c r="F104" i="2" a="1"/>
  <c r="F104" i="2" l="1"/>
  <c r="G104" i="2" a="1"/>
  <c r="G104" i="2" l="1"/>
  <c r="F105" i="2" a="1"/>
  <c r="F105" i="2" l="1"/>
  <c r="G105" i="2" a="1"/>
  <c r="G105" i="2" l="1"/>
  <c r="F106" i="2" a="1"/>
  <c r="F106" i="2" l="1"/>
  <c r="G106" i="2" a="1"/>
  <c r="G106" i="2" l="1"/>
  <c r="F107" i="2" a="1"/>
  <c r="F107" i="2" l="1"/>
  <c r="G107" i="2" a="1"/>
  <c r="G107" i="2" l="1"/>
  <c r="F108" i="2" a="1"/>
  <c r="F108" i="2" l="1"/>
  <c r="G108" i="2" a="1"/>
  <c r="G108" i="2" l="1"/>
  <c r="F109" i="2" a="1"/>
  <c r="F109" i="2" l="1"/>
  <c r="G109" i="2" a="1"/>
  <c r="G109" i="2" l="1"/>
  <c r="F110" i="2" a="1"/>
  <c r="F110" i="2" l="1"/>
  <c r="G110" i="2" a="1"/>
  <c r="G110" i="2" l="1"/>
  <c r="F111" i="2" a="1"/>
  <c r="F111" i="2" l="1"/>
  <c r="G111" i="2" a="1"/>
  <c r="G111" i="2" l="1"/>
  <c r="F112" i="2" a="1"/>
  <c r="F112" i="2" l="1"/>
  <c r="G112" i="2" a="1"/>
  <c r="G112" i="2" l="1"/>
  <c r="F113" i="2" a="1"/>
  <c r="F113" i="2" l="1"/>
  <c r="G113" i="2" a="1"/>
  <c r="G113" i="2" l="1"/>
  <c r="F114" i="2" a="1"/>
  <c r="F114" i="2" l="1"/>
  <c r="G114" i="2" a="1"/>
  <c r="G114" i="2" l="1"/>
  <c r="F115" i="2" a="1"/>
  <c r="F115" i="2" l="1"/>
  <c r="G115" i="2" a="1"/>
  <c r="G115" i="2" l="1"/>
  <c r="F116" i="2" a="1"/>
  <c r="F116" i="2" l="1"/>
  <c r="G116" i="2" a="1"/>
  <c r="G116" i="2" l="1"/>
  <c r="F117" i="2" a="1"/>
  <c r="F117" i="2" l="1"/>
  <c r="G117" i="2" a="1"/>
  <c r="G117" i="2" l="1"/>
  <c r="F118" i="2" a="1"/>
  <c r="F118" i="2" l="1"/>
  <c r="G118" i="2" a="1"/>
  <c r="G118" i="2" l="1"/>
  <c r="F119" i="2" a="1"/>
  <c r="F119" i="2" l="1"/>
  <c r="G119" i="2" a="1"/>
  <c r="G119" i="2" l="1"/>
  <c r="F120" i="2" a="1"/>
  <c r="F120" i="2" l="1"/>
  <c r="G120" i="2" a="1"/>
  <c r="G120" i="2" l="1"/>
  <c r="F121" i="2" a="1"/>
  <c r="F121" i="2" l="1"/>
  <c r="G121" i="2" a="1"/>
  <c r="G121" i="2" l="1"/>
  <c r="F122" i="2" a="1"/>
  <c r="F122" i="2" l="1"/>
  <c r="G122" i="2" a="1"/>
  <c r="G122" i="2" l="1"/>
  <c r="F123" i="2" a="1"/>
  <c r="F123" i="2" l="1"/>
  <c r="G123" i="2" a="1"/>
  <c r="G123" i="2" l="1"/>
  <c r="F124" i="2" a="1"/>
  <c r="F124" i="2" l="1"/>
  <c r="G124" i="2" a="1"/>
  <c r="G124" i="2" l="1"/>
  <c r="F125" i="2" a="1"/>
  <c r="F125" i="2" l="1"/>
  <c r="G125" i="2" a="1"/>
  <c r="G125" i="2" l="1"/>
  <c r="F126" i="2" a="1"/>
  <c r="F126" i="2" l="1"/>
  <c r="G126" i="2" a="1"/>
  <c r="G126" i="2" l="1"/>
  <c r="F127" i="2" a="1"/>
  <c r="F127" i="2" l="1"/>
  <c r="G127" i="2" a="1"/>
  <c r="G127" i="2" l="1"/>
  <c r="F128" i="2" a="1"/>
  <c r="F128" i="2" l="1"/>
  <c r="G128" i="2" a="1"/>
  <c r="G128" i="2" l="1"/>
  <c r="F129" i="2" a="1"/>
  <c r="F129" i="2" l="1"/>
  <c r="G129" i="2" a="1"/>
  <c r="G129" i="2" l="1"/>
  <c r="F130" i="2" a="1"/>
  <c r="F130" i="2" l="1"/>
  <c r="G130" i="2" a="1"/>
  <c r="G130" i="2" l="1"/>
  <c r="F131" i="2" a="1"/>
  <c r="F131" i="2" l="1"/>
  <c r="G131" i="2" a="1"/>
  <c r="G131" i="2" l="1"/>
  <c r="F132" i="2" a="1"/>
  <c r="F132" i="2" l="1"/>
  <c r="G132" i="2" a="1"/>
  <c r="G132" i="2" l="1"/>
  <c r="F133" i="2" a="1"/>
  <c r="F133" i="2" l="1"/>
  <c r="G133" i="2" a="1"/>
  <c r="G133" i="2" l="1"/>
  <c r="F134" i="2" a="1"/>
  <c r="F134" i="2" l="1"/>
  <c r="G134" i="2" a="1"/>
  <c r="G134" i="2" l="1"/>
  <c r="F135" i="2" a="1"/>
  <c r="F135" i="2" l="1"/>
  <c r="G135" i="2" a="1"/>
  <c r="G135" i="2" l="1"/>
  <c r="F136" i="2" a="1"/>
  <c r="F136" i="2" l="1"/>
  <c r="G136" i="2" a="1"/>
  <c r="G136" i="2" l="1"/>
  <c r="F137" i="2" a="1"/>
  <c r="F137" i="2" l="1"/>
  <c r="G137" i="2" a="1"/>
  <c r="G137" i="2" l="1"/>
  <c r="F138" i="2" a="1"/>
  <c r="F138" i="2" l="1"/>
  <c r="G138" i="2" a="1"/>
  <c r="G138" i="2" l="1"/>
  <c r="F139" i="2" a="1"/>
  <c r="F139" i="2" l="1"/>
  <c r="G139" i="2" a="1"/>
  <c r="G139" i="2" l="1"/>
  <c r="F140" i="2" a="1"/>
  <c r="F140" i="2" l="1"/>
  <c r="G140" i="2" a="1"/>
  <c r="G140" i="2" l="1"/>
  <c r="F141" i="2" a="1"/>
  <c r="F141" i="2" l="1"/>
  <c r="G141" i="2" a="1"/>
  <c r="G141" i="2" l="1"/>
  <c r="F142" i="2" a="1"/>
  <c r="F142" i="2" l="1"/>
  <c r="G142" i="2" a="1"/>
  <c r="G142" i="2" l="1"/>
  <c r="F143" i="2" a="1"/>
  <c r="F143" i="2" l="1"/>
  <c r="G143" i="2" a="1"/>
  <c r="G143" i="2" l="1"/>
  <c r="F144" i="2" a="1"/>
  <c r="F144" i="2" l="1"/>
  <c r="G144" i="2" a="1"/>
  <c r="G144" i="2" l="1"/>
  <c r="F145" i="2" a="1"/>
  <c r="F145" i="2" l="1"/>
  <c r="G145" i="2" a="1"/>
  <c r="G145" i="2" l="1"/>
  <c r="F146" i="2" a="1"/>
  <c r="F146" i="2" l="1"/>
  <c r="G146" i="2" a="1"/>
  <c r="G146" i="2" l="1"/>
  <c r="F147" i="2" a="1"/>
  <c r="F147" i="2" l="1"/>
  <c r="G147" i="2" a="1"/>
  <c r="G147" i="2" l="1"/>
  <c r="F148" i="2" a="1"/>
  <c r="F148" i="2" l="1"/>
  <c r="G148" i="2" a="1"/>
  <c r="G148" i="2" l="1"/>
  <c r="F149" i="2" a="1"/>
  <c r="F149" i="2" l="1"/>
  <c r="G149" i="2" a="1"/>
  <c r="G149" i="2" l="1"/>
  <c r="F150" i="2" a="1"/>
  <c r="F150" i="2" l="1"/>
  <c r="G150" i="2" a="1"/>
  <c r="G150" i="2" l="1"/>
  <c r="F151" i="2" a="1"/>
  <c r="F151" i="2" l="1"/>
  <c r="G151" i="2" a="1"/>
  <c r="G151" i="2" l="1"/>
  <c r="F152" i="2" a="1"/>
  <c r="F152" i="2" l="1"/>
  <c r="G152" i="2" a="1"/>
  <c r="G152" i="2" l="1"/>
  <c r="F153" i="2" a="1"/>
  <c r="F153" i="2" l="1"/>
  <c r="G153" i="2" a="1"/>
  <c r="G153" i="2" l="1"/>
  <c r="F154" i="2" a="1"/>
  <c r="F154" i="2" l="1"/>
  <c r="G154" i="2" a="1"/>
  <c r="G154" i="2" l="1"/>
  <c r="F155" i="2" a="1"/>
  <c r="F155" i="2" l="1"/>
  <c r="G155" i="2" a="1"/>
  <c r="G155" i="2" l="1"/>
  <c r="F156" i="2" a="1"/>
  <c r="F156" i="2" l="1"/>
  <c r="G156" i="2" a="1"/>
  <c r="G156" i="2" l="1"/>
  <c r="F157" i="2" a="1"/>
  <c r="F157" i="2" l="1"/>
  <c r="G157" i="2" a="1"/>
  <c r="G157" i="2" l="1"/>
  <c r="F158" i="2" a="1"/>
  <c r="F158" i="2" l="1"/>
  <c r="G158" i="2" a="1"/>
  <c r="G158" i="2" l="1"/>
  <c r="F159" i="2" a="1"/>
  <c r="F159" i="2" l="1"/>
  <c r="G159" i="2" a="1"/>
  <c r="G159" i="2" l="1"/>
  <c r="F160" i="2" a="1"/>
  <c r="F160" i="2" l="1"/>
  <c r="G160" i="2" a="1"/>
  <c r="G160" i="2" l="1"/>
  <c r="F161" i="2" a="1"/>
  <c r="F161" i="2" l="1"/>
  <c r="G161" i="2" a="1"/>
  <c r="G161" i="2" l="1"/>
  <c r="F162" i="2" a="1"/>
  <c r="F162" i="2" l="1"/>
  <c r="G162" i="2" a="1"/>
  <c r="G162" i="2" l="1"/>
  <c r="F163" i="2" a="1"/>
  <c r="F163" i="2" l="1"/>
  <c r="G163" i="2" a="1"/>
  <c r="G163" i="2" l="1"/>
  <c r="F164" i="2" a="1"/>
  <c r="F164" i="2" l="1"/>
  <c r="G164" i="2" a="1"/>
  <c r="G164" i="2" l="1"/>
  <c r="F165" i="2" a="1"/>
  <c r="F165" i="2" l="1"/>
  <c r="G165" i="2" a="1"/>
  <c r="G165" i="2" l="1"/>
  <c r="F166" i="2" a="1"/>
  <c r="F166" i="2" l="1"/>
  <c r="G166" i="2" a="1"/>
  <c r="G166" i="2" l="1"/>
  <c r="F167" i="2" a="1"/>
  <c r="F167" i="2" l="1"/>
  <c r="G167" i="2" a="1"/>
  <c r="G167" i="2" l="1"/>
  <c r="F168" i="2" a="1"/>
  <c r="F168" i="2" l="1"/>
  <c r="G168" i="2" a="1"/>
  <c r="G168" i="2" l="1"/>
  <c r="F169" i="2" a="1"/>
  <c r="F169" i="2" l="1"/>
  <c r="G169" i="2" a="1"/>
  <c r="G169" i="2" l="1"/>
  <c r="F170" i="2" a="1"/>
  <c r="F170" i="2" l="1"/>
  <c r="G170" i="2" a="1"/>
  <c r="G170" i="2" l="1"/>
  <c r="F171" i="2" a="1"/>
  <c r="F171" i="2" l="1"/>
  <c r="G171" i="2" a="1"/>
  <c r="G171" i="2" l="1"/>
  <c r="F172" i="2" a="1"/>
  <c r="F172" i="2" l="1"/>
  <c r="G172" i="2" a="1"/>
  <c r="G172" i="2" l="1"/>
  <c r="F173" i="2" a="1"/>
  <c r="F173" i="2" l="1"/>
  <c r="G173" i="2" a="1"/>
  <c r="G173" i="2" l="1"/>
  <c r="F174" i="2" a="1"/>
  <c r="F174" i="2" l="1"/>
  <c r="G174" i="2" a="1"/>
  <c r="G174" i="2" l="1"/>
  <c r="F175" i="2" a="1"/>
  <c r="F175" i="2" l="1"/>
  <c r="G175" i="2" a="1"/>
  <c r="G175" i="2" l="1"/>
  <c r="F176" i="2" a="1"/>
  <c r="F176" i="2" l="1"/>
  <c r="G176" i="2" a="1"/>
  <c r="G176" i="2" l="1"/>
  <c r="F177" i="2" a="1"/>
  <c r="F177" i="2" l="1"/>
  <c r="G177" i="2" a="1"/>
  <c r="G177" i="2" l="1"/>
  <c r="F178" i="2" a="1"/>
  <c r="F178" i="2" l="1"/>
  <c r="G178" i="2" a="1"/>
  <c r="G178" i="2" l="1"/>
  <c r="F179" i="2" a="1"/>
  <c r="F179" i="2" l="1"/>
  <c r="G179" i="2" a="1"/>
  <c r="G179" i="2" l="1"/>
  <c r="F180" i="2" a="1"/>
  <c r="F180" i="2" l="1"/>
  <c r="G180" i="2" a="1"/>
  <c r="G180" i="2" l="1"/>
  <c r="F181" i="2" a="1"/>
  <c r="F181" i="2" l="1"/>
  <c r="G181" i="2" a="1"/>
  <c r="G181" i="2" l="1"/>
  <c r="F182" i="2" a="1"/>
  <c r="F182" i="2" l="1"/>
  <c r="G182" i="2" a="1"/>
  <c r="G182" i="2" l="1"/>
  <c r="F183" i="2" a="1"/>
  <c r="F183" i="2" l="1"/>
  <c r="G183" i="2" a="1"/>
  <c r="G183" i="2" l="1"/>
  <c r="F184" i="2" a="1"/>
  <c r="F184" i="2" l="1"/>
  <c r="G184" i="2" a="1"/>
  <c r="G184" i="2" l="1"/>
  <c r="F185" i="2" a="1"/>
  <c r="F185" i="2" l="1"/>
  <c r="G185" i="2" a="1"/>
  <c r="G185" i="2" l="1"/>
  <c r="F186" i="2" a="1"/>
  <c r="F186" i="2" l="1"/>
  <c r="G186" i="2" a="1"/>
  <c r="G186" i="2" l="1"/>
  <c r="F187" i="2" a="1"/>
  <c r="F187" i="2" l="1"/>
  <c r="G187" i="2" a="1"/>
  <c r="G187" i="2" l="1"/>
  <c r="F188" i="2" a="1"/>
  <c r="F188" i="2" l="1"/>
  <c r="G188" i="2" a="1"/>
  <c r="G188" i="2" l="1"/>
  <c r="F189" i="2" a="1"/>
  <c r="F189" i="2" l="1"/>
  <c r="G189" i="2" a="1"/>
  <c r="G189" i="2" l="1"/>
  <c r="F190" i="2" a="1"/>
  <c r="F190" i="2" l="1"/>
  <c r="G190" i="2" a="1"/>
  <c r="G190" i="2" l="1"/>
  <c r="F191" i="2" a="1"/>
  <c r="F191" i="2" l="1"/>
  <c r="G191" i="2" a="1"/>
  <c r="G191" i="2" l="1"/>
  <c r="F192" i="2" a="1"/>
  <c r="F192" i="2" l="1"/>
  <c r="G192" i="2" a="1"/>
  <c r="G192" i="2" l="1"/>
  <c r="F193" i="2" a="1"/>
  <c r="F193" i="2" l="1"/>
  <c r="G193" i="2" a="1"/>
  <c r="G193" i="2" l="1"/>
  <c r="F194" i="2" a="1"/>
  <c r="F194" i="2" l="1"/>
  <c r="G194" i="2" a="1"/>
  <c r="G194" i="2" l="1"/>
  <c r="F195" i="2" a="1"/>
  <c r="F195" i="2" l="1"/>
  <c r="G195" i="2" a="1"/>
  <c r="G195" i="2" l="1"/>
  <c r="F196" i="2" a="1"/>
  <c r="F196" i="2" l="1"/>
  <c r="G196" i="2" a="1"/>
  <c r="G196" i="2" l="1"/>
  <c r="F197" i="2" a="1"/>
  <c r="F197" i="2" l="1"/>
  <c r="G197" i="2" a="1"/>
  <c r="G197" i="2" l="1"/>
  <c r="F198" i="2" a="1"/>
  <c r="F198" i="2" l="1"/>
  <c r="G198" i="2" a="1"/>
  <c r="G198" i="2" l="1"/>
  <c r="F199" i="2" a="1"/>
  <c r="F199" i="2" l="1"/>
  <c r="G199" i="2" a="1"/>
  <c r="G199" i="2" l="1"/>
  <c r="F200" i="2" a="1"/>
  <c r="F200" i="2" l="1"/>
  <c r="G200" i="2" a="1"/>
  <c r="G200" i="2" l="1"/>
  <c r="F201" i="2" a="1"/>
  <c r="F201" i="2" l="1"/>
  <c r="G201" i="2" a="1"/>
  <c r="G2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DC2AD-0F10-4CCF-ADF0-8CA326E93AA5}" keepAlive="1" name="Requête - donnees_options" description="Connexion à la requête « donnees_options » dans le classeur." type="5" refreshedVersion="8" background="1" saveData="1">
    <dbPr connection="Provider=Microsoft.Mashup.OleDb.1;Data Source=$Workbook$;Location=donnees_options;Extended Properties=&quot;&quot;" command="SELECT * FROM [donnees_op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9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</futureMetadata>
  <cellMetadata count="1">
    <bk>
      <rc t="1" v="0"/>
    </bk>
  </cellMetadata>
  <valueMetadata count="39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</valueMetadata>
</metadata>
</file>

<file path=xl/pythonScripts.xml><?xml version="1.0" encoding="utf-8"?>
<pythonScripts xmlns="http://schemas.microsoft.com/office/spreadsheetml/2022/pythonscript">
  <pythonScript>
    <code>import numpy as np
from scipy.stats import norm
N =norm.cdf
def Bs_call(r ,S ,K ,T ,sigma):
    'Calculate bs option price for a call/put'
    d1 = (np.log(S/K)+ (r+sigma**2/2)*T)/(sigma*np.sqrt(T))
    d2 =d1 -sigma*np.sqrt(T)
    return S*N(d1) - K*np.exp(-r*T)*N(d2)
def Bs_put(r ,S ,K ,T ,sigma):
    'Calculate bs option price for a call/put'
    d1 = (np.log(S/K)+ (r+sigma**2/2)*T)/(sigma*np.sqrt(T))
    d2 =d1 -sigma*np.sqrt(T)
    return  K*np.exp(-r*T)*N(-d2) -S*N(-d1)</code>
  </pythonScript>
  <pythonScript>
    <code>S=xl(%P2%, headers=True)
K=xl(%P3%, headers=True)
T=xl(%P4%, headers=True)/365
r=xl(%P5%, headers=True)
sigma=xl(%P6%, headers=True)
Bs_call(r ,S ,K ,T ,sigma)</code>
  </pythonScript>
  <pythonScript>
    <code>S=xl(%P2%, headers=True)
K=xl(%P3%, headers=True)
T=xl(%P4%, headers=True)/365
r=xl(%P5%, headers=True)
sigma=xl(%P6%, headers=True)
Bs_put(r ,S ,K ,T ,sigma)</code>
  </pythonScript>
</pythonScripts>
</file>

<file path=xl/sharedStrings.xml><?xml version="1.0" encoding="utf-8"?>
<sst xmlns="http://schemas.openxmlformats.org/spreadsheetml/2006/main" count="7" uniqueCount="7">
  <si>
    <t>PrixActifSousJacent</t>
  </si>
  <si>
    <t>PrixExercice</t>
  </si>
  <si>
    <t>DureeExpiration</t>
  </si>
  <si>
    <t>Volatilite</t>
  </si>
  <si>
    <t>TauxInteretSansRisque</t>
  </si>
  <si>
    <t>Bs_call</t>
  </si>
  <si>
    <t>Bs_put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</si>
</sst>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5" Type="http://schemas.openxmlformats.org/officeDocument/2006/relationships/customXml" Target="../customXml/item4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1D9943-CDBE-4EB6-AF8D-643E0832E0E8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PrixActifSousJacent" tableColumnId="1"/>
      <queryTableField id="2" name="PrixExercice" tableColumnId="2"/>
      <queryTableField id="3" name="DureeExpiration" tableColumnId="3"/>
      <queryTableField id="4" name="Volatilite" tableColumnId="4"/>
      <queryTableField id="5" name="TauxInteretSansRisque" tableColumnId="5"/>
      <queryTableField id="6" dataBound="0" tableColumnId="6"/>
      <queryTableField id="7" dataBound="0" tableColumnId="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96">
  <rv s="0">
    <v>&lt;class 'NoneType'&gt;</v>
    <v>NoneType</v>
    <v>None</v>
  </rv>
  <rv s="1">
    <fb>1.1693524097392207E-14</fb>
    <v>&lt;class 'numpy.float64'&gt;</v>
    <v>float64</v>
    <v>1.1693524097392207e-14</v>
    <v>1.1693524097392207E-14</v>
  </rv>
  <rv s="1">
    <fb>257.63173568552418</fb>
    <v>&lt;class 'numpy.float64'&gt;</v>
    <v>float64</v>
    <v>257.6317356855242</v>
    <v>257.63173568552418</v>
  </rv>
  <rv s="1">
    <fb>302.10688231186617</fb>
    <v>&lt;class 'numpy.float64'&gt;</v>
    <v>float64</v>
    <v>302.1068823118662</v>
    <v>302.10688231186617</v>
  </rv>
  <rv s="1">
    <fb>2.2259366958230729E-16</fb>
    <v>&lt;class 'numpy.float64'&gt;</v>
    <v>float64</v>
    <v>2.225936695823073e-16</v>
    <v>2.2259366958230729E-16</v>
  </rv>
  <rv s="1">
    <fb>7.0452807383073526E-9</fb>
    <v>&lt;class 'numpy.float64'&gt;</v>
    <v>float64</v>
    <v>7.045280738307353e-09</v>
    <v>7.0452807383073526E-9</v>
  </rv>
  <rv s="1">
    <fb>73.123411821523987</fb>
    <v>&lt;class 'numpy.float64'&gt;</v>
    <v>float64</v>
    <v>73.12341182152399</v>
    <v>73.123411821523987</v>
  </rv>
  <rv s="1">
    <fb>6.4994084035161848</fb>
    <v>&lt;class 'numpy.float64'&gt;</v>
    <v>float64</v>
    <v>6.499408403516185</v>
    <v>6.4994084035161848</v>
  </rv>
  <rv s="1">
    <fb>46.584508226820617</fb>
    <v>&lt;class 'numpy.float64'&gt;</v>
    <v>float64</v>
    <v>46.58450822682062</v>
    <v>46.584508226820617</v>
  </rv>
  <rv s="1">
    <fb>3.0446126252332133E-25</fb>
    <v>&lt;class 'numpy.float64'&gt;</v>
    <v>float64</v>
    <v>3.0446126252332133e-25</v>
    <v>3.0446126252332133E-25</v>
  </rv>
  <rv s="1">
    <fb>297.43807369285048</fb>
    <v>&lt;class 'numpy.float64'&gt;</v>
    <v>float64</v>
    <v>297.4380736928505</v>
    <v>297.43807369285048</v>
  </rv>
  <rv s="1">
    <fb>1.6446360411121503</fb>
    <v>&lt;class 'numpy.float64'&gt;</v>
    <v>float64</v>
    <v>1.6446360411121503</v>
    <v>1.6446360411121503</v>
  </rv>
  <rv s="1">
    <fb>100.35625716105596</fb>
    <v>&lt;class 'numpy.float64'&gt;</v>
    <v>float64</v>
    <v>100.35625716105596</v>
    <v>100.35625716105596</v>
  </rv>
  <rv s="1">
    <fb>190.69818241191382</fb>
    <v>&lt;class 'numpy.float64'&gt;</v>
    <v>float64</v>
    <v>190.69818241191382</v>
    <v>190.69818241191382</v>
  </rv>
  <rv s="1">
    <fb>9.0548053331447197E-6</fb>
    <v>&lt;class 'numpy.float64'&gt;</v>
    <v>float64</v>
    <v>9.05480533314472e-06</v>
    <v>9.0548053331447197E-6</v>
  </rv>
  <rv s="1">
    <fb>4.189091480835514E-8</fb>
    <v>&lt;class 'numpy.float64'&gt;</v>
    <v>float64</v>
    <v>4.189091480835514e-08</v>
    <v>4.189091480835514E-8</v>
  </rv>
  <rv s="1">
    <fb>64.005300226489283</fb>
    <v>&lt;class 'numpy.float64'&gt;</v>
    <v>float64</v>
    <v>64.00530022648928</v>
    <v>64.005300226489283</v>
  </rv>
  <rv s="1">
    <fb>0.92679370279176254</fb>
    <v>&lt;class 'numpy.float64'&gt;</v>
    <v>float64</v>
    <v>0.9267937027917625</v>
    <v>0.92679370279176254</v>
  </rv>
  <rv s="1">
    <fb>32.050815353316892</fb>
    <v>&lt;class 'numpy.float64'&gt;</v>
    <v>float64</v>
    <v>32.05081535331689</v>
    <v>32.050815353316892</v>
  </rv>
  <rv s="1">
    <fb>3.7062137266667191E-44</fb>
    <v>&lt;class 'numpy.float64'&gt;</v>
    <v>float64</v>
    <v>3.706213726666719e-44</v>
    <v>3.7062137266667191E-44</v>
  </rv>
  <rv s="1">
    <fb>251.91960899521416</fb>
    <v>&lt;class 'numpy.float64'&gt;</v>
    <v>float64</v>
    <v>251.91960899521416</v>
    <v>251.91960899521416</v>
  </rv>
  <rv s="1">
    <fb>5.431501668009403E-3</fb>
    <v>&lt;class 'numpy.float64'&gt;</v>
    <v>float64</v>
    <v>0.005431501668009403</v>
    <v>5.431501668009403E-3</v>
  </rv>
  <rv s="1">
    <fb>131.26256177167721</fb>
    <v>&lt;class 'numpy.float64'&gt;</v>
    <v>float64</v>
    <v>131.2625617716772</v>
    <v>131.26256177167721</v>
  </rv>
  <rv s="1">
    <fb>0.58576582777412689</fb>
    <v>&lt;class 'numpy.float64'&gt;</v>
    <v>float64</v>
    <v>0.5857658277741269</v>
    <v>0.58576582777412689</v>
  </rv>
  <rv s="1">
    <fb>95.223167928450209</fb>
    <v>&lt;class 'numpy.float64'&gt;</v>
    <v>float64</v>
    <v>95.22316792845021</v>
    <v>95.223167928450209</v>
  </rv>
  <rv s="1">
    <fb>0</fb>
    <v>&lt;class 'numpy.float64'&gt;</v>
    <v>float64</v>
    <v>0.0</v>
    <v>0</v>
  </rv>
  <rv s="1">
    <fb>449.52966452983708</fb>
    <v>&lt;class 'numpy.float64'&gt;</v>
    <v>float64</v>
    <v>449.5296645298371</v>
    <v>449.52966452983708</v>
  </rv>
  <rv s="1">
    <fb>0.83857590665576431</fb>
    <v>&lt;class 'numpy.float64'&gt;</v>
    <v>float64</v>
    <v>0.8385759066557643</v>
    <v>0.83857590665576431</v>
  </rv>
  <rv s="1">
    <fb>104.84184860135269</fb>
    <v>&lt;class 'numpy.float64'&gt;</v>
    <v>float64</v>
    <v>104.8418486013527</v>
    <v>104.84184860135269</v>
  </rv>
  <rv s="1">
    <fb>3.2293112448711781E-32</fb>
    <v>&lt;class 'numpy.float64'&gt;</v>
    <v>float64</v>
    <v>3.229311244871178e-32</v>
    <v>3.2293112448711781E-32</v>
  </rv>
  <rv s="1">
    <fb>400.79554796799022</fb>
    <v>&lt;class 'numpy.float64'&gt;</v>
    <v>float64</v>
    <v>400.7955479679902</v>
    <v>400.79554796799022</v>
  </rv>
  <rv s="1">
    <fb>64.154860463626676</fb>
    <v>&lt;class 'numpy.float64'&gt;</v>
    <v>float64</v>
    <v>64.15486046362668</v>
    <v>64.154860463626676</v>
  </rv>
  <rv s="1">
    <fb>0.36989572139932747</fb>
    <v>&lt;class 'numpy.float64'&gt;</v>
    <v>float64</v>
    <v>0.36989572139932747</v>
    <v>0.36989572139932747</v>
  </rv>
  <rv s="1">
    <fb>1.2247061578219559E-4</fb>
    <v>&lt;class 'numpy.float64'&gt;</v>
    <v>float64</v>
    <v>0.0001224706157821956</v>
    <v>1.2247061578219559E-4</v>
  </rv>
  <rv s="1">
    <fb>61.538560505713235</fb>
    <v>&lt;class 'numpy.float64'&gt;</v>
    <v>float64</v>
    <v>61.538560505713235</v>
    <v>61.538560505713235</v>
  </rv>
  <rv s="1">
    <fb>2.5796722256749336E-54</fb>
    <v>&lt;class 'numpy.float64'&gt;</v>
    <v>float64</v>
    <v>2.5796722256749336e-54</v>
    <v>2.5796722256749336E-54</v>
  </rv>
  <rv s="1">
    <fb>354.407888693747</fb>
    <v>&lt;class 'numpy.float64'&gt;</v>
    <v>float64</v>
    <v>354.407888693747</v>
    <v>354.407888693747</v>
  </rv>
  <rv s="1">
    <fb>204.67335794361591</fb>
    <v>&lt;class 'numpy.float64'&gt;</v>
    <v>float64</v>
    <v>204.6733579436159</v>
    <v>204.67335794361591</v>
  </rv>
  <rv s="1">
    <fb>4.5252566021935885E-4</fb>
    <v>&lt;class 'numpy.float64'&gt;</v>
    <v>float64</v>
    <v>0.00045252566021935885</v>
    <v>4.5252566021935885E-4</v>
  </rv>
  <rv s="1">
    <fb>2.4220303915345427E-6</fb>
    <v>&lt;class 'numpy.float64'&gt;</v>
    <v>float64</v>
    <v>2.4220303915345427e-06</v>
    <v>2.4220303915345427E-6</v>
  </rv>
  <rv s="1">
    <fb>302.62150650829466</fb>
    <v>&lt;class 'numpy.float64'&gt;</v>
    <v>float64</v>
    <v>302.62150650829466</v>
    <v>302.62150650829466</v>
  </rv>
  <rv s="1">
    <fb>7.735283925051192</fb>
    <v>&lt;class 'numpy.float64'&gt;</v>
    <v>float64</v>
    <v>7.735283925051192</v>
    <v>7.735283925051192</v>
  </rv>
  <rv s="1">
    <fb>39.83800904078538</fb>
    <v>&lt;class 'numpy.float64'&gt;</v>
    <v>float64</v>
    <v>39.83800904078538</v>
    <v>39.83800904078538</v>
  </rv>
  <rv s="1">
    <fb>0.14668438009885287</fb>
    <v>&lt;class 'numpy.float64'&gt;</v>
    <v>float64</v>
    <v>0.14668438009885287</v>
    <v>0.14668438009885287</v>
  </rv>
  <rv s="1">
    <fb>134.20907993268094</fb>
    <v>&lt;class 'numpy.float64'&gt;</v>
    <v>float64</v>
    <v>134.20907993268094</v>
    <v>134.20907993268094</v>
  </rv>
  <rv s="1">
    <fb>5.5240546476299237E-6</fb>
    <v>&lt;class 'numpy.float64'&gt;</v>
    <v>float64</v>
    <v>5.524054647629924e-06</v>
    <v>5.5240546476299237E-6</v>
  </rv>
  <rv s="1">
    <fb>128.5389814614517</fb>
    <v>&lt;class 'numpy.float64'&gt;</v>
    <v>float64</v>
    <v>128.5389814614517</v>
    <v>128.5389814614517</v>
  </rv>
  <rv s="1">
    <fb>25.027409695488785</fb>
    <v>&lt;class 'numpy.float64'&gt;</v>
    <v>float64</v>
    <v>25.027409695488785</v>
    <v>25.027409695488785</v>
  </rv>
  <rv s="1">
    <fb>1.4836269441499683E-2</fb>
    <v>&lt;class 'numpy.float64'&gt;</v>
    <v>float64</v>
    <v>0.014836269441499683</v>
    <v>1.4836269441499683E-2</v>
  </rv>
  <rv s="1">
    <fb>104.65885093503738</fb>
    <v>&lt;class 'numpy.float64'&gt;</v>
    <v>float64</v>
    <v>104.65885093503738</v>
    <v>104.65885093503738</v>
  </rv>
  <rv s="1">
    <fb>1.4076050538135571E-3</fb>
    <v>&lt;class 'numpy.float64'&gt;</v>
    <v>float64</v>
    <v>0.001407605053813557</v>
    <v>1.4076050538135571E-3</v>
  </rv>
  <rv s="1">
    <fb>1.9870699175281864E-5</fb>
    <v>&lt;class 'numpy.float64'&gt;</v>
    <v>float64</v>
    <v>1.9870699175281864e-05</v>
    <v>1.9870699175281864E-5</v>
  </rv>
  <rv s="1">
    <fb>69.259005525828286</fb>
    <v>&lt;class 'numpy.float64'&gt;</v>
    <v>float64</v>
    <v>69.25900552582829</v>
    <v>69.259005525828286</v>
  </rv>
  <rv s="1">
    <fb>4.5252129239858052E-3</fb>
    <v>&lt;class 'numpy.float64'&gt;</v>
    <v>float64</v>
    <v>0.004525212923985805</v>
    <v>4.5252129239858052E-3</v>
  </rv>
  <rv s="1">
    <fb>72.348162915704876</fb>
    <v>&lt;class 'numpy.float64'&gt;</v>
    <v>float64</v>
    <v>72.34816291570488</v>
    <v>72.348162915704876</v>
  </rv>
  <rv s="1">
    <fb>2.384289904702427E-168</fb>
    <v>&lt;class 'numpy.float64'&gt;</v>
    <v>float64</v>
    <v>2.384289904702427e-168</v>
    <v>2.384289904702427E-168</v>
  </rv>
  <rv s="1">
    <fb>298.81757625369153</fb>
    <v>&lt;class 'numpy.float64'&gt;</v>
    <v>float64</v>
    <v>298.8175762536915</v>
    <v>298.81757625369153</v>
  </rv>
  <rv s="1">
    <fb>2.8995130254133023E-46</fb>
    <v>&lt;class 'numpy.float64'&gt;</v>
    <v>float64</v>
    <v>2.8995130254133023e-46</v>
    <v>2.8995130254133023E-46</v>
  </rv>
  <rv s="1">
    <fb>344.76573919238768</fb>
    <v>&lt;class 'numpy.float64'&gt;</v>
    <v>float64</v>
    <v>344.7657391923877</v>
    <v>344.76573919238768</v>
  </rv>
  <rv s="1">
    <fb>7.2337136250461676E-2</fb>
    <v>&lt;class 'numpy.float64'&gt;</v>
    <v>float64</v>
    <v>0.07233713625046168</v>
    <v>7.2337136250461676E-2</v>
  </rv>
  <rv s="1">
    <fb>111.72271742290752</fb>
    <v>&lt;class 'numpy.float64'&gt;</v>
    <v>float64</v>
    <v>111.72271742290752</v>
    <v>111.72271742290752</v>
  </rv>
  <rv s="1">
    <fb>309.97873798415435</fb>
    <v>&lt;class 'numpy.float64'&gt;</v>
    <v>float64</v>
    <v>309.97873798415435</v>
    <v>309.97873798415435</v>
  </rv>
  <rv s="1">
    <fb>5.3542455395667997E-192</fb>
    <v>&lt;class 'numpy.float64'&gt;</v>
    <v>float64</v>
    <v>5.3542455395668e-192</v>
    <v>5.3542455395667997E-192</v>
  </rv>
  <rv s="1">
    <fb>78.09168001304846</fb>
    <v>&lt;class 'numpy.float64'&gt;</v>
    <v>float64</v>
    <v>78.09168001304846</v>
    <v>78.09168001304846</v>
  </rv>
  <rv s="1">
    <fb>0.24617346536701135</fb>
    <v>&lt;class 'numpy.float64'&gt;</v>
    <v>float64</v>
    <v>0.24617346536701135</v>
    <v>0.24617346536701135</v>
  </rv>
  <rv s="1">
    <fb>2.221616745357341E-3</fb>
    <v>&lt;class 'numpy.float64'&gt;</v>
    <v>float64</v>
    <v>0.002221616745357341</v>
    <v>2.221616745357341E-3</v>
  </rv>
  <rv s="1">
    <fb>65.699577313882742</fb>
    <v>&lt;class 'numpy.float64'&gt;</v>
    <v>float64</v>
    <v>65.69957731388274</v>
    <v>65.699577313882742</v>
  </rv>
  <rv s="1">
    <fb>263.61803584594406</fb>
    <v>&lt;class 'numpy.float64'&gt;</v>
    <v>float64</v>
    <v>263.61803584594406</v>
    <v>263.61803584594406</v>
  </rv>
  <rv s="1">
    <fb>1.7232385482279574E-87</fb>
    <v>&lt;class 'numpy.float64'&gt;</v>
    <v>float64</v>
    <v>1.7232385482279574e-87</v>
    <v>1.7232385482279574E-87</v>
  </rv>
  <rv s="1">
    <fb>275.14045610954213</fb>
    <v>&lt;class 'numpy.float64'&gt;</v>
    <v>float64</v>
    <v>275.14045610954213</v>
    <v>275.14045610954213</v>
  </rv>
  <rv s="1">
    <fb>1.4701129264812819E-36</fb>
    <v>&lt;class 'numpy.float64'&gt;</v>
    <v>float64</v>
    <v>1.4701129264812819e-36</v>
    <v>1.4701129264812819E-36</v>
  </rv>
  <rv s="1">
    <fb>423.6347501016154</fb>
    <v>&lt;class 'numpy.float64'&gt;</v>
    <v>float64</v>
    <v>423.6347501016154</v>
    <v>423.6347501016154</v>
  </rv>
  <rv s="1">
    <fb>2.2063370488100149E-25</fb>
    <v>&lt;class 'numpy.float64'&gt;</v>
    <v>float64</v>
    <v>2.206337048810015e-25</v>
    <v>2.2063370488100149E-25</v>
  </rv>
  <rv s="1">
    <fb>298.97956707563168</fb>
    <v>&lt;class 'numpy.float64'&gt;</v>
    <v>float64</v>
    <v>298.9795670756317</v>
    <v>298.97956707563168</v>
  </rv>
  <rv s="1">
    <fb>2.8403149318987506E-154</fb>
    <v>&lt;class 'numpy.float64'&gt;</v>
    <v>float64</v>
    <v>2.8403149318987506e-154</v>
    <v>2.8403149318987506E-154</v>
  </rv>
  <rv s="1">
    <fb>314.27600223741217</fb>
    <v>&lt;class 'numpy.float64'&gt;</v>
    <v>float64</v>
    <v>314.2760022374122</v>
    <v>314.27600223741217</v>
  </rv>
  <rv s="1">
    <fb>8.3376233277873911E-26</fb>
    <v>&lt;class 'numpy.float64'&gt;</v>
    <v>float64</v>
    <v>8.337623327787391e-26</v>
    <v>8.3376233277873911E-26</v>
  </rv>
  <rv s="1">
    <fb>197.9827869192921</fb>
    <v>&lt;class 'numpy.float64'&gt;</v>
    <v>float64</v>
    <v>197.9827869192921</v>
    <v>197.9827869192921</v>
  </rv>
  <rv s="1">
    <fb>4.0719824268873348E-115</fb>
    <v>&lt;class 'numpy.float64'&gt;</v>
    <v>float64</v>
    <v>4.071982426887335e-115</v>
    <v>4.0719824268873348E-115</v>
  </rv>
  <rv s="1">
    <fb>420.49967226490116</fb>
    <v>&lt;class 'numpy.float64'&gt;</v>
    <v>float64</v>
    <v>420.49967226490116</v>
    <v>420.49967226490116</v>
  </rv>
  <rv s="1">
    <fb>1.1729275689154943E-32</fb>
    <v>&lt;class 'numpy.float64'&gt;</v>
    <v>float64</v>
    <v>1.1729275689154943e-32</v>
    <v>1.1729275689154943E-32</v>
  </rv>
  <rv s="1">
    <fb>321.97463239244269</fb>
    <v>&lt;class 'numpy.float64'&gt;</v>
    <v>float64</v>
    <v>321.9746323924427</v>
    <v>321.97463239244269</v>
  </rv>
  <rv s="1">
    <fb>1.0072246271675324E-43</fb>
    <v>&lt;class 'numpy.float64'&gt;</v>
    <v>float64</v>
    <v>1.0072246271675324e-43</v>
    <v>1.0072246271675324E-43</v>
  </rv>
  <rv s="1">
    <fb>425.17321333751181</fb>
    <v>&lt;class 'numpy.float64'&gt;</v>
    <v>float64</v>
    <v>425.1732133375118</v>
    <v>425.17321333751181</v>
  </rv>
  <rv s="1">
    <fb>290.98423725917809</fb>
    <v>&lt;class 'numpy.float64'&gt;</v>
    <v>float64</v>
    <v>290.9842372591781</v>
    <v>290.98423725917809</v>
  </rv>
  <rv s="1">
    <fb>1.1460651873598857E-45</fb>
    <v>&lt;class 'numpy.float64'&gt;</v>
    <v>float64</v>
    <v>1.1460651873598857e-45</v>
    <v>1.1460651873598857E-45</v>
  </rv>
  <rv s="1">
    <fb>225.92395976131888</fb>
    <v>&lt;class 'numpy.float64'&gt;</v>
    <v>float64</v>
    <v>225.92395976131888</v>
    <v>225.92395976131888</v>
  </rv>
  <rv s="1">
    <fb>3.6998163895786475E-27</fb>
    <v>&lt;class 'numpy.float64'&gt;</v>
    <v>float64</v>
    <v>3.6998163895786475e-27</v>
    <v>3.6998163895786475E-27</v>
  </rv>
  <rv s="1">
    <fb>7.5409405652529009E-50</fb>
    <v>&lt;class 'numpy.float64'&gt;</v>
    <v>float64</v>
    <v>7.540940565252901e-50</v>
    <v>7.5409405652529009E-50</v>
  </rv>
  <rv s="1">
    <fb>224.007702167487</fb>
    <v>&lt;class 'numpy.float64'&gt;</v>
    <v>float64</v>
    <v>224.007702167487</v>
    <v>224.007702167487</v>
  </rv>
  <rv s="1">
    <fb>36.619713039159194</fb>
    <v>&lt;class 'numpy.float64'&gt;</v>
    <v>float64</v>
    <v>36.619713039159194</v>
    <v>36.619713039159194</v>
  </rv>
  <rv s="1">
    <fb>1.224129751239339E-3</fb>
    <v>&lt;class 'numpy.float64'&gt;</v>
    <v>float64</v>
    <v>0.001224129751239339</v>
    <v>1.224129751239339E-3</v>
  </rv>
  <rv s="1">
    <fb>2.768154235038008E-89</fb>
    <v>&lt;class 'numpy.float64'&gt;</v>
    <v>float64</v>
    <v>2.768154235038008e-89</v>
    <v>2.768154235038008E-89</v>
  </rv>
  <rv s="1">
    <fb>270.98189547413165</fb>
    <v>&lt;class 'numpy.float64'&gt;</v>
    <v>float64</v>
    <v>270.98189547413165</v>
    <v>270.98189547413165</v>
  </rv>
  <rv s="1">
    <fb>9.5206480768532664E-3</fb>
    <v>&lt;class 'numpy.float64'&gt;</v>
    <v>float64</v>
    <v>0.009520648076853266</v>
    <v>9.5206480768532664E-3</v>
  </rv>
  <rv s="1">
    <fb>49.877910074659894</fb>
    <v>&lt;class 'numpy.float64'&gt;</v>
    <v>float64</v>
    <v>49.877910074659894</v>
    <v>49.877910074659894</v>
  </rv>
  <rv s="1">
    <fb>1.3582506615901827E-9</fb>
    <v>&lt;class 'numpy.float64'&gt;</v>
    <v>float64</v>
    <v>1.3582506615901827e-09</v>
    <v>1.3582506615901827E-9</v>
  </rv>
  <rv s="1">
    <fb>235.28799613685464</fb>
    <v>&lt;class 'numpy.float64'&gt;</v>
    <v>float64</v>
    <v>235.28799613685464</v>
    <v>235.28799613685464</v>
  </rv>
  <rv s="1">
    <fb>3.2206582690445851E-2</fb>
    <v>&lt;class 'numpy.float64'&gt;</v>
    <v>float64</v>
    <v>0.03220658269044585</v>
    <v>3.2206582690445851E-2</v>
  </rv>
  <rv s="1">
    <fb>48.17429753490768</fb>
    <v>&lt;class 'numpy.float64'&gt;</v>
    <v>float64</v>
    <v>48.17429753490768</v>
    <v>48.17429753490768</v>
  </rv>
  <rv s="1">
    <fb>1.7588150513940306</fb>
    <v>&lt;class 'numpy.float64'&gt;</v>
    <v>float64</v>
    <v>1.7588150513940306</v>
    <v>1.7588150513940306</v>
  </rv>
  <rv s="1">
    <fb>56.44163725070274</fb>
    <v>&lt;class 'numpy.float64'&gt;</v>
    <v>float64</v>
    <v>56.44163725070274</v>
    <v>56.44163725070274</v>
  </rv>
  <rv s="1">
    <fb>2.3317341664527991E-25</fb>
    <v>&lt;class 'numpy.float64'&gt;</v>
    <v>float64</v>
    <v>2.331734166452799e-25</v>
    <v>2.3317341664527991E-25</v>
  </rv>
  <rv s="1">
    <fb>317.65690851182137</fb>
    <v>&lt;class 'numpy.float64'&gt;</v>
    <v>float64</v>
    <v>317.65690851182137</v>
    <v>317.65690851182137</v>
  </rv>
  <rv s="1">
    <fb>8.2858918002387168E-69</fb>
    <v>&lt;class 'numpy.float64'&gt;</v>
    <v>float64</v>
    <v>8.285891800238717e-69</v>
    <v>8.2858918002387168E-69</v>
  </rv>
  <rv s="1">
    <fb>440.31851792240684</fb>
    <v>&lt;class 'numpy.float64'&gt;</v>
    <v>float64</v>
    <v>440.31851792240684</v>
    <v>440.31851792240684</v>
  </rv>
  <rv s="1">
    <fb>315.64207232689745</fb>
    <v>&lt;class 'numpy.float64'&gt;</v>
    <v>float64</v>
    <v>315.64207232689745</v>
    <v>315.64207232689745</v>
  </rv>
  <rv s="1">
    <fb>5.4416375416830618E-18</fb>
    <v>&lt;class 'numpy.float64'&gt;</v>
    <v>float64</v>
    <v>5.441637541683062e-18</v>
    <v>5.4416375416830618E-18</v>
  </rv>
  <rv s="1">
    <fb>14.254319953472987</fb>
    <v>&lt;class 'numpy.float64'&gt;</v>
    <v>float64</v>
    <v>14.254319953472987</v>
    <v>14.254319953472987</v>
  </rv>
  <rv s="1">
    <fb>2.4739261410605395E-3</fb>
    <v>&lt;class 'numpy.float64'&gt;</v>
    <v>float64</v>
    <v>0.0024739261410605395</v>
    <v>2.4739261410605395E-3</v>
  </rv>
  <rv s="1">
    <fb>52.366494813383696</fb>
    <v>&lt;class 'numpy.float64'&gt;</v>
    <v>float64</v>
    <v>52.366494813383696</v>
    <v>52.366494813383696</v>
  </rv>
  <rv s="1">
    <fb>2.8586711654378926E-27</fb>
    <v>&lt;class 'numpy.float64'&gt;</v>
    <v>float64</v>
    <v>2.8586711654378926e-27</v>
    <v>2.8586711654378926E-27</v>
  </rv>
  <rv s="1">
    <fb>5.9818085686613452E-15</fb>
    <v>&lt;class 'numpy.float64'&gt;</v>
    <v>float64</v>
    <v>5.981808568661345e-15</v>
    <v>5.9818085686613452E-15</v>
  </rv>
  <rv s="1">
    <fb>221.18741738494458</fb>
    <v>&lt;class 'numpy.float64'&gt;</v>
    <v>float64</v>
    <v>221.18741738494458</v>
    <v>221.18741738494458</v>
  </rv>
  <rv s="1">
    <fb>3.5713162572697695E-72</fb>
    <v>&lt;class 'numpy.float64'&gt;</v>
    <v>float64</v>
    <v>3.5713162572697695e-72</v>
    <v>3.5713162572697695E-72</v>
  </rv>
  <rv s="1">
    <fb>334.95667945731338</fb>
    <v>&lt;class 'numpy.float64'&gt;</v>
    <v>float64</v>
    <v>334.9566794573134</v>
    <v>334.95667945731338</v>
  </rv>
  <rv s="1">
    <fb>3.0131472929351872</fb>
    <v>&lt;class 'numpy.float64'&gt;</v>
    <v>float64</v>
    <v>3.0131472929351872</v>
    <v>3.0131472929351872</v>
  </rv>
  <rv s="1">
    <fb>91.191640271524022</fb>
    <v>&lt;class 'numpy.float64'&gt;</v>
    <v>float64</v>
    <v>91.19164027152402</v>
    <v>91.191640271524022</v>
  </rv>
  <rv s="1">
    <fb>5.4234304388694021E-10</fb>
    <v>&lt;class 'numpy.float64'&gt;</v>
    <v>float64</v>
    <v>5.423430438869402e-10</v>
    <v>5.4234304388694021E-10</v>
  </rv>
  <rv s="1">
    <fb>102.70280460317557</fb>
    <v>&lt;class 'numpy.float64'&gt;</v>
    <v>float64</v>
    <v>102.70280460317557</v>
    <v>102.70280460317557</v>
  </rv>
  <rv s="1">
    <fb>107.17081515927421</fb>
    <v>&lt;class 'numpy.float64'&gt;</v>
    <v>float64</v>
    <v>107.17081515927421</v>
    <v>107.17081515927421</v>
  </rv>
  <rv s="1">
    <fb>1.7257381780888953E-3</fb>
    <v>&lt;class 'numpy.float64'&gt;</v>
    <v>float64</v>
    <v>0.0017257381780888953</v>
    <v>1.7257381780888953E-3</v>
  </rv>
  <rv s="1">
    <fb>0.12721915053150123</fb>
    <v>&lt;class 'numpy.float64'&gt;</v>
    <v>float64</v>
    <v>0.12721915053150123</v>
    <v>0.12721915053150123</v>
  </rv>
  <rv s="1">
    <fb>39.824443913712116</fb>
    <v>&lt;class 'numpy.float64'&gt;</v>
    <v>float64</v>
    <v>39.824443913712116</v>
    <v>39.824443913712116</v>
  </rv>
  <rv s="1">
    <fb>89.771119026921497</fb>
    <v>&lt;class 'numpy.float64'&gt;</v>
    <v>float64</v>
    <v>89.7711190269215</v>
    <v>89.771119026921497</v>
  </rv>
  <rv s="1">
    <fb>1.6434001111809062E-5</fb>
    <v>&lt;class 'numpy.float64'&gt;</v>
    <v>float64</v>
    <v>1.6434001111809062e-05</v>
    <v>1.6434001111809062E-5</v>
  </rv>
  <rv s="1">
    <fb>333.37451035253355</fb>
    <v>&lt;class 'numpy.float64'&gt;</v>
    <v>float64</v>
    <v>333.37451035253355</v>
    <v>333.37451035253355</v>
  </rv>
  <rv s="1">
    <fb>6.7944360010110278E-16</fb>
    <v>&lt;class 'numpy.float64'&gt;</v>
    <v>float64</v>
    <v>6.794436001011028e-16</v>
    <v>6.7944360010110278E-16</v>
  </rv>
  <rv s="1">
    <fb>74.676469242555783</fb>
    <v>&lt;class 'numpy.float64'&gt;</v>
    <v>float64</v>
    <v>74.67646924255578</v>
    <v>74.676469242555783</v>
  </rv>
  <rv s="1">
    <fb>1.9477987034911291E-19</fb>
    <v>&lt;class 'numpy.float64'&gt;</v>
    <v>float64</v>
    <v>1.9477987034911291e-19</v>
    <v>1.9477987034911291E-19</v>
  </rv>
  <rv s="1">
    <fb>301.48309060903455</fb>
    <v>&lt;class 'numpy.float64'&gt;</v>
    <v>float64</v>
    <v>301.48309060903455</v>
    <v>301.48309060903455</v>
  </rv>
  <rv s="1">
    <fb>440.72517677831917</fb>
    <v>&lt;class 'numpy.float64'&gt;</v>
    <v>float64</v>
    <v>440.72517677831917</v>
    <v>440.72517677831917</v>
  </rv>
  <rv s="1">
    <fb>2.4056047195375415E-64</fb>
    <v>&lt;class 'numpy.float64'&gt;</v>
    <v>float64</v>
    <v>2.4056047195375415e-64</v>
    <v>2.4056047195375415E-64</v>
  </rv>
  <rv s="1">
    <fb>220.29915716114988</fb>
    <v>&lt;class 'numpy.float64'&gt;</v>
    <v>float64</v>
    <v>220.29915716114988</v>
    <v>220.29915716114988</v>
  </rv>
  <rv s="1">
    <fb>2.7868698021973078E-29</fb>
    <v>&lt;class 'numpy.float64'&gt;</v>
    <v>float64</v>
    <v>2.786869802197308e-29</v>
    <v>2.7868698021973078E-29</v>
  </rv>
  <rv s="1">
    <fb>1.6294817413922968E-3</fb>
    <v>&lt;class 'numpy.float64'&gt;</v>
    <v>float64</v>
    <v>0.0016294817413922968</v>
    <v>1.6294817413922968E-3</v>
  </rv>
  <rv s="1">
    <fb>120.96408145114992</fb>
    <v>&lt;class 'numpy.float64'&gt;</v>
    <v>float64</v>
    <v>120.96408145114992</v>
    <v>120.96408145114992</v>
  </rv>
  <rv s="1">
    <fb>1.8920219484416554E-29</fb>
    <v>&lt;class 'numpy.float64'&gt;</v>
    <v>float64</v>
    <v>1.8920219484416554e-29</v>
    <v>1.8920219484416554E-29</v>
  </rv>
  <rv s="1">
    <fb>287.33783114610924</fb>
    <v>&lt;class 'numpy.float64'&gt;</v>
    <v>float64</v>
    <v>287.33783114610924</v>
    <v>287.33783114610924</v>
  </rv>
  <rv s="1">
    <fb>2.8992894037744373E-6</fb>
    <v>&lt;class 'numpy.float64'&gt;</v>
    <v>float64</v>
    <v>2.8992894037744373e-06</v>
    <v>2.8992894037744373E-6</v>
  </rv>
  <rv s="1">
    <fb>188.62152757733151</fb>
    <v>&lt;class 'numpy.float64'&gt;</v>
    <v>float64</v>
    <v>188.6215275773315</v>
    <v>188.62152757733151</v>
  </rv>
  <rv s="1">
    <fb>1.5060810306112312E-43</fb>
    <v>&lt;class 'numpy.float64'&gt;</v>
    <v>float64</v>
    <v>1.5060810306112312e-43</v>
    <v>1.5060810306112312E-43</v>
  </rv>
  <rv s="1">
    <fb>452.31080932993666</fb>
    <v>&lt;class 'numpy.float64'&gt;</v>
    <v>float64</v>
    <v>452.31080932993666</v>
    <v>452.31080932993666</v>
  </rv>
  <rv s="1">
    <fb>114.81333009684795</fb>
    <v>&lt;class 'numpy.float64'&gt;</v>
    <v>float64</v>
    <v>114.81333009684795</v>
    <v>114.81333009684795</v>
  </rv>
  <rv s="1">
    <fb>0.14918335402822658</fb>
    <v>&lt;class 'numpy.float64'&gt;</v>
    <v>float64</v>
    <v>0.14918335402822658</v>
    <v>0.14918335402822658</v>
  </rv>
  <rv s="1">
    <fb>265.68284748337118</fb>
    <v>&lt;class 'numpy.float64'&gt;</v>
    <v>float64</v>
    <v>265.6828474833712</v>
    <v>265.68284748337118</v>
  </rv>
  <rv s="1">
    <fb>1.5675093752637736E-47</fb>
    <v>&lt;class 'numpy.float64'&gt;</v>
    <v>float64</v>
    <v>1.5675093752637736e-47</v>
    <v>1.5675093752637736E-47</v>
  </rv>
  <rv s="1">
    <fb>351.14214005290512</fb>
    <v>&lt;class 'numpy.float64'&gt;</v>
    <v>float64</v>
    <v>351.1421400529051</v>
    <v>351.14214005290512</v>
  </rv>
  <rv s="1">
    <fb>1.6345457106114308E-26</fb>
    <v>&lt;class 'numpy.float64'&gt;</v>
    <v>float64</v>
    <v>1.6345457106114308e-26</v>
    <v>1.6345457106114308E-26</v>
  </rv>
  <rv s="1">
    <fb>383.86539772905064</fb>
    <v>&lt;class 'numpy.float64'&gt;</v>
    <v>float64</v>
    <v>383.86539772905064</v>
    <v>383.86539772905064</v>
  </rv>
  <rv s="1">
    <fb>2.4273739003609263E-9</fb>
    <v>&lt;class 'numpy.float64'&gt;</v>
    <v>float64</v>
    <v>2.4273739003609263e-09</v>
    <v>2.4273739003609263E-9</v>
  </rv>
  <rv s="1">
    <fb>100.699639232778</fb>
    <v>&lt;class 'numpy.float64'&gt;</v>
    <v>float64</v>
    <v>100.699639232778</v>
    <v>100.699639232778</v>
  </rv>
  <rv s="1">
    <fb>74.755719533333746</fb>
    <v>&lt;class 'numpy.float64'&gt;</v>
    <v>float64</v>
    <v>74.75571953333375</v>
    <v>74.755719533333746</v>
  </rv>
  <rv s="1">
    <fb>2.6590954940335365E-3</fb>
    <v>&lt;class 'numpy.float64'&gt;</v>
    <v>float64</v>
    <v>0.0026590954940335365</v>
    <v>2.6590954940335365E-3</v>
  </rv>
  <rv s="1">
    <fb>0.62113318388523453</fb>
    <v>&lt;class 'numpy.float64'&gt;</v>
    <v>float64</v>
    <v>0.6211331838852345</v>
    <v>0.62113318388523453</v>
  </rv>
  <rv s="1">
    <fb>65.365884669975571</fb>
    <v>&lt;class 'numpy.float64'&gt;</v>
    <v>float64</v>
    <v>65.36588466997557</v>
    <v>65.365884669975571</v>
  </rv>
  <rv s="1">
    <fb>258.1617929144669</fb>
    <v>&lt;class 'numpy.float64'&gt;</v>
    <v>float64</v>
    <v>258.1617929144669</v>
    <v>258.1617929144669</v>
  </rv>
  <rv s="1">
    <fb>2.8465587001979022E-87</fb>
    <v>&lt;class 'numpy.float64'&gt;</v>
    <v>float64</v>
    <v>2.8465587001979022e-87</v>
    <v>2.8465587001979022E-87</v>
  </rv>
  <rv s="1">
    <fb>3.2900889759128749E-3</fb>
    <v>&lt;class 'numpy.float64'&gt;</v>
    <v>float64</v>
    <v>0.003290088975912875</v>
    <v>3.2900889759128749E-3</v>
  </rv>
  <rv s="1">
    <fb>40.852799136674321</fb>
    <v>&lt;class 'numpy.float64'&gt;</v>
    <v>float64</v>
    <v>40.85279913667432</v>
    <v>40.852799136674321</v>
  </rv>
  <rv s="1">
    <fb>2.4494933126114456E-244</fb>
    <v>&lt;class 'numpy.float64'&gt;</v>
    <v>float64</v>
    <v>2.4494933126114456e-244</v>
    <v>2.4494933126114456E-244</v>
  </rv>
  <rv s="1">
    <fb>206.35896424949931</fb>
    <v>&lt;class 'numpy.float64'&gt;</v>
    <v>float64</v>
    <v>206.3589642494993</v>
    <v>206.35896424949931</v>
  </rv>
  <rv s="1">
    <fb>9.8993217047252813</fb>
    <v>&lt;class 'numpy.float64'&gt;</v>
    <v>float64</v>
    <v>9.899321704725281</v>
    <v>9.8993217047252813</v>
  </rv>
  <rv s="1">
    <fb>2.8413429661388392</fb>
    <v>&lt;class 'numpy.float64'&gt;</v>
    <v>float64</v>
    <v>2.841342966138839</v>
    <v>2.8413429661388392</v>
  </rv>
  <rv s="1">
    <fb>2.63425121889449E-2</fb>
    <v>&lt;class 'numpy.float64'&gt;</v>
    <v>float64</v>
    <v>0.0263425121889449</v>
    <v>2.63425121889449E-2</v>
  </rv>
  <rv s="1">
    <fb>85.798908949614997</fb>
    <v>&lt;class 'numpy.float64'&gt;</v>
    <v>float64</v>
    <v>85.798908949615</v>
    <v>85.798908949614997</v>
  </rv>
  <rv s="1">
    <fb>148.71701684375705</fb>
    <v>&lt;class 'numpy.float64'&gt;</v>
    <v>float64</v>
    <v>148.71701684375705</v>
    <v>148.71701684375705</v>
  </rv>
  <rv s="1">
    <fb>1.3746216066169739E-17</fb>
    <v>&lt;class 'numpy.float64'&gt;</v>
    <v>float64</v>
    <v>1.3746216066169739e-17</v>
    <v>1.3746216066169739E-17</v>
  </rv>
  <rv s="1">
    <fb>9.8685614994394866E-34</fb>
    <v>&lt;class 'numpy.float64'&gt;</v>
    <v>float64</v>
    <v>9.868561499439487e-34</v>
    <v>9.8685614994394866E-34</v>
  </rv>
  <rv s="1">
    <fb>185.28791372417322</fb>
    <v>&lt;class 'numpy.float64'&gt;</v>
    <v>float64</v>
    <v>185.28791372417322</v>
    <v>185.28791372417322</v>
  </rv>
  <rv s="1">
    <fb>2.2601210675793564E-97</fb>
    <v>&lt;class 'numpy.float64'&gt;</v>
    <v>float64</v>
    <v>2.2601210675793564e-97</v>
    <v>2.2601210675793564E-97</v>
  </rv>
  <rv s="1">
    <fb>319.6869477887044</fb>
    <v>&lt;class 'numpy.float64'&gt;</v>
    <v>float64</v>
    <v>319.6869477887044</v>
    <v>319.6869477887044</v>
  </rv>
  <rv s="1">
    <fb>389.1741935459757</fb>
    <v>&lt;class 'numpy.float64'&gt;</v>
    <v>float64</v>
    <v>389.1741935459757</v>
    <v>389.1741935459757</v>
  </rv>
  <rv s="1">
    <fb>7.0036468253609862E-42</fb>
    <v>&lt;class 'numpy.float64'&gt;</v>
    <v>float64</v>
    <v>7.003646825360986e-42</v>
    <v>7.0036468253609862E-42</v>
  </rv>
  <rv s="1">
    <fb>264.61804008063058</fb>
    <v>&lt;class 'numpy.float64'&gt;</v>
    <v>float64</v>
    <v>264.6180400806306</v>
    <v>264.61804008063058</v>
  </rv>
  <rv s="1">
    <fb>4.4665812741277762</fb>
    <v>&lt;class 'numpy.float64'&gt;</v>
    <v>float64</v>
    <v>4.466581274127776</v>
    <v>4.4665812741277762</v>
  </rv>
  <rv s="1">
    <fb>30.775576770347755</fb>
    <v>&lt;class 'numpy.float64'&gt;</v>
    <v>float64</v>
    <v>30.775576770347755</v>
    <v>30.775576770347755</v>
  </rv>
  <rv s="1">
    <fb>2.5058592274893511E-13</fb>
    <v>&lt;class 'numpy.float64'&gt;</v>
    <v>float64</v>
    <v>2.505859227489351e-13</v>
    <v>2.5058592274893511E-13</v>
  </rv>
  <rv s="1">
    <fb>77.984730933444339</fb>
    <v>&lt;class 'numpy.float64'&gt;</v>
    <v>float64</v>
    <v>77.98473093344434</v>
    <v>77.984730933444339</v>
  </rv>
  <rv s="1">
    <fb>3.0483750015037579E-305</fb>
    <v>&lt;class 'numpy.float64'&gt;</v>
    <v>float64</v>
    <v>3.048375001503758e-305</v>
    <v>3.0483750015037579E-305</v>
  </rv>
  <rv s="1">
    <fb>468.18749831671414</fb>
    <v>&lt;class 'numpy.float64'&gt;</v>
    <v>float64</v>
    <v>468.18749831671414</v>
    <v>468.18749831671414</v>
  </rv>
  <rv s="1">
    <fb>0.73874022620697843</fb>
    <v>&lt;class 'numpy.float64'&gt;</v>
    <v>float64</v>
    <v>0.7387402262069784</v>
    <v>0.73874022620697843</v>
  </rv>
  <rv s="1">
    <fb>29.592371541596862</fb>
    <v>&lt;class 'numpy.float64'&gt;</v>
    <v>float64</v>
    <v>29.59237154159686</v>
    <v>29.592371541596862</v>
  </rv>
  <rv s="1">
    <fb>1.3607757926246966E-2</fb>
    <v>&lt;class 'numpy.float64'&gt;</v>
    <v>float64</v>
    <v>0.013607757926246966</v>
    <v>1.3607757926246966E-2</v>
  </rv>
  <rv s="1">
    <fb>191.23825724014802</fb>
    <v>&lt;class 'numpy.float64'&gt;</v>
    <v>float64</v>
    <v>191.23825724014802</v>
    <v>191.23825724014802</v>
  </rv>
  <rv s="1">
    <fb>9.5902334750567369E-196</fb>
    <v>&lt;class 'numpy.float64'&gt;</v>
    <v>float64</v>
    <v>9.590233475056737e-196</v>
    <v>9.5902334750567369E-196</v>
  </rv>
  <rv s="1">
    <fb>237.67612917973986</fb>
    <v>&lt;class 'numpy.float64'&gt;</v>
    <v>float64</v>
    <v>237.67612917973986</v>
    <v>237.67612917973986</v>
  </rv>
  <rv s="1">
    <fb>135.79173245219658</fb>
    <v>&lt;class 'numpy.float64'&gt;</v>
    <v>float64</v>
    <v>135.79173245219658</v>
    <v>135.79173245219658</v>
  </rv>
  <rv s="1">
    <fb>0.90442363643607848</fb>
    <v>&lt;class 'numpy.float64'&gt;</v>
    <v>float64</v>
    <v>0.9044236364360785</v>
    <v>0.90442363643607848</v>
  </rv>
  <rv s="1">
    <fb>9.9877489593490373E-23</fb>
    <v>&lt;class 'numpy.float64'&gt;</v>
    <v>float64</v>
    <v>9.987748959349037e-23</v>
    <v>9.9877489593490373E-23</v>
  </rv>
  <rv s="1">
    <fb>67.115345810424557</fb>
    <v>&lt;class 'numpy.float64'&gt;</v>
    <v>float64</v>
    <v>67.11534581042456</v>
    <v>67.115345810424557</v>
  </rv>
  <rv s="1">
    <fb>200.45024694170112</fb>
    <v>&lt;class 'numpy.float64'&gt;</v>
    <v>float64</v>
    <v>200.45024694170112</v>
    <v>200.45024694170112</v>
  </rv>
  <rv s="1">
    <fb>1.8123728869450678E-5</fb>
    <v>&lt;class 'numpy.float64'&gt;</v>
    <v>float64</v>
    <v>1.8123728869450678e-05</v>
    <v>1.8123728869450678E-5</v>
  </rv>
  <rv s="1">
    <fb>2.6784498142167085E-17</fb>
    <v>&lt;class 'numpy.float64'&gt;</v>
    <v>float64</v>
    <v>2.6784498142167085e-17</v>
    <v>2.6784498142167085E-17</v>
  </rv>
  <rv s="1">
    <fb>249.54619473661603</fb>
    <v>&lt;class 'numpy.float64'&gt;</v>
    <v>float64</v>
    <v>249.54619473661603</v>
    <v>249.54619473661603</v>
  </rv>
  <rv s="1">
    <fb>1.0714509078851237E-7</fb>
    <v>&lt;class 'numpy.float64'&gt;</v>
    <v>float64</v>
    <v>1.0714509078851237e-07</v>
    <v>1.0714509078851237E-7</v>
  </rv>
  <rv s="1">
    <fb>328.92739924087959</fb>
    <v>&lt;class 'numpy.float64'&gt;</v>
    <v>float64</v>
    <v>328.9273992408796</v>
    <v>328.92739924087959</v>
  </rv>
  <rv s="1">
    <fb>1.2360765032541181</fb>
    <v>&lt;class 'numpy.float64'&gt;</v>
    <v>float64</v>
    <v>1.236076503254118</v>
    <v>1.2360765032541181</v>
  </rv>
  <rv s="1">
    <fb>34.225160603536636</fb>
    <v>&lt;class 'numpy.float64'&gt;</v>
    <v>float64</v>
    <v>34.22516060353664</v>
    <v>34.225160603536636</v>
  </rv>
  <rv s="1">
    <fb>3.242236159989309E-5</fb>
    <v>&lt;class 'numpy.float64'&gt;</v>
    <v>float64</v>
    <v>3.242236159989309e-05</v>
    <v>3.242236159989309E-5</v>
  </rv>
  <rv s="1">
    <fb>174.5901610183351</fb>
    <v>&lt;class 'numpy.float64'&gt;</v>
    <v>float64</v>
    <v>174.5901610183351</v>
    <v>174.5901610183351</v>
  </rv>
  <rv s="1">
    <fb>297.35016965212014</fb>
    <v>&lt;class 'numpy.float64'&gt;</v>
    <v>float64</v>
    <v>297.35016965212014</v>
    <v>297.35016965212014</v>
  </rv>
  <rv s="1">
    <fb>1.4890052988173641E-33</fb>
    <v>&lt;class 'numpy.float64'&gt;</v>
    <v>float64</v>
    <v>1.4890052988173641e-33</v>
    <v>1.4890052988173641E-33</v>
  </rv>
  <rv s="1">
    <fb>44.318481029942888</fb>
    <v>&lt;class 'numpy.float64'&gt;</v>
    <v>float64</v>
    <v>44.31848102994289</v>
    <v>44.318481029942888</v>
  </rv>
  <rv s="1">
    <fb>5.7230976643046172E-58</fb>
    <v>&lt;class 'numpy.float64'&gt;</v>
    <v>float64</v>
    <v>5.723097664304617e-58</v>
    <v>5.7230976643046172E-58</v>
  </rv>
  <rv s="1">
    <fb>7.3158629624226147E-18</fb>
    <v>&lt;class 'numpy.float64'&gt;</v>
    <v>float64</v>
    <v>7.315862962422615e-18</v>
    <v>7.3158629624226147E-18</v>
  </rv>
  <rv s="1">
    <fb>262.39882731722884</fb>
    <v>&lt;class 'numpy.float64'&gt;</v>
    <v>float64</v>
    <v>262.39882731722884</v>
    <v>262.39882731722884</v>
  </rv>
  <rv s="1">
    <fb>155.0599661571141</fb>
    <v>&lt;class 'numpy.float64'&gt;</v>
    <v>float64</v>
    <v>155.0599661571141</v>
    <v>155.0599661571141</v>
  </rv>
  <rv s="1">
    <fb>8.6651630767605771E-5</fb>
    <v>&lt;class 'numpy.float64'&gt;</v>
    <v>float64</v>
    <v>8.665163076760577e-05</v>
    <v>8.6651630767605771E-5</v>
  </rv>
  <rv s="1">
    <fb>42.804730763412067</fb>
    <v>&lt;class 'numpy.float64'&gt;</v>
    <v>float64</v>
    <v>42.80473076341207</v>
    <v>42.804730763412067</v>
  </rv>
  <rv s="1">
    <fb>1.6201846863175078</fb>
    <v>&lt;class 'numpy.float64'&gt;</v>
    <v>float64</v>
    <v>1.6201846863175078</v>
    <v>1.6201846863175078</v>
  </rv>
  <rv s="1">
    <fb>317.96202263537117</fb>
    <v>&lt;class 'numpy.float64'&gt;</v>
    <v>float64</v>
    <v>317.96202263537117</v>
    <v>317.96202263537117</v>
  </rv>
  <rv s="1">
    <fb>1.6077916991926067E-49</fb>
    <v>&lt;class 'numpy.float64'&gt;</v>
    <v>float64</v>
    <v>1.6077916991926067e-49</v>
    <v>1.6077916991926067E-49</v>
  </rv>
  <rv s="1">
    <fb>4.5190101632441282E-15</fb>
    <v>&lt;class 'numpy.float64'&gt;</v>
    <v>float64</v>
    <v>4.519010163244128e-15</v>
    <v>4.5190101632441282E-15</v>
  </rv>
  <rv s="1">
    <fb>186.96029948606642</fb>
    <v>&lt;class 'numpy.float64'&gt;</v>
    <v>float64</v>
    <v>186.96029948606642</v>
    <v>186.96029948606642</v>
  </rv>
  <rv s="1">
    <fb>1.7275575715108322E-21</fb>
    <v>&lt;class 'numpy.float64'&gt;</v>
    <v>float64</v>
    <v>1.7275575715108322e-21</v>
    <v>1.7275575715108322E-21</v>
  </rv>
  <rv s="1">
    <fb>190.17107160856125</fb>
    <v>&lt;class 'numpy.float64'&gt;</v>
    <v>float64</v>
    <v>190.17107160856125</v>
    <v>190.17107160856125</v>
  </rv>
  <rv s="1">
    <fb>237.90850532221646</fb>
    <v>&lt;class 'numpy.float64'&gt;</v>
    <v>float64</v>
    <v>237.90850532221646</v>
    <v>237.90850532221646</v>
  </rv>
  <rv s="1">
    <fb>1.1241233149491852E-65</fb>
    <v>&lt;class 'numpy.float64'&gt;</v>
    <v>float64</v>
    <v>1.1241233149491852e-65</v>
    <v>1.1241233149491852E-65</v>
  </rv>
  <rv s="1">
    <fb>3.6934514224429655E-10</fb>
    <v>&lt;class 'numpy.float64'&gt;</v>
    <v>float64</v>
    <v>3.6934514224429655e-10</v>
    <v>3.6934514224429655E-10</v>
  </rv>
  <rv s="1">
    <fb>78.949897888259216</fb>
    <v>&lt;class 'numpy.float64'&gt;</v>
    <v>float64</v>
    <v>78.94989788825922</v>
    <v>78.949897888259216</v>
  </rv>
  <rv s="1">
    <fb>33.677565383808201</fb>
    <v>&lt;class 'numpy.float64'&gt;</v>
    <v>float64</v>
    <v>33.6775653838082</v>
    <v>33.677565383808201</v>
  </rv>
  <rv s="1">
    <fb>9.9179746718762516</fb>
    <v>&lt;class 'numpy.float64'&gt;</v>
    <v>float64</v>
    <v>9.917974671876252</v>
    <v>9.9179746718762516</v>
  </rv>
  <rv s="1">
    <fb>1.7039813463390453E-8</fb>
    <v>&lt;class 'numpy.float64'&gt;</v>
    <v>float64</v>
    <v>1.7039813463390453e-08</v>
    <v>1.7039813463390453E-8</v>
  </rv>
  <rv s="1">
    <fb>76.698118971329322</fb>
    <v>&lt;class 'numpy.float64'&gt;</v>
    <v>float64</v>
    <v>76.69811897132932</v>
    <v>76.698118971329322</v>
  </rv>
  <rv s="1">
    <fb>6.0806639337418656E-10</fb>
    <v>&lt;class 'numpy.float64'&gt;</v>
    <v>float64</v>
    <v>6.080663933741866e-10</v>
    <v>6.0806639337418656E-10</v>
  </rv>
  <rv s="1">
    <fb>286.4437711799319</fb>
    <v>&lt;class 'numpy.float64'&gt;</v>
    <v>float64</v>
    <v>286.4437711799319</v>
    <v>286.4437711799319</v>
  </rv>
  <rv s="1">
    <fb>115.57305560680004</fb>
    <v>&lt;class 'numpy.float64'&gt;</v>
    <v>float64</v>
    <v>115.57305560680004</v>
    <v>115.57305560680004</v>
  </rv>
  <rv s="1">
    <fb>2.0496949021307003E-24</fb>
    <v>&lt;class 'numpy.float64'&gt;</v>
    <v>float64</v>
    <v>2.0496949021307003e-24</v>
    <v>2.0496949021307003E-24</v>
  </rv>
  <rv s="1">
    <fb>264.39494700492116</fb>
    <v>&lt;class 'numpy.float64'&gt;</v>
    <v>float64</v>
    <v>264.39494700492116</v>
    <v>264.39494700492116</v>
  </rv>
  <rv s="1">
    <fb>3.8296782375922836E-10</fb>
    <v>&lt;class 'numpy.float64'&gt;</v>
    <v>float64</v>
    <v>3.8296782375922836e-10</v>
    <v>3.8296782375922836E-10</v>
  </rv>
  <rv s="1">
    <fb>1.6460054803643036E-89</fb>
    <v>&lt;class 'numpy.float64'&gt;</v>
    <v>float64</v>
    <v>1.6460054803643036e-89</v>
    <v>1.6460054803643036E-89</v>
  </rv>
  <rv s="1">
    <fb>240.71165414334689</fb>
    <v>&lt;class 'numpy.float64'&gt;</v>
    <v>float64</v>
    <v>240.7116541433469</v>
    <v>240.71165414334689</v>
  </rv>
  <rv s="1">
    <fb>1.9853582575730389E-3</fb>
    <v>&lt;class 'numpy.float64'&gt;</v>
    <v>float64</v>
    <v>0.001985358257573039</v>
    <v>1.9853582575730389E-3</v>
  </rv>
  <rv s="1">
    <fb>19.959606425496276</fb>
    <v>&lt;class 'numpy.float64'&gt;</v>
    <v>float64</v>
    <v>19.959606425496276</v>
    <v>19.959606425496276</v>
  </rv>
  <rv s="1">
    <fb>5.0190069022338816E-20</fb>
    <v>&lt;class 'numpy.float64'&gt;</v>
    <v>float64</v>
    <v>5.0190069022338816e-20</v>
    <v>5.0190069022338816E-20</v>
  </rv>
  <rv s="1">
    <fb>243.47037588926469</fb>
    <v>&lt;class 'numpy.float64'&gt;</v>
    <v>float64</v>
    <v>243.4703758892647</v>
    <v>243.47037588926469</v>
  </rv>
  <rv s="1">
    <fb>7.4843465349453737</fb>
    <v>&lt;class 'numpy.float64'&gt;</v>
    <v>float64</v>
    <v>7.484346534945374</v>
    <v>7.4843465349453737</v>
  </rv>
  <rv s="1">
    <fb>30.249744985691507</fb>
    <v>&lt;class 'numpy.float64'&gt;</v>
    <v>float64</v>
    <v>30.249744985691507</v>
    <v>30.249744985691507</v>
  </rv>
  <rv s="1">
    <fb>5.9657463004748553E-117</fb>
    <v>&lt;class 'numpy.float64'&gt;</v>
    <v>float64</v>
    <v>5.965746300474855e-117</v>
    <v>5.9657463004748553E-117</v>
  </rv>
  <rv s="1">
    <fb>303.18097835384879</fb>
    <v>&lt;class 'numpy.float64'&gt;</v>
    <v>float64</v>
    <v>303.1809783538488</v>
    <v>303.18097835384879</v>
  </rv>
  <rv s="1">
    <fb>315.67142067145181</fb>
    <v>&lt;class 'numpy.float64'&gt;</v>
    <v>float64</v>
    <v>315.6714206714518</v>
    <v>315.67142067145181</v>
  </rv>
  <rv s="1">
    <fb>2.4901190451343467E-17</fb>
    <v>&lt;class 'numpy.float64'&gt;</v>
    <v>float64</v>
    <v>2.4901190451343467e-17</v>
    <v>2.4901190451343467E-17</v>
  </rv>
  <rv s="1">
    <fb>271.79614754566336</fb>
    <v>&lt;class 'numpy.float64'&gt;</v>
    <v>float64</v>
    <v>271.79614754566336</v>
    <v>271.79614754566336</v>
  </rv>
  <rv s="1">
    <fb>114.6390125596227</fb>
    <v>&lt;class 'numpy.float64'&gt;</v>
    <v>float64</v>
    <v>114.6390125596227</v>
    <v>114.6390125596227</v>
  </rv>
  <rv s="1">
    <fb>2.9481100677608931E-8</fb>
    <v>&lt;class 'numpy.float64'&gt;</v>
    <v>float64</v>
    <v>2.948110067760893e-08</v>
    <v>2.9481100677608931E-8</v>
  </rv>
  <rv s="1">
    <fb>37.092380258062462</fb>
    <v>&lt;class 'numpy.float64'&gt;</v>
    <v>float64</v>
    <v>37.09238025806246</v>
    <v>37.092380258062462</v>
  </rv>
  <rv s="1">
    <fb>2.7108635878011285</fb>
    <v>&lt;class 'numpy.float64'&gt;</v>
    <v>float64</v>
    <v>2.7108635878011285</v>
    <v>2.7108635878011285</v>
  </rv>
  <rv s="1">
    <fb>6.1692970353824211E-270</fb>
    <v>&lt;class 'numpy.float64'&gt;</v>
    <v>float64</v>
    <v>6.169297035382421e-270</v>
    <v>6.1692970353824211E-270</v>
  </rv>
  <rv s="1">
    <fb>343.86572674169025</fb>
    <v>&lt;class 'numpy.float64'&gt;</v>
    <v>float64</v>
    <v>343.86572674169025</v>
    <v>343.86572674169025</v>
  </rv>
  <rv s="1">
    <fb>10.544397608900184</fb>
    <v>&lt;class 'numpy.float64'&gt;</v>
    <v>float64</v>
    <v>10.544397608900184</v>
    <v>10.544397608900184</v>
  </rv>
  <rv s="1">
    <fb>9.9733629559485948E-2</fb>
    <v>&lt;class 'numpy.float64'&gt;</v>
    <v>float64</v>
    <v>0.09973362955948595</v>
    <v>9.9733629559485948E-2</v>
  </rv>
  <rv s="1">
    <fb>4.1125483581582507E-44</fb>
    <v>&lt;class 'numpy.float64'&gt;</v>
    <v>float64</v>
    <v>4.1125483581582507e-44</v>
    <v>4.1125483581582507E-44</v>
  </rv>
  <rv s="1">
    <fb>293.94269731595966</fb>
    <v>&lt;class 'numpy.float64'&gt;</v>
    <v>float64</v>
    <v>293.94269731595966</v>
    <v>293.94269731595966</v>
  </rv>
  <rv s="1">
    <fb>387.66087724711173</fb>
    <v>&lt;class 'numpy.float64'&gt;</v>
    <v>float64</v>
    <v>387.6608772471117</v>
    <v>387.66087724711173</v>
  </rv>
  <rv s="1">
    <fb>9.9415472804279621E-121</fb>
    <v>&lt;class 'numpy.float64'&gt;</v>
    <v>float64</v>
    <v>9.941547280427962e-121</v>
    <v>9.9415472804279621E-121</v>
  </rv>
  <rv s="1">
    <fb>5.4370628841812698E-6</fb>
    <v>&lt;class 'numpy.float64'&gt;</v>
    <v>float64</v>
    <v>5.43706288418127e-06</v>
    <v>5.4370628841812698E-6</v>
  </rv>
  <rv s="1">
    <fb>95.75996163111256</fb>
    <v>&lt;class 'numpy.float64'&gt;</v>
    <v>float64</v>
    <v>95.75996163111256</v>
    <v>95.75996163111256</v>
  </rv>
  <rv s="1">
    <fb>206.0869995836232</fb>
    <v>&lt;class 'numpy.float64'&gt;</v>
    <v>float64</v>
    <v>206.0869995836232</v>
    <v>206.0869995836232</v>
  </rv>
  <rv s="1">
    <fb>4.3602108265022518E-4</fb>
    <v>&lt;class 'numpy.float64'&gt;</v>
    <v>float64</v>
    <v>0.0004360210826502252</v>
    <v>4.3602108265022518E-4</v>
  </rv>
  <rv s="1">
    <fb>16.005553212442635</fb>
    <v>&lt;class 'numpy.float64'&gt;</v>
    <v>float64</v>
    <v>16.005553212442635</v>
    <v>16.005553212442635</v>
  </rv>
  <rv s="1">
    <fb>2.0882462712946932</fb>
    <v>&lt;class 'numpy.float64'&gt;</v>
    <v>float64</v>
    <v>2.088246271294693</v>
    <v>2.0882462712946932</v>
  </rv>
  <rv s="1">
    <fb>1.2452196847270453E-5</fb>
    <v>&lt;class 'numpy.float64'&gt;</v>
    <v>float64</v>
    <v>1.2452196847270453e-05</v>
    <v>1.2452196847270453E-5</v>
  </rv>
  <rv s="1">
    <fb>190.73042693202461</fb>
    <v>&lt;class 'numpy.float64'&gt;</v>
    <v>float64</v>
    <v>190.7304269320246</v>
    <v>190.73042693202461</v>
  </rv>
  <rv s="1">
    <fb>8.4949933930702493E-3</fb>
    <v>&lt;class 'numpy.float64'&gt;</v>
    <v>float64</v>
    <v>0.00849499339307025</v>
    <v>8.4949933930702493E-3</v>
  </rv>
  <rv s="1">
    <fb>66.021945705099654</fb>
    <v>&lt;class 'numpy.float64'&gt;</v>
    <v>float64</v>
    <v>66.02194570509965</v>
    <v>66.021945705099654</v>
  </rv>
  <rv s="1">
    <fb>1.706180104508819E-5</fb>
    <v>&lt;class 'numpy.float64'&gt;</v>
    <v>float64</v>
    <v>1.706180104508819e-05</v>
    <v>1.706180104508819E-5</v>
  </rv>
  <rv s="1">
    <fb>47.715725937970092</fb>
    <v>&lt;class 'numpy.float64'&gt;</v>
    <v>float64</v>
    <v>47.71572593797009</v>
    <v>47.715725937970092</v>
  </rv>
  <rv s="1">
    <fb>2.2207278335320429E-19</fb>
    <v>&lt;class 'numpy.float64'&gt;</v>
    <v>float64</v>
    <v>2.220727833532043e-19</v>
    <v>2.2207278335320429E-19</v>
  </rv>
  <rv s="1">
    <fb>318.36764581221621</fb>
    <v>&lt;class 'numpy.float64'&gt;</v>
    <v>float64</v>
    <v>318.3676458122162</v>
    <v>318.36764581221621</v>
  </rv>
  <rv s="1">
    <fb>52.724331145955603</fb>
    <v>&lt;class 'numpy.float64'&gt;</v>
    <v>float64</v>
    <v>52.7243311459556</v>
    <v>52.724331145955603</v>
  </rv>
  <rv s="1">
    <fb>15.124997832635131</fb>
    <v>&lt;class 'numpy.float64'&gt;</v>
    <v>float64</v>
    <v>15.124997832635131</v>
    <v>15.124997832635131</v>
  </rv>
  <rv s="1">
    <fb>286.81763701885336</fb>
    <v>&lt;class 'numpy.float64'&gt;</v>
    <v>float64</v>
    <v>286.81763701885336</v>
    <v>286.81763701885336</v>
  </rv>
  <rv s="1">
    <fb>1.2999931624312595E-156</fb>
    <v>&lt;class 'numpy.float64'&gt;</v>
    <v>float64</v>
    <v>1.2999931624312595e-156</v>
    <v>1.2999931624312595E-156</v>
  </rv>
  <rv s="1">
    <fb>3.5498343235968264</fb>
    <v>&lt;class 'numpy.float64'&gt;</v>
    <v>float64</v>
    <v>3.5498343235968264</v>
    <v>3.5498343235968264</v>
  </rv>
  <rv s="1">
    <fb>35.495970315743222</fb>
    <v>&lt;class 'numpy.float64'&gt;</v>
    <v>float64</v>
    <v>35.49597031574322</v>
    <v>35.495970315743222</v>
  </rv>
  <rv s="1">
    <fb>3.8320344604533716</fb>
    <v>&lt;class 'numpy.float64'&gt;</v>
    <v>float64</v>
    <v>3.8320344604533716</v>
    <v>3.8320344604533716</v>
  </rv>
  <rv s="1">
    <fb>26.138259538415298</fb>
    <v>&lt;class 'numpy.float64'&gt;</v>
    <v>float64</v>
    <v>26.138259538415298</v>
    <v>26.138259538415298</v>
  </rv>
  <rv s="1">
    <fb>121.67468257442749</fb>
    <v>&lt;class 'numpy.float64'&gt;</v>
    <v>float64</v>
    <v>121.6746825744275</v>
    <v>121.67468257442749</v>
  </rv>
  <rv s="1">
    <fb>1.1054754226276244E-23</fb>
    <v>&lt;class 'numpy.float64'&gt;</v>
    <v>float64</v>
    <v>1.1054754226276244e-23</v>
    <v>1.1054754226276244E-23</v>
  </rv>
  <rv s="1">
    <fb>7.0810553776676777E-3</fb>
    <v>&lt;class 'numpy.float64'&gt;</v>
    <v>float64</v>
    <v>0.007081055377667678</v>
    <v>7.0810553776676777E-3</v>
  </rv>
  <rv s="1">
    <fb>163.44083883790279</fb>
    <v>&lt;class 'numpy.float64'&gt;</v>
    <v>float64</v>
    <v>163.4408388379028</v>
    <v>163.44083883790279</v>
  </rv>
  <rv s="1">
    <fb>1.2610831022111492E-23</fb>
    <v>&lt;class 'numpy.float64'&gt;</v>
    <v>float64</v>
    <v>1.2610831022111492e-23</v>
    <v>1.2610831022111492E-23</v>
  </rv>
  <rv s="1">
    <fb>211.33968214162775</fb>
    <v>&lt;class 'numpy.float64'&gt;</v>
    <v>float64</v>
    <v>211.33968214162775</v>
    <v>211.33968214162775</v>
  </rv>
  <rv s="1">
    <fb>5.4757590697763708E-19</fb>
    <v>&lt;class 'numpy.float64'&gt;</v>
    <v>float64</v>
    <v>5.475759069776371e-19</v>
    <v>5.4757590697763708E-19</v>
  </rv>
  <rv s="1">
    <fb>132.92429323822762</fb>
    <v>&lt;class 'numpy.float64'&gt;</v>
    <v>float64</v>
    <v>132.92429323822762</v>
    <v>132.92429323822762</v>
  </rv>
  <rv s="1">
    <fb>19.633294026899051</fb>
    <v>&lt;class 'numpy.float64'&gt;</v>
    <v>float64</v>
    <v>19.63329402689905</v>
    <v>19.633294026899051</v>
  </rv>
  <rv s="1">
    <fb>24.336972195281788</fb>
    <v>&lt;class 'numpy.float64'&gt;</v>
    <v>float64</v>
    <v>24.33697219528179</v>
    <v>24.336972195281788</v>
  </rv>
  <rv s="1">
    <fb>1.65095579976167E-6</fb>
    <v>&lt;class 'numpy.float64'&gt;</v>
    <v>float64</v>
    <v>1.65095579976167e-06</v>
    <v>1.65095579976167E-6</v>
  </rv>
  <rv s="1">
    <fb>199.22528071027574</fb>
    <v>&lt;class 'numpy.float64'&gt;</v>
    <v>float64</v>
    <v>199.22528071027574</v>
    <v>199.22528071027574</v>
  </rv>
  <rv s="1">
    <fb>38.46731570342871</fb>
    <v>&lt;class 'numpy.float64'&gt;</v>
    <v>float64</v>
    <v>38.46731570342871</v>
    <v>38.46731570342871</v>
  </rv>
  <rv s="1">
    <fb>4.0494530187853983E-4</fb>
    <v>&lt;class 'numpy.float64'&gt;</v>
    <v>float64</v>
    <v>0.00040494530187853983</v>
    <v>4.0494530187853983E-4</v>
  </rv>
  <rv s="1">
    <fb>219.21128583885314</fb>
    <v>&lt;class 'numpy.float64'&gt;</v>
    <v>float64</v>
    <v>219.21128583885314</v>
    <v>219.21128583885314</v>
  </rv>
  <rv s="1">
    <fb>1.2771369099917824E-8</fb>
    <v>&lt;class 'numpy.float64'&gt;</v>
    <v>float64</v>
    <v>1.2771369099917824e-08</v>
    <v>1.2771369099917824E-8</v>
  </rv>
  <rv s="1">
    <fb>5.5374749337506159</fb>
    <v>&lt;class 'numpy.float64'&gt;</v>
    <v>float64</v>
    <v>5.537474933750616</v>
    <v>5.5374749337506159</v>
  </rv>
  <rv s="1">
    <fb>22.076220398138091</fb>
    <v>&lt;class 'numpy.float64'&gt;</v>
    <v>float64</v>
    <v>22.07622039813809</v>
    <v>22.076220398138091</v>
  </rv>
  <rv s="1">
    <fb>55.57140652598946</fb>
    <v>&lt;class 'numpy.float64'&gt;</v>
    <v>float64</v>
    <v>55.57140652598946</v>
    <v>55.57140652598946</v>
  </rv>
  <rv s="1">
    <fb>1.0609907476423466</fb>
    <v>&lt;class 'numpy.float64'&gt;</v>
    <v>float64</v>
    <v>1.0609907476423466</v>
    <v>1.0609907476423466</v>
  </rv>
  <rv s="1">
    <fb>1.730524978579119</fb>
    <v>&lt;class 'numpy.float64'&gt;</v>
    <v>float64</v>
    <v>1.730524978579119</v>
    <v>1.730524978579119</v>
  </rv>
  <rv s="1">
    <fb>109.70201633924495</fb>
    <v>&lt;class 'numpy.float64'&gt;</v>
    <v>float64</v>
    <v>109.70201633924495</v>
    <v>109.70201633924495</v>
  </rv>
  <rv s="1">
    <fb>4.2073830945253144E-16</fb>
    <v>&lt;class 'numpy.float64'&gt;</v>
    <v>float64</v>
    <v>4.2073830945253144e-16</v>
    <v>4.2073830945253144E-16</v>
  </rv>
  <rv s="1">
    <fb>190.60683986798165</fb>
    <v>&lt;class 'numpy.float64'&gt;</v>
    <v>float64</v>
    <v>190.60683986798165</v>
    <v>190.60683986798165</v>
  </rv>
  <rv s="1">
    <fb>62.781075770499911</fb>
    <v>&lt;class 'numpy.float64'&gt;</v>
    <v>float64</v>
    <v>62.78107577049991</v>
    <v>62.781075770499911</v>
  </rv>
  <rv s="1">
    <fb>0.93306604338847166</fb>
    <v>&lt;class 'numpy.float64'&gt;</v>
    <v>float64</v>
    <v>0.9330660433884717</v>
    <v>0.93306604338847166</v>
  </rv>
  <rv s="1">
    <fb>71.668747789771317</fb>
    <v>&lt;class 'numpy.float64'&gt;</v>
    <v>float64</v>
    <v>71.66874778977132</v>
    <v>71.668747789771317</v>
  </rv>
  <rv s="1">
    <fb>5.4403288834327324E-2</fb>
    <v>&lt;class 'numpy.float64'&gt;</v>
    <v>float64</v>
    <v>0.054403288834327324</v>
    <v>5.4403288834327324E-2</v>
  </rv>
  <rv s="1">
    <fb>2.7544349479645614E-7</fb>
    <v>&lt;class 'numpy.float64'&gt;</v>
    <v>float64</v>
    <v>2.7544349479645614e-07</v>
    <v>2.7544349479645614E-7</v>
  </rv>
  <rv s="1">
    <fb>251.35491852974013</fb>
    <v>&lt;class 'numpy.float64'&gt;</v>
    <v>float64</v>
    <v>251.35491852974013</v>
    <v>251.35491852974013</v>
  </rv>
  <rv s="1">
    <fb>1.3231709532394316E-65</fb>
    <v>&lt;class 'numpy.float64'&gt;</v>
    <v>float64</v>
    <v>1.3231709532394316e-65</v>
    <v>1.3231709532394316E-65</v>
  </rv>
  <rv s="1">
    <fb>202.20149234330225</fb>
    <v>&lt;class 'numpy.float64'&gt;</v>
    <v>float64</v>
    <v>202.20149234330225</v>
    <v>202.20149234330225</v>
  </rv>
  <rv s="1">
    <fb>9.677867854918432</fb>
    <v>&lt;class 'numpy.float64'&gt;</v>
    <v>float64</v>
    <v>9.677867854918432</v>
    <v>9.677867854918432</v>
  </rv>
  <rv s="1">
    <fb>33.57849564601554</fb>
    <v>&lt;class 'numpy.float64'&gt;</v>
    <v>float64</v>
    <v>33.57849564601554</v>
    <v>33.57849564601554</v>
  </rv>
  <rv s="1">
    <fb>219.82687052217176</fb>
    <v>&lt;class 'numpy.float64'&gt;</v>
    <v>float64</v>
    <v>219.82687052217176</v>
    <v>219.82687052217176</v>
  </rv>
  <rv s="1">
    <fb>2.6902252054987866E-31</fb>
    <v>&lt;class 'numpy.float64'&gt;</v>
    <v>float64</v>
    <v>2.6902252054987866e-31</v>
    <v>2.6902252054987866E-31</v>
  </rv>
  <rv s="1">
    <fb>0.38562504438358935</fb>
    <v>&lt;class 'numpy.float64'&gt;</v>
    <v>float64</v>
    <v>0.38562504438358935</v>
    <v>0.38562504438358935</v>
  </rv>
  <rv s="1">
    <fb>12.637159847815411</fb>
    <v>&lt;class 'numpy.float64'&gt;</v>
    <v>float64</v>
    <v>12.637159847815411</v>
    <v>12.637159847815411</v>
  </rv>
  <rv s="1">
    <fb>1.2141600979920148E-12</fb>
    <v>&lt;class 'numpy.float64'&gt;</v>
    <v>float64</v>
    <v>1.2141600979920148e-12</v>
    <v>1.2141600979920148E-12</v>
  </rv>
  <rv s="1">
    <fb>180.43373048296672</fb>
    <v>&lt;class 'numpy.float64'&gt;</v>
    <v>float64</v>
    <v>180.43373048296672</v>
    <v>180.43373048296672</v>
  </rv>
  <rv s="1">
    <fb>140.30938835484676</fb>
    <v>&lt;class 'numpy.float64'&gt;</v>
    <v>float64</v>
    <v>140.30938835484676</v>
    <v>140.30938835484676</v>
  </rv>
  <rv s="1">
    <fb>3.5283108954286342E-6</fb>
    <v>&lt;class 'numpy.float64'&gt;</v>
    <v>float64</v>
    <v>3.5283108954286342e-06</v>
    <v>3.5283108954286342E-6</v>
  </rv>
  <rv s="1">
    <fb>73.422662767241533</fb>
    <v>&lt;class 'numpy.float64'&gt;</v>
    <v>float64</v>
    <v>73.42266276724153</v>
    <v>73.422662767241533</v>
  </rv>
  <rv s="1">
    <fb>1.157370197784031E-7</fb>
    <v>&lt;class 'numpy.float64'&gt;</v>
    <v>float64</v>
    <v>1.157370197784031e-07</v>
    <v>1.157370197784031E-7</v>
  </rv>
  <rv s="1">
    <fb>39.886273788729881</fb>
    <v>&lt;class 'numpy.float64'&gt;</v>
    <v>float64</v>
    <v>39.88627378872988</v>
    <v>39.886273788729881</v>
  </rv>
  <rv s="1">
    <fb>13.726105720182488</fb>
    <v>&lt;class 'numpy.float64'&gt;</v>
    <v>float64</v>
    <v>13.726105720182488</v>
    <v>13.726105720182488</v>
  </rv>
  <rv s="1">
    <fb>1.2421896151694131E-4</fb>
    <v>&lt;class 'numpy.float64'&gt;</v>
    <v>float64</v>
    <v>0.0001242189615169413</v>
    <v>1.2421896151694131E-4</v>
  </rv>
  <rv s="1">
    <fb>176.51440589231552</fb>
    <v>&lt;class 'numpy.float64'&gt;</v>
    <v>float64</v>
    <v>176.51440589231552</v>
    <v>176.51440589231552</v>
  </rv>
  <rv s="1">
    <fb>1.5285865190725112E-2</fb>
    <v>&lt;class 'numpy.float64'&gt;</v>
    <v>float64</v>
    <v>0.015285865190725112</v>
    <v>1.5285865190725112E-2</v>
  </rv>
  <rv s="1">
    <fb>80.063561494803508</fb>
    <v>&lt;class 'numpy.float64'&gt;</v>
    <v>float64</v>
    <v>80.06356149480351</v>
    <v>80.063561494803508</v>
  </rv>
  <rv s="1">
    <fb>2.1642826894408321E-44</fb>
    <v>&lt;class 'numpy.float64'&gt;</v>
    <v>float64</v>
    <v>2.1642826894408321e-44</v>
    <v>2.1642826894408321E-44</v>
  </rv>
  <rv s="1">
    <fb>93.74385791014376</fb>
    <v>&lt;class 'numpy.float64'&gt;</v>
    <v>float64</v>
    <v>93.74385791014376</v>
    <v>93.74385791014376</v>
  </rv>
  <rv s="1">
    <fb>1.4583842906493877E-26</fb>
    <v>&lt;class 'numpy.float64'&gt;</v>
    <v>float64</v>
    <v>1.4583842906493877e-26</v>
    <v>1.4583842906493877E-26</v>
  </rv>
  <rv s="1">
    <fb>186.124224484151</fb>
    <v>&lt;class 'numpy.float64'&gt;</v>
    <v>float64</v>
    <v>186.124224484151</v>
    <v>186.124224484151</v>
  </rv>
  <rv s="1">
    <fb>1.7873442301533046E-73</fb>
    <v>&lt;class 'numpy.float64'&gt;</v>
    <v>float64</v>
    <v>1.7873442301533046e-73</v>
    <v>1.7873442301533046E-73</v>
  </rv>
  <rv s="1">
    <fb>455.15023559674614</fb>
    <v>&lt;class 'numpy.float64'&gt;</v>
    <v>float64</v>
    <v>455.15023559674614</v>
    <v>455.15023559674614</v>
  </rv>
  <rv s="1">
    <fb>60.83539341347074</fb>
    <v>&lt;class 'numpy.float64'&gt;</v>
    <v>float64</v>
    <v>60.83539341347074</v>
    <v>60.83539341347074</v>
  </rv>
  <rv s="1">
    <fb>2.1512645068777134E-4</fb>
    <v>&lt;class 'numpy.float64'&gt;</v>
    <v>float64</v>
    <v>0.00021512645068777134</v>
    <v>2.1512645068777134E-4</v>
  </rv>
  <rv s="1">
    <fb>6.1941220364195349E-21</fb>
    <v>&lt;class 'numpy.float64'&gt;</v>
    <v>float64</v>
    <v>6.194122036419535e-21</v>
    <v>6.1941220364195349E-21</v>
  </rv>
  <rv s="1">
    <fb>266.20725050698121</fb>
    <v>&lt;class 'numpy.float64'&gt;</v>
    <v>float64</v>
    <v>266.2072505069812</v>
    <v>266.20725050698121</v>
  </rv>
  <rv s="1">
    <fb>2.1613212047099053E-9</fb>
    <v>&lt;class 'numpy.float64'&gt;</v>
    <v>float64</v>
    <v>2.1613212047099053e-09</v>
    <v>2.1613212047099053E-9</v>
  </rv>
  <rv s="1">
    <fb>312.75986783544175</fb>
    <v>&lt;class 'numpy.float64'&gt;</v>
    <v>float64</v>
    <v>312.75986783544175</v>
    <v>312.75986783544175</v>
  </rv>
  <rv s="1">
    <fb>6.296531579780142E-9</fb>
    <v>&lt;class 'numpy.float64'&gt;</v>
    <v>float64</v>
    <v>6.296531579780142e-09</v>
    <v>6.296531579780142E-9</v>
  </rv>
  <rv s="1">
    <fb>112.38692481245874</fb>
    <v>&lt;class 'numpy.float64'&gt;</v>
    <v>float64</v>
    <v>112.38692481245874</v>
    <v>112.38692481245874</v>
  </rv>
  <rv s="1">
    <fb>4.066983356549013E-83</fb>
    <v>&lt;class 'numpy.float64'&gt;</v>
    <v>float64</v>
    <v>4.066983356549013e-83</v>
    <v>4.066983356549013E-83</v>
  </rv>
  <rv s="1">
    <fb>289.02634509864038</fb>
    <v>&lt;class 'numpy.float64'&gt;</v>
    <v>float64</v>
    <v>289.0263450986404</v>
    <v>289.02634509864038</v>
  </rv>
  <rv s="1">
    <fb>1.1991688229231589E-4</fb>
    <v>&lt;class 'numpy.float64'&gt;</v>
    <v>float64</v>
    <v>0.00011991688229231589</v>
    <v>1.1991688229231589E-4</v>
  </rv>
  <rv s="1">
    <fb>56.604396610390282</fb>
    <v>&lt;class 'numpy.float64'&gt;</v>
    <v>float64</v>
    <v>56.60439661039028</v>
    <v>56.604396610390282</v>
  </rv>
  <rv s="1">
    <fb>3.024314301937666E-4</fb>
    <v>&lt;class 'numpy.float64'&gt;</v>
    <v>float64</v>
    <v>0.0003024314301937666</v>
    <v>3.024314301937666E-4</v>
  </rv>
  <rv s="1">
    <fb>297.87165541588809</fb>
    <v>&lt;class 'numpy.float64'&gt;</v>
    <v>float64</v>
    <v>297.8716554158881</v>
    <v>297.87165541588809</v>
  </rv>
  <rv s="1">
    <fb>366.93475446910713</fb>
    <v>&lt;class 'numpy.float64'&gt;</v>
    <v>float64</v>
    <v>366.93475446910713</v>
    <v>366.93475446910713</v>
  </rv>
  <rv s="1">
    <fb>7.0262764859943988E-158</fb>
    <v>&lt;class 'numpy.float64'&gt;</v>
    <v>float64</v>
    <v>7.026276485994399e-158</v>
    <v>7.0262764859943988E-158</v>
  </rv>
  <rv s="1">
    <fb>8.9106559487451316E-34</fb>
    <v>&lt;class 'numpy.float64'&gt;</v>
    <v>float64</v>
    <v>8.910655948745132e-34</v>
    <v>8.9106559487451316E-34</v>
  </rv>
  <rv s="1">
    <fb>330.40099594871731</fb>
    <v>&lt;class 'numpy.float64'&gt;</v>
    <v>float64</v>
    <v>330.4009959487173</v>
    <v>330.40099594871731</v>
  </rv>
  <rv s="1">
    <fb>6.9533536200785418E-11</fb>
    <v>&lt;class 'numpy.float64'&gt;</v>
    <v>float64</v>
    <v>6.953353620078542e-11</v>
    <v>6.9533536200785418E-11</v>
  </rv>
  <rv s="1">
    <fb>159.06285022168629</fb>
    <v>&lt;class 'numpy.float64'&gt;</v>
    <v>float64</v>
    <v>159.0628502216863</v>
    <v>159.06285022168629</v>
  </rv>
  <rv s="1">
    <fb>127.62763270428547</fb>
    <v>&lt;class 'numpy.float64'&gt;</v>
    <v>float64</v>
    <v>127.62763270428547</v>
    <v>127.62763270428547</v>
  </rv>
  <rv s="1">
    <fb>0.16506986170407423</fb>
    <v>&lt;class 'numpy.float64'&gt;</v>
    <v>float64</v>
    <v>0.16506986170407423</v>
    <v>0.16506986170407423</v>
  </rv>
  <rv s="1">
    <fb>260.64083439348997</fb>
    <v>&lt;class 'numpy.float64'&gt;</v>
    <v>float64</v>
    <v>260.64083439348997</v>
    <v>260.64083439348997</v>
  </rv>
  <rv s="1">
    <fb>1.047859878950182E-38</fb>
    <v>&lt;class 'numpy.float64'&gt;</v>
    <v>float64</v>
    <v>1.047859878950182e-38</v>
    <v>1.047859878950182E-38</v>
  </rv>
  <rv s="1">
    <fb>142.11676406008803</fb>
    <v>&lt;class 'numpy.float64'&gt;</v>
    <v>float64</v>
    <v>142.11676406008803</v>
    <v>142.11676406008803</v>
  </rv>
  <rv s="1">
    <fb>7.9510871391207105E-5</fb>
    <v>&lt;class 'numpy.float64'&gt;</v>
    <v>float64</v>
    <v>7.95108713912071e-05</v>
    <v>7.9510871391207105E-5</v>
  </rv>
  <rv s="1">
    <fb>339.74303712717096</fb>
    <v>&lt;class 'numpy.float64'&gt;</v>
    <v>float64</v>
    <v>339.74303712717096</v>
    <v>339.74303712717096</v>
  </rv>
  <rv s="1">
    <fb>5.7996368003377805E-40</fb>
    <v>&lt;class 'numpy.float64'&gt;</v>
    <v>float64</v>
    <v>5.7996368003377805e-40</v>
    <v>5.7996368003377805E-40</v>
  </rv>
  <rv s="1">
    <fb>0.50870616536602675</fb>
    <v>&lt;class 'numpy.float64'&gt;</v>
    <v>float64</v>
    <v>0.5087061653660268</v>
    <v>0.50870616536602675</v>
  </rv>
  <rv s="1">
    <fb>120.69305902279129</fb>
    <v>&lt;class 'numpy.float64'&gt;</v>
    <v>float64</v>
    <v>120.69305902279129</v>
    <v>120.69305902279129</v>
  </rv>
  <rv s="1">
    <fb>63.023984735516677</fb>
    <v>&lt;class 'numpy.float64'&gt;</v>
    <v>float64</v>
    <v>63.02398473551668</v>
    <v>63.023984735516677</v>
  </rv>
  <rv s="1">
    <fb>2.8933407809538306E-4</fb>
    <v>&lt;class 'numpy.float64'&gt;</v>
    <v>float64</v>
    <v>0.00028933407809538306</v>
    <v>2.8933407809538306E-4</v>
  </rv>
  <rv s="1">
    <fb>1.349658328153952E-3</fb>
    <v>&lt;class 'numpy.float64'&gt;</v>
    <v>float64</v>
    <v>0.001349658328153952</v>
    <v>1.349658328153952E-3</v>
  </rv>
  <rv s="1">
    <fb>93.231197382979872</fb>
    <v>&lt;class 'numpy.float64'&gt;</v>
    <v>float64</v>
    <v>93.23119738297987</v>
    <v>93.231197382979872</v>
  </rv>
  <rv s="1">
    <fb>140.731468353293</fb>
    <v>&lt;class 'numpy.float64'&gt;</v>
    <v>float64</v>
    <v>140.731468353293</v>
    <v>140.731468353293</v>
  </rv>
  <rv s="1">
    <fb>1.5668889098299887E-2</fb>
    <v>&lt;class 'numpy.float64'&gt;</v>
    <v>float64</v>
    <v>0.015668889098299887</v>
    <v>1.5668889098299887E-2</v>
  </rv>
  <rv s="1">
    <fb>103.87464686133771</fb>
    <v>&lt;class 'numpy.float64'&gt;</v>
    <v>float64</v>
    <v>103.87464686133771</v>
    <v>103.87464686133771</v>
  </rv>
  <rv s="1">
    <fb>1.2241650344510937E-46</fb>
    <v>&lt;class 'numpy.float64'&gt;</v>
    <v>float64</v>
    <v>1.2241650344510937e-46</v>
    <v>1.2241650344510937E-46</v>
  </rv>
  <rv s="1">
    <fb>6.7150415425721554E-71</fb>
    <v>&lt;class 'numpy.float64'&gt;</v>
    <v>float64</v>
    <v>6.715041542572155e-71</v>
    <v>6.7150415425721554E-71</v>
  </rv>
  <rv s="1">
    <fb>292.98481699863919</fb>
    <v>&lt;class 'numpy.float64'&gt;</v>
    <v>float64</v>
    <v>292.9848169986392</v>
    <v>292.98481699863919</v>
  </rv>
  <rv s="1">
    <fb>227.69223604834855</fb>
    <v>&lt;class 'numpy.float64'&gt;</v>
    <v>float64</v>
    <v>227.69223604834855</v>
    <v>227.69223604834855</v>
  </rv>
  <rv s="1">
    <fb>5.9759139262258234E-16</fb>
    <v>&lt;class 'numpy.float64'&gt;</v>
    <v>float64</v>
    <v>5.975913926225823e-16</v>
    <v>5.9759139262258234E-16</v>
  </rv>
  <rv s="1">
    <fb>4.551313885606498E-27</fb>
    <v>&lt;class 'numpy.float64'&gt;</v>
    <v>float64</v>
    <v>4.551313885606498e-27</v>
    <v>4.551313885606498E-27</v>
  </rv>
  <rv s="1">
    <fb>322.05510084700603</fb>
    <v>&lt;class 'numpy.float64'&gt;</v>
    <v>float64</v>
    <v>322.05510084700603</v>
    <v>322.05510084700603</v>
  </rv>
  <rv s="1">
    <fb>393.77657082961474</fb>
    <v>&lt;class 'numpy.float64'&gt;</v>
    <v>float64</v>
    <v>393.77657082961474</v>
    <v>393.77657082961474</v>
  </rv>
  <rv s="1">
    <fb>2.443827680574774E-176</fb>
    <v>&lt;class 'numpy.float64'&gt;</v>
    <v>float64</v>
    <v>2.443827680574774e-176</v>
    <v>2.443827680574774E-176</v>
  </rv>
  <rv s="1">
    <fb>2.3196503163657391E-306</fb>
    <v>&lt;class 'numpy.float64'&gt;</v>
    <v>float64</v>
    <v>2.319650316365739e-306</v>
    <v>2.3196503163657391E-306</v>
  </rv>
  <rv s="1">
    <fb>242.10499641728831</fb>
    <v>&lt;class 'numpy.float64'&gt;</v>
    <v>float64</v>
    <v>242.1049964172883</v>
    <v>242.10499641728831</v>
  </rv>
  <rv s="1">
    <fb>383.70094868915459</fb>
    <v>&lt;class 'numpy.float64'&gt;</v>
    <v>float64</v>
    <v>383.7009486891546</v>
    <v>383.70094868915459</v>
  </rv>
  <rv s="1">
    <fb>1.4392538320680885E-164</fb>
    <v>&lt;class 'numpy.float64'&gt;</v>
    <v>float64</v>
    <v>1.4392538320680885e-164</v>
    <v>1.4392538320680885E-164</v>
  </rv>
  <rv s="1">
    <fb>53.154397334857777</fb>
    <v>&lt;class 'numpy.float64'&gt;</v>
    <v>float64</v>
    <v>53.15439733485778</v>
    <v>53.154397334857777</v>
  </rv>
  <rv s="1">
    <fb>1.3502851762876969E-9</fb>
    <v>&lt;class 'numpy.float64'&gt;</v>
    <v>float64</v>
    <v>1.3502851762876969e-09</v>
    <v>1.3502851762876969E-9</v>
  </rv>
  <rv s="1">
    <fb>145.60979232721559</fb>
    <v>&lt;class 'numpy.float64'&gt;</v>
    <v>float64</v>
    <v>145.6097923272156</v>
    <v>145.60979232721559</v>
  </rv>
  <rv s="1">
    <fb>4.3143836656560632E-25</fb>
    <v>&lt;class 'numpy.float64'&gt;</v>
    <v>float64</v>
    <v>4.314383665656063e-25</v>
    <v>4.3143836656560632E-25</v>
  </rv>
  <rv s="1">
    <fb>178.81000849709505</fb>
    <v>&lt;class 'numpy.float64'&gt;</v>
    <v>float64</v>
    <v>178.81000849709505</v>
    <v>178.81000849709505</v>
  </rv>
  <rv s="1">
    <fb>1.142941549137971E-4</fb>
    <v>&lt;class 'numpy.float64'&gt;</v>
    <v>float64</v>
    <v>0.0001142941549137971</v>
    <v>1.142941549137971E-4</v>
  </rv>
  <rv s="1">
    <fb>2.4377935566210625E-16</fb>
    <v>&lt;class 'numpy.float64'&gt;</v>
    <v>float64</v>
    <v>2.4377935566210625e-16</v>
    <v>2.4377935566210625E-16</v>
  </rv>
  <rv s="1">
    <fb>390.4467849808828</fb>
    <v>&lt;class 'numpy.float64'&gt;</v>
    <v>float64</v>
    <v>390.4467849808828</v>
    <v>390.4467849808828</v>
  </rv>
  <rv s="1">
    <fb>3.9972142799705708</fb>
    <v>&lt;class 'numpy.float64'&gt;</v>
    <v>float64</v>
    <v>3.9972142799705708</v>
    <v>3.9972142799705708</v>
  </rv>
  <rv s="1">
    <fb>92.226331421787734</fb>
    <v>&lt;class 'numpy.float64'&gt;</v>
    <v>float64</v>
    <v>92.22633142178773</v>
    <v>92.226331421787734</v>
  </rv>
  <rv s="1">
    <fb>50.112222166364674</fb>
    <v>&lt;class 'numpy.float64'&gt;</v>
    <v>float64</v>
    <v>50.112222166364674</v>
    <v>50.112222166364674</v>
  </rv>
  <rv s="1">
    <fb>8.4536344156006066E-10</fb>
    <v>&lt;class 'numpy.float64'&gt;</v>
    <v>float64</v>
    <v>8.453634415600607e-10</v>
    <v>8.4536344156006066E-10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</s>
  <s t="_python">
    <k n="Python_type" t="s"/>
    <k n="Python_typeName" t="s"/>
    <k n="Python_str" t="s"/>
    <k n="basicValue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62EC7-1D55-4AEF-AE42-895E5EF34B0D}" name="donnees_options" displayName="donnees_options" ref="A1:G201" tableType="queryTable" totalsRowShown="0" headerRowDxfId="2">
  <autoFilter ref="A1:G201" xr:uid="{D1B62EC7-1D55-4AEF-AE42-895E5EF34B0D}"/>
  <tableColumns count="7">
    <tableColumn id="1" xr3:uid="{A6E477A7-750E-4B6B-A58E-B5FCA609D5F8}" uniqueName="1" name="PrixActifSousJacent" queryTableFieldId="1"/>
    <tableColumn id="2" xr3:uid="{5F0DE099-4317-42DE-9957-89FE1B5A50F6}" uniqueName="2" name="PrixExercice" queryTableFieldId="2"/>
    <tableColumn id="3" xr3:uid="{1F47746E-7255-42BC-AD3B-8B86F8C69286}" uniqueName="3" name="DureeExpiration" queryTableFieldId="3"/>
    <tableColumn id="4" xr3:uid="{E049664F-FE90-4C14-B423-221A8CDEE2F8}" uniqueName="4" name="Volatilite" queryTableFieldId="4"/>
    <tableColumn id="5" xr3:uid="{F376FCD8-0372-4BFF-9CFB-D725E5D35F2C}" uniqueName="5" name="TauxInteretSansRisque" queryTableFieldId="5"/>
    <tableColumn id="6" xr3:uid="{978145BB-81A3-4C8C-AE82-BCD69E264FB1}" uniqueName="6" name="Bs_call" queryTableFieldId="6" dataDxfId="1">
      <calculatedColumnFormula array="1">_xlfn._xlws.PY(1,1,donnees_options[[#This Row],[PrixActifSousJacent]],donnees_options[[#This Row],[PrixExercice]],donnees_options[[#This Row],[DureeExpiration]],donnees_options[[#This Row],[TauxInteretSansRisque]],donnees_options[[#This Row],[Volatilite]])</calculatedColumnFormula>
    </tableColumn>
    <tableColumn id="7" xr3:uid="{BCE3046B-CED0-4E7F-B322-7E7F2FF50B28}" uniqueName="7" name="Bs_put" queryTableFieldId="7" dataDxfId="0">
      <calculatedColumnFormula array="1">_xlfn._xlws.PY(2,1,donnees_options[[#This Row],[PrixActifSousJacent]],donnees_options[[#This Row],[PrixExercice]],donnees_options[[#This Row],[DureeExpiration]],donnees_options[[#This Row],[TauxInteretSansRisque]],donnees_options[[#This Row],[Volatilite]])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791B-0EA8-47F5-8834-C7CBD8D38D1B}">
  <dimension ref="A1:J201"/>
  <sheetViews>
    <sheetView tabSelected="1" workbookViewId="0">
      <selection activeCell="G172" sqref="G172"/>
    </sheetView>
  </sheetViews>
  <sheetFormatPr baseColWidth="10" defaultRowHeight="15" x14ac:dyDescent="0.25"/>
  <cols>
    <col min="1" max="1" width="18.5" bestFit="1" customWidth="1"/>
    <col min="2" max="2" width="12.625" bestFit="1" customWidth="1"/>
    <col min="3" max="3" width="15.625" bestFit="1" customWidth="1"/>
    <col min="4" max="4" width="10" bestFit="1" customWidth="1"/>
    <col min="5" max="5" width="21.25" bestFit="1" customWidth="1"/>
    <col min="6" max="7" width="11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e" cm="1" vm="1">
        <f t="array" ref="J1">_xlfn._xlws.PY(0,1)</f>
        <v>#VALUE!</v>
      </c>
    </row>
    <row r="2" spans="1:10" x14ac:dyDescent="0.25">
      <c r="A2">
        <v>313.5641</v>
      </c>
      <c r="B2">
        <v>573.11310000000003</v>
      </c>
      <c r="C2">
        <v>27</v>
      </c>
      <c r="D2">
        <v>0.28239999999999998</v>
      </c>
      <c r="E2">
        <v>4.53E-2</v>
      </c>
      <c r="F2" cm="1" vm="2">
        <f t="array" ref="F2">_xlfn._xlws.PY(1,1,donnees_options[[#This Row],[PrixActifSousJacent]],donnees_options[[#This Row],[PrixExercice]],donnees_options[[#This Row],[DureeExpiration]],donnees_options[[#This Row],[TauxInteretSansRisque]],donnees_options[[#This Row],[Volatilite]])</f>
        <v>1.1693524097392207E-14</v>
      </c>
      <c r="G2" cm="1" vm="3">
        <f t="array" ref="G2">_xlfn._xlws.PY(2,1,donnees_options[[#This Row],[PrixActifSousJacent]],donnees_options[[#This Row],[PrixExercice]],donnees_options[[#This Row],[DureeExpiration]],donnees_options[[#This Row],[TauxInteretSansRisque]],donnees_options[[#This Row],[Volatilite]])</f>
        <v>257.63173568552418</v>
      </c>
    </row>
    <row r="3" spans="1:10" x14ac:dyDescent="0.25">
      <c r="A3">
        <v>489.48680000000002</v>
      </c>
      <c r="B3">
        <v>187.74959999999999</v>
      </c>
      <c r="C3">
        <v>22</v>
      </c>
      <c r="D3">
        <v>0.47149999999999997</v>
      </c>
      <c r="E3">
        <v>3.27E-2</v>
      </c>
      <c r="F3" cm="1" vm="4">
        <f t="array" ref="F3">_xlfn._xlws.PY(1,1,donnees_options[[#This Row],[PrixActifSousJacent]],donnees_options[[#This Row],[PrixExercice]],donnees_options[[#This Row],[DureeExpiration]],donnees_options[[#This Row],[TauxInteretSansRisque]],donnees_options[[#This Row],[Volatilite]])</f>
        <v>302.10688231186617</v>
      </c>
      <c r="G3" cm="1" vm="5">
        <f t="array" ref="G3">_xlfn._xlws.PY(2,1,donnees_options[[#This Row],[PrixActifSousJacent]],donnees_options[[#This Row],[PrixExercice]],donnees_options[[#This Row],[DureeExpiration]],donnees_options[[#This Row],[TauxInteretSansRisque]],donnees_options[[#This Row],[Volatilite]])</f>
        <v>2.2259366958230729E-16</v>
      </c>
    </row>
    <row r="4" spans="1:10" x14ac:dyDescent="0.25">
      <c r="A4">
        <v>79.048900000000003</v>
      </c>
      <c r="B4">
        <v>152.46610000000001</v>
      </c>
      <c r="C4">
        <v>55</v>
      </c>
      <c r="D4">
        <v>0.2913</v>
      </c>
      <c r="E4">
        <v>1.2800000000000001E-2</v>
      </c>
      <c r="F4" cm="1" vm="6">
        <f t="array" ref="F4">_xlfn._xlws.PY(1,1,donnees_options[[#This Row],[PrixActifSousJacent]],donnees_options[[#This Row],[PrixExercice]],donnees_options[[#This Row],[DureeExpiration]],donnees_options[[#This Row],[TauxInteretSansRisque]],donnees_options[[#This Row],[Volatilite]])</f>
        <v>7.0452807383073526E-9</v>
      </c>
      <c r="G4" cm="1" vm="7">
        <f t="array" ref="G4">_xlfn._xlws.PY(2,1,donnees_options[[#This Row],[PrixActifSousJacent]],donnees_options[[#This Row],[PrixExercice]],donnees_options[[#This Row],[DureeExpiration]],donnees_options[[#This Row],[TauxInteretSansRisque]],donnees_options[[#This Row],[Volatilite]])</f>
        <v>73.123411821523987</v>
      </c>
    </row>
    <row r="5" spans="1:10" x14ac:dyDescent="0.25">
      <c r="A5">
        <v>351.61399999999998</v>
      </c>
      <c r="B5">
        <v>392.22680000000003</v>
      </c>
      <c r="C5">
        <v>39</v>
      </c>
      <c r="D5">
        <v>0.42659999999999998</v>
      </c>
      <c r="E5">
        <v>1.26E-2</v>
      </c>
      <c r="F5" cm="1" vm="8">
        <f t="array" ref="F5">_xlfn._xlws.PY(1,1,donnees_options[[#This Row],[PrixActifSousJacent]],donnees_options[[#This Row],[PrixExercice]],donnees_options[[#This Row],[DureeExpiration]],donnees_options[[#This Row],[TauxInteretSansRisque]],donnees_options[[#This Row],[Volatilite]])</f>
        <v>6.4994084035161848</v>
      </c>
      <c r="G5" cm="1" vm="9">
        <f t="array" ref="G5">_xlfn._xlws.PY(2,1,donnees_options[[#This Row],[PrixActifSousJacent]],donnees_options[[#This Row],[PrixExercice]],donnees_options[[#This Row],[DureeExpiration]],donnees_options[[#This Row],[TauxInteretSansRisque]],donnees_options[[#This Row],[Volatilite]])</f>
        <v>46.584508226820617</v>
      </c>
    </row>
    <row r="6" spans="1:10" x14ac:dyDescent="0.25">
      <c r="A6">
        <v>92.774500000000003</v>
      </c>
      <c r="B6">
        <v>391.71870000000001</v>
      </c>
      <c r="C6">
        <v>43</v>
      </c>
      <c r="D6">
        <v>0.40239999999999998</v>
      </c>
      <c r="E6">
        <v>3.27E-2</v>
      </c>
      <c r="F6" cm="1" vm="10">
        <f t="array" ref="F6">_xlfn._xlws.PY(1,1,donnees_options[[#This Row],[PrixActifSousJacent]],donnees_options[[#This Row],[PrixExercice]],donnees_options[[#This Row],[DureeExpiration]],donnees_options[[#This Row],[TauxInteretSansRisque]],donnees_options[[#This Row],[Volatilite]])</f>
        <v>3.0446126252332133E-25</v>
      </c>
      <c r="G6" cm="1" vm="11">
        <f t="array" ref="G6">_xlfn._xlws.PY(2,1,donnees_options[[#This Row],[PrixActifSousJacent]],donnees_options[[#This Row],[PrixExercice]],donnees_options[[#This Row],[DureeExpiration]],donnees_options[[#This Row],[TauxInteretSansRisque]],donnees_options[[#This Row],[Volatilite]])</f>
        <v>297.43807369285048</v>
      </c>
    </row>
    <row r="7" spans="1:10" x14ac:dyDescent="0.25">
      <c r="A7">
        <v>478.98439999999999</v>
      </c>
      <c r="B7">
        <v>579.50220000000002</v>
      </c>
      <c r="C7">
        <v>54</v>
      </c>
      <c r="D7">
        <v>0.31369999999999998</v>
      </c>
      <c r="E7">
        <v>2.1100000000000001E-2</v>
      </c>
      <c r="F7" cm="1" vm="12">
        <f t="array" ref="F7">_xlfn._xlws.PY(1,1,donnees_options[[#This Row],[PrixActifSousJacent]],donnees_options[[#This Row],[PrixExercice]],donnees_options[[#This Row],[DureeExpiration]],donnees_options[[#This Row],[TauxInteretSansRisque]],donnees_options[[#This Row],[Volatilite]])</f>
        <v>1.6446360411121503</v>
      </c>
      <c r="G7" cm="1" vm="13">
        <f t="array" ref="G7">_xlfn._xlws.PY(2,1,donnees_options[[#This Row],[PrixActifSousJacent]],donnees_options[[#This Row],[PrixExercice]],donnees_options[[#This Row],[DureeExpiration]],donnees_options[[#This Row],[TauxInteretSansRisque]],donnees_options[[#This Row],[Volatilite]])</f>
        <v>100.35625716105596</v>
      </c>
    </row>
    <row r="8" spans="1:10" x14ac:dyDescent="0.25">
      <c r="A8">
        <v>339.26659999999998</v>
      </c>
      <c r="B8">
        <v>149.1925</v>
      </c>
      <c r="C8">
        <v>60</v>
      </c>
      <c r="D8">
        <v>0.43149999999999999</v>
      </c>
      <c r="E8">
        <v>2.5499999999999998E-2</v>
      </c>
      <c r="F8" cm="1" vm="14">
        <f t="array" ref="F8">_xlfn._xlws.PY(1,1,donnees_options[[#This Row],[PrixActifSousJacent]],donnees_options[[#This Row],[PrixExercice]],donnees_options[[#This Row],[DureeExpiration]],donnees_options[[#This Row],[TauxInteretSansRisque]],donnees_options[[#This Row],[Volatilite]])</f>
        <v>190.69818241191382</v>
      </c>
      <c r="G8" cm="1" vm="15">
        <f t="array" ref="G8">_xlfn._xlws.PY(2,1,donnees_options[[#This Row],[PrixActifSousJacent]],donnees_options[[#This Row],[PrixExercice]],donnees_options[[#This Row],[DureeExpiration]],donnees_options[[#This Row],[TauxInteretSansRisque]],donnees_options[[#This Row],[Volatilite]])</f>
        <v>9.0548053331447197E-6</v>
      </c>
    </row>
    <row r="9" spans="1:10" x14ac:dyDescent="0.25">
      <c r="A9">
        <v>212.87190000000001</v>
      </c>
      <c r="B9">
        <v>277.27300000000002</v>
      </c>
      <c r="C9">
        <v>22</v>
      </c>
      <c r="D9">
        <v>0.1953</v>
      </c>
      <c r="E9">
        <v>2.3699999999999999E-2</v>
      </c>
      <c r="F9" cm="1" vm="16">
        <f t="array" ref="F9">_xlfn._xlws.PY(1,1,donnees_options[[#This Row],[PrixActifSousJacent]],donnees_options[[#This Row],[PrixExercice]],donnees_options[[#This Row],[DureeExpiration]],donnees_options[[#This Row],[TauxInteretSansRisque]],donnees_options[[#This Row],[Volatilite]])</f>
        <v>4.189091480835514E-8</v>
      </c>
      <c r="G9" cm="1" vm="17">
        <f t="array" ref="G9">_xlfn._xlws.PY(2,1,donnees_options[[#This Row],[PrixActifSousJacent]],donnees_options[[#This Row],[PrixExercice]],donnees_options[[#This Row],[DureeExpiration]],donnees_options[[#This Row],[TauxInteretSansRisque]],donnees_options[[#This Row],[Volatilite]])</f>
        <v>64.005300226489283</v>
      </c>
    </row>
    <row r="10" spans="1:10" x14ac:dyDescent="0.25">
      <c r="A10">
        <v>174.1266</v>
      </c>
      <c r="B10">
        <v>205.5393</v>
      </c>
      <c r="C10">
        <v>30</v>
      </c>
      <c r="D10">
        <v>0.42330000000000001</v>
      </c>
      <c r="E10">
        <v>1.7100000000000001E-2</v>
      </c>
      <c r="F10" cm="1" vm="18">
        <f t="array" ref="F10">_xlfn._xlws.PY(1,1,donnees_options[[#This Row],[PrixActifSousJacent]],donnees_options[[#This Row],[PrixExercice]],donnees_options[[#This Row],[DureeExpiration]],donnees_options[[#This Row],[TauxInteretSansRisque]],donnees_options[[#This Row],[Volatilite]])</f>
        <v>0.92679370279176254</v>
      </c>
      <c r="G10" cm="1" vm="19">
        <f t="array" ref="G10">_xlfn._xlws.PY(2,1,donnees_options[[#This Row],[PrixActifSousJacent]],donnees_options[[#This Row],[PrixExercice]],donnees_options[[#This Row],[DureeExpiration]],donnees_options[[#This Row],[TauxInteretSansRisque]],donnees_options[[#This Row],[Volatilite]])</f>
        <v>32.050815353316892</v>
      </c>
    </row>
    <row r="11" spans="1:10" x14ac:dyDescent="0.25">
      <c r="A11">
        <v>195.9015</v>
      </c>
      <c r="B11">
        <v>448.19670000000002</v>
      </c>
      <c r="C11">
        <v>30</v>
      </c>
      <c r="D11">
        <v>0.2074</v>
      </c>
      <c r="E11">
        <v>1.0200000000000001E-2</v>
      </c>
      <c r="F11" cm="1" vm="20">
        <f t="array" ref="F11">_xlfn._xlws.PY(1,1,donnees_options[[#This Row],[PrixActifSousJacent]],donnees_options[[#This Row],[PrixExercice]],donnees_options[[#This Row],[DureeExpiration]],donnees_options[[#This Row],[TauxInteretSansRisque]],donnees_options[[#This Row],[Volatilite]])</f>
        <v>3.7062137266667191E-44</v>
      </c>
      <c r="G11" cm="1" vm="21">
        <f t="array" ref="G11">_xlfn._xlws.PY(2,1,donnees_options[[#This Row],[PrixActifSousJacent]],donnees_options[[#This Row],[PrixExercice]],donnees_options[[#This Row],[DureeExpiration]],donnees_options[[#This Row],[TauxInteretSansRisque]],donnees_options[[#This Row],[Volatilite]])</f>
        <v>251.91960899521416</v>
      </c>
    </row>
    <row r="12" spans="1:10" x14ac:dyDescent="0.25">
      <c r="A12">
        <v>219.82849999999999</v>
      </c>
      <c r="B12">
        <v>352.2441</v>
      </c>
      <c r="C12">
        <v>36</v>
      </c>
      <c r="D12">
        <v>0.45450000000000002</v>
      </c>
      <c r="E12">
        <v>3.3399999999999999E-2</v>
      </c>
      <c r="F12" cm="1" vm="22">
        <f t="array" ref="F12">_xlfn._xlws.PY(1,1,donnees_options[[#This Row],[PrixActifSousJacent]],donnees_options[[#This Row],[PrixExercice]],donnees_options[[#This Row],[DureeExpiration]],donnees_options[[#This Row],[TauxInteretSansRisque]],donnees_options[[#This Row],[Volatilite]])</f>
        <v>5.431501668009403E-3</v>
      </c>
      <c r="G12" cm="1" vm="23">
        <f t="array" ref="G12">_xlfn._xlws.PY(2,1,donnees_options[[#This Row],[PrixActifSousJacent]],donnees_options[[#This Row],[PrixExercice]],donnees_options[[#This Row],[DureeExpiration]],donnees_options[[#This Row],[TauxInteretSansRisque]],donnees_options[[#This Row],[Volatilite]])</f>
        <v>131.26256177167721</v>
      </c>
    </row>
    <row r="13" spans="1:10" x14ac:dyDescent="0.25">
      <c r="A13">
        <v>423.01679999999999</v>
      </c>
      <c r="B13">
        <v>518.65359999999998</v>
      </c>
      <c r="C13">
        <v>22</v>
      </c>
      <c r="D13">
        <v>0.43759999999999999</v>
      </c>
      <c r="E13">
        <v>3.2000000000000001E-2</v>
      </c>
      <c r="F13" cm="1" vm="24">
        <f t="array" ref="F13">_xlfn._xlws.PY(1,1,donnees_options[[#This Row],[PrixActifSousJacent]],donnees_options[[#This Row],[PrixExercice]],donnees_options[[#This Row],[DureeExpiration]],donnees_options[[#This Row],[TauxInteretSansRisque]],donnees_options[[#This Row],[Volatilite]])</f>
        <v>0.58576582777412689</v>
      </c>
      <c r="G13" cm="1" vm="25">
        <f t="array" ref="G13">_xlfn._xlws.PY(2,1,donnees_options[[#This Row],[PrixActifSousJacent]],donnees_options[[#This Row],[PrixExercice]],donnees_options[[#This Row],[DureeExpiration]],donnees_options[[#This Row],[TauxInteretSansRisque]],donnees_options[[#This Row],[Volatilite]])</f>
        <v>95.223167928450209</v>
      </c>
    </row>
    <row r="14" spans="1:10" x14ac:dyDescent="0.25">
      <c r="A14">
        <v>118.25449999999999</v>
      </c>
      <c r="B14">
        <v>569.32830000000001</v>
      </c>
      <c r="C14">
        <v>23</v>
      </c>
      <c r="D14">
        <v>0.13089999999999999</v>
      </c>
      <c r="E14">
        <v>4.3099999999999999E-2</v>
      </c>
      <c r="F14" cm="1" vm="26">
        <f t="array" ref="F14">_xlfn._xlws.PY(1,1,donnees_options[[#This Row],[PrixActifSousJacent]],donnees_options[[#This Row],[PrixExercice]],donnees_options[[#This Row],[DureeExpiration]],donnees_options[[#This Row],[TauxInteretSansRisque]],donnees_options[[#This Row],[Volatilite]])</f>
        <v>0</v>
      </c>
      <c r="G14" cm="1" vm="27">
        <f t="array" ref="G14">_xlfn._xlws.PY(2,1,donnees_options[[#This Row],[PrixActifSousJacent]],donnees_options[[#This Row],[PrixExercice]],donnees_options[[#This Row],[DureeExpiration]],donnees_options[[#This Row],[TauxInteretSansRisque]],donnees_options[[#This Row],[Volatilite]])</f>
        <v>449.52966452983708</v>
      </c>
    </row>
    <row r="15" spans="1:10" x14ac:dyDescent="0.25">
      <c r="A15">
        <v>311.49160000000001</v>
      </c>
      <c r="B15">
        <v>416.71480000000003</v>
      </c>
      <c r="C15">
        <v>41</v>
      </c>
      <c r="D15">
        <v>0.47949999999999998</v>
      </c>
      <c r="E15">
        <v>2.6100000000000002E-2</v>
      </c>
      <c r="F15" cm="1" vm="28">
        <f t="array" ref="F15">_xlfn._xlws.PY(1,1,donnees_options[[#This Row],[PrixActifSousJacent]],donnees_options[[#This Row],[PrixExercice]],donnees_options[[#This Row],[DureeExpiration]],donnees_options[[#This Row],[TauxInteretSansRisque]],donnees_options[[#This Row],[Volatilite]])</f>
        <v>0.83857590665576431</v>
      </c>
      <c r="G15" cm="1" vm="29">
        <f t="array" ref="G15">_xlfn._xlws.PY(2,1,donnees_options[[#This Row],[PrixActifSousJacent]],donnees_options[[#This Row],[PrixExercice]],donnees_options[[#This Row],[DureeExpiration]],donnees_options[[#This Row],[TauxInteretSansRisque]],donnees_options[[#This Row],[Volatilite]])</f>
        <v>104.84184860135269</v>
      </c>
    </row>
    <row r="16" spans="1:10" x14ac:dyDescent="0.25">
      <c r="A16">
        <v>143.63659999999999</v>
      </c>
      <c r="B16">
        <v>546.10530000000006</v>
      </c>
      <c r="C16">
        <v>50</v>
      </c>
      <c r="D16">
        <v>0.30409999999999998</v>
      </c>
      <c r="E16">
        <v>2.24E-2</v>
      </c>
      <c r="F16" cm="1" vm="30">
        <f t="array" ref="F16">_xlfn._xlws.PY(1,1,donnees_options[[#This Row],[PrixActifSousJacent]],donnees_options[[#This Row],[PrixExercice]],donnees_options[[#This Row],[DureeExpiration]],donnees_options[[#This Row],[TauxInteretSansRisque]],donnees_options[[#This Row],[Volatilite]])</f>
        <v>3.2293112448711781E-32</v>
      </c>
      <c r="G16" cm="1" vm="31">
        <f t="array" ref="G16">_xlfn._xlws.PY(2,1,donnees_options[[#This Row],[PrixActifSousJacent]],donnees_options[[#This Row],[PrixExercice]],donnees_options[[#This Row],[DureeExpiration]],donnees_options[[#This Row],[TauxInteretSansRisque]],donnees_options[[#This Row],[Volatilite]])</f>
        <v>400.79554796799022</v>
      </c>
    </row>
    <row r="17" spans="1:7" x14ac:dyDescent="0.25">
      <c r="A17">
        <v>476.13740000000001</v>
      </c>
      <c r="B17">
        <v>413.94979999999998</v>
      </c>
      <c r="C17">
        <v>56</v>
      </c>
      <c r="D17">
        <v>0.19320000000000001</v>
      </c>
      <c r="E17">
        <v>2.52E-2</v>
      </c>
      <c r="F17" cm="1" vm="32">
        <f t="array" ref="F17">_xlfn._xlws.PY(1,1,donnees_options[[#This Row],[PrixActifSousJacent]],donnees_options[[#This Row],[PrixExercice]],donnees_options[[#This Row],[DureeExpiration]],donnees_options[[#This Row],[TauxInteretSansRisque]],donnees_options[[#This Row],[Volatilite]])</f>
        <v>64.154860463626676</v>
      </c>
      <c r="G17" cm="1" vm="33">
        <f t="array" ref="G17">_xlfn._xlws.PY(2,1,donnees_options[[#This Row],[PrixActifSousJacent]],donnees_options[[#This Row],[PrixExercice]],donnees_options[[#This Row],[DureeExpiration]],donnees_options[[#This Row],[TauxInteretSansRisque]],donnees_options[[#This Row],[Volatilite]])</f>
        <v>0.36989572139932747</v>
      </c>
    </row>
    <row r="18" spans="1:7" x14ac:dyDescent="0.25">
      <c r="A18">
        <v>286.27409999999998</v>
      </c>
      <c r="B18">
        <v>349.46019999999999</v>
      </c>
      <c r="C18">
        <v>50</v>
      </c>
      <c r="D18">
        <v>0.1323</v>
      </c>
      <c r="E18">
        <v>3.4500000000000003E-2</v>
      </c>
      <c r="F18" cm="1" vm="34">
        <f t="array" ref="F18">_xlfn._xlws.PY(1,1,donnees_options[[#This Row],[PrixActifSousJacent]],donnees_options[[#This Row],[PrixExercice]],donnees_options[[#This Row],[DureeExpiration]],donnees_options[[#This Row],[TauxInteretSansRisque]],donnees_options[[#This Row],[Volatilite]])</f>
        <v>1.2247061578219559E-4</v>
      </c>
      <c r="G18" cm="1" vm="35">
        <f t="array" ref="G18">_xlfn._xlws.PY(2,1,donnees_options[[#This Row],[PrixActifSousJacent]],donnees_options[[#This Row],[PrixExercice]],donnees_options[[#This Row],[DureeExpiration]],donnees_options[[#This Row],[TauxInteretSansRisque]],donnees_options[[#This Row],[Volatilite]])</f>
        <v>61.538560505713235</v>
      </c>
    </row>
    <row r="19" spans="1:7" x14ac:dyDescent="0.25">
      <c r="A19">
        <v>179.6601</v>
      </c>
      <c r="B19">
        <v>535.23469999999998</v>
      </c>
      <c r="C19">
        <v>27</v>
      </c>
      <c r="D19">
        <v>0.25850000000000001</v>
      </c>
      <c r="E19">
        <v>2.9499999999999998E-2</v>
      </c>
      <c r="F19" cm="1" vm="36">
        <f t="array" ref="F19">_xlfn._xlws.PY(1,1,donnees_options[[#This Row],[PrixActifSousJacent]],donnees_options[[#This Row],[PrixExercice]],donnees_options[[#This Row],[DureeExpiration]],donnees_options[[#This Row],[TauxInteretSansRisque]],donnees_options[[#This Row],[Volatilite]])</f>
        <v>2.5796722256749336E-54</v>
      </c>
      <c r="G19" cm="1" vm="37">
        <f t="array" ref="G19">_xlfn._xlws.PY(2,1,donnees_options[[#This Row],[PrixActifSousJacent]],donnees_options[[#This Row],[PrixExercice]],donnees_options[[#This Row],[DureeExpiration]],donnees_options[[#This Row],[TauxInteretSansRisque]],donnees_options[[#This Row],[Volatilite]])</f>
        <v>354.407888693747</v>
      </c>
    </row>
    <row r="20" spans="1:7" x14ac:dyDescent="0.25">
      <c r="A20">
        <v>436.54300000000001</v>
      </c>
      <c r="B20">
        <v>232.262</v>
      </c>
      <c r="C20">
        <v>46</v>
      </c>
      <c r="D20">
        <v>0.45119999999999999</v>
      </c>
      <c r="E20">
        <v>1.34E-2</v>
      </c>
      <c r="F20" cm="1" vm="38">
        <f t="array" ref="F20">_xlfn._xlws.PY(1,1,donnees_options[[#This Row],[PrixActifSousJacent]],donnees_options[[#This Row],[PrixExercice]],donnees_options[[#This Row],[DureeExpiration]],donnees_options[[#This Row],[TauxInteretSansRisque]],donnees_options[[#This Row],[Volatilite]])</f>
        <v>204.67335794361591</v>
      </c>
      <c r="G20" cm="1" vm="39">
        <f t="array" ref="G20">_xlfn._xlws.PY(2,1,donnees_options[[#This Row],[PrixActifSousJacent]],donnees_options[[#This Row],[PrixExercice]],donnees_options[[#This Row],[DureeExpiration]],donnees_options[[#This Row],[TauxInteretSansRisque]],donnees_options[[#This Row],[Volatilite]])</f>
        <v>4.5252566021935885E-4</v>
      </c>
    </row>
    <row r="21" spans="1:7" x14ac:dyDescent="0.25">
      <c r="A21">
        <v>265.3329</v>
      </c>
      <c r="B21">
        <v>570.88229999999999</v>
      </c>
      <c r="C21">
        <v>51</v>
      </c>
      <c r="D21">
        <v>0.40339999999999998</v>
      </c>
      <c r="E21">
        <v>3.6799999999999999E-2</v>
      </c>
      <c r="F21" cm="1" vm="40">
        <f t="array" ref="F21">_xlfn._xlws.PY(1,1,donnees_options[[#This Row],[PrixActifSousJacent]],donnees_options[[#This Row],[PrixExercice]],donnees_options[[#This Row],[DureeExpiration]],donnees_options[[#This Row],[TauxInteretSansRisque]],donnees_options[[#This Row],[Volatilite]])</f>
        <v>2.4220303915345427E-6</v>
      </c>
      <c r="G21" cm="1" vm="41">
        <f t="array" ref="G21">_xlfn._xlws.PY(2,1,donnees_options[[#This Row],[PrixActifSousJacent]],donnees_options[[#This Row],[PrixExercice]],donnees_options[[#This Row],[DureeExpiration]],donnees_options[[#This Row],[TauxInteretSansRisque]],donnees_options[[#This Row],[Volatilite]])</f>
        <v>302.62150650829466</v>
      </c>
    </row>
    <row r="22" spans="1:7" x14ac:dyDescent="0.25">
      <c r="A22">
        <v>410.13400000000001</v>
      </c>
      <c r="B22">
        <v>443.06259999999997</v>
      </c>
      <c r="C22">
        <v>30</v>
      </c>
      <c r="D22">
        <v>0.40620000000000001</v>
      </c>
      <c r="E22">
        <v>2.2700000000000001E-2</v>
      </c>
      <c r="F22" cm="1" vm="42">
        <f t="array" ref="F22">_xlfn._xlws.PY(1,1,donnees_options[[#This Row],[PrixActifSousJacent]],donnees_options[[#This Row],[PrixExercice]],donnees_options[[#This Row],[DureeExpiration]],donnees_options[[#This Row],[TauxInteretSansRisque]],donnees_options[[#This Row],[Volatilite]])</f>
        <v>7.735283925051192</v>
      </c>
      <c r="G22" cm="1" vm="43">
        <f t="array" ref="G22">_xlfn._xlws.PY(2,1,donnees_options[[#This Row],[PrixActifSousJacent]],donnees_options[[#This Row],[PrixExercice]],donnees_options[[#This Row],[DureeExpiration]],donnees_options[[#This Row],[TauxInteretSansRisque]],donnees_options[[#This Row],[Volatilite]])</f>
        <v>39.83800904078538</v>
      </c>
    </row>
    <row r="23" spans="1:7" x14ac:dyDescent="0.25">
      <c r="A23">
        <v>350.64499999999998</v>
      </c>
      <c r="B23">
        <v>486.07580000000002</v>
      </c>
      <c r="C23">
        <v>30</v>
      </c>
      <c r="D23">
        <v>0.46889999999999998</v>
      </c>
      <c r="E23">
        <v>3.4299999999999997E-2</v>
      </c>
      <c r="F23" cm="1" vm="44">
        <f t="array" ref="F23">_xlfn._xlws.PY(1,1,donnees_options[[#This Row],[PrixActifSousJacent]],donnees_options[[#This Row],[PrixExercice]],donnees_options[[#This Row],[DureeExpiration]],donnees_options[[#This Row],[TauxInteretSansRisque]],donnees_options[[#This Row],[Volatilite]])</f>
        <v>0.14668438009885287</v>
      </c>
      <c r="G23" cm="1" vm="45">
        <f t="array" ref="G23">_xlfn._xlws.PY(2,1,donnees_options[[#This Row],[PrixActifSousJacent]],donnees_options[[#This Row],[PrixExercice]],donnees_options[[#This Row],[DureeExpiration]],donnees_options[[#This Row],[TauxInteretSansRisque]],donnees_options[[#This Row],[Volatilite]])</f>
        <v>134.20907993268094</v>
      </c>
    </row>
    <row r="24" spans="1:7" x14ac:dyDescent="0.25">
      <c r="A24">
        <v>246.5838</v>
      </c>
      <c r="B24">
        <v>376.21519999999998</v>
      </c>
      <c r="C24">
        <v>58</v>
      </c>
      <c r="D24">
        <v>0.22189999999999999</v>
      </c>
      <c r="E24">
        <v>1.83E-2</v>
      </c>
      <c r="F24" cm="1" vm="46">
        <f t="array" ref="F24">_xlfn._xlws.PY(1,1,donnees_options[[#This Row],[PrixActifSousJacent]],donnees_options[[#This Row],[PrixExercice]],donnees_options[[#This Row],[DureeExpiration]],donnees_options[[#This Row],[TauxInteretSansRisque]],donnees_options[[#This Row],[Volatilite]])</f>
        <v>5.5240546476299237E-6</v>
      </c>
      <c r="G24" cm="1" vm="47">
        <f t="array" ref="G24">_xlfn._xlws.PY(2,1,donnees_options[[#This Row],[PrixActifSousJacent]],donnees_options[[#This Row],[PrixExercice]],donnees_options[[#This Row],[DureeExpiration]],donnees_options[[#This Row],[TauxInteretSansRisque]],donnees_options[[#This Row],[Volatilite]])</f>
        <v>128.5389814614517</v>
      </c>
    </row>
    <row r="25" spans="1:7" x14ac:dyDescent="0.25">
      <c r="A25">
        <v>70.217799999999997</v>
      </c>
      <c r="B25">
        <v>45.3444</v>
      </c>
      <c r="C25">
        <v>44</v>
      </c>
      <c r="D25">
        <v>0.49120000000000003</v>
      </c>
      <c r="E25">
        <v>2.5499999999999998E-2</v>
      </c>
      <c r="F25" cm="1" vm="48">
        <f t="array" ref="F25">_xlfn._xlws.PY(1,1,donnees_options[[#This Row],[PrixActifSousJacent]],donnees_options[[#This Row],[PrixExercice]],donnees_options[[#This Row],[DureeExpiration]],donnees_options[[#This Row],[TauxInteretSansRisque]],donnees_options[[#This Row],[Volatilite]])</f>
        <v>25.027409695488785</v>
      </c>
      <c r="G25" cm="1" vm="49">
        <f t="array" ref="G25">_xlfn._xlws.PY(2,1,donnees_options[[#This Row],[PrixActifSousJacent]],donnees_options[[#This Row],[PrixExercice]],donnees_options[[#This Row],[DureeExpiration]],donnees_options[[#This Row],[TauxInteretSansRisque]],donnees_options[[#This Row],[Volatilite]])</f>
        <v>1.4836269441499683E-2</v>
      </c>
    </row>
    <row r="26" spans="1:7" x14ac:dyDescent="0.25">
      <c r="A26">
        <v>429.45839999999998</v>
      </c>
      <c r="B26">
        <v>325.01130000000001</v>
      </c>
      <c r="C26">
        <v>17</v>
      </c>
      <c r="D26">
        <v>0.36459999999999998</v>
      </c>
      <c r="E26">
        <v>1.3899999999999999E-2</v>
      </c>
      <c r="F26" cm="1" vm="50">
        <f t="array" ref="F26">_xlfn._xlws.PY(1,1,donnees_options[[#This Row],[PrixActifSousJacent]],donnees_options[[#This Row],[PrixExercice]],donnees_options[[#This Row],[DureeExpiration]],donnees_options[[#This Row],[TauxInteretSansRisque]],donnees_options[[#This Row],[Volatilite]])</f>
        <v>104.65885093503738</v>
      </c>
      <c r="G26" cm="1" vm="51">
        <f t="array" ref="G26">_xlfn._xlws.PY(2,1,donnees_options[[#This Row],[PrixActifSousJacent]],donnees_options[[#This Row],[PrixExercice]],donnees_options[[#This Row],[DureeExpiration]],donnees_options[[#This Row],[TauxInteretSansRisque]],donnees_options[[#This Row],[Volatilite]])</f>
        <v>1.4076050538135571E-3</v>
      </c>
    </row>
    <row r="27" spans="1:7" x14ac:dyDescent="0.25">
      <c r="A27">
        <v>261.49590000000001</v>
      </c>
      <c r="B27">
        <v>330.97379999999998</v>
      </c>
      <c r="C27">
        <v>21</v>
      </c>
      <c r="D27">
        <v>0.2238</v>
      </c>
      <c r="E27">
        <v>1.15E-2</v>
      </c>
      <c r="F27" cm="1" vm="52">
        <f t="array" ref="F27">_xlfn._xlws.PY(1,1,donnees_options[[#This Row],[PrixActifSousJacent]],donnees_options[[#This Row],[PrixExercice]],donnees_options[[#This Row],[DureeExpiration]],donnees_options[[#This Row],[TauxInteretSansRisque]],donnees_options[[#This Row],[Volatilite]])</f>
        <v>1.9870699175281864E-5</v>
      </c>
      <c r="G27" cm="1" vm="53">
        <f t="array" ref="G27">_xlfn._xlws.PY(2,1,donnees_options[[#This Row],[PrixActifSousJacent]],donnees_options[[#This Row],[PrixExercice]],donnees_options[[#This Row],[DureeExpiration]],donnees_options[[#This Row],[TauxInteretSansRisque]],donnees_options[[#This Row],[Volatilite]])</f>
        <v>69.259005525828286</v>
      </c>
    </row>
    <row r="28" spans="1:7" x14ac:dyDescent="0.25">
      <c r="A28">
        <v>145.85400000000001</v>
      </c>
      <c r="B28">
        <v>218.7953</v>
      </c>
      <c r="C28">
        <v>26</v>
      </c>
      <c r="D28">
        <v>0.4748</v>
      </c>
      <c r="E28">
        <v>3.8399999999999997E-2</v>
      </c>
      <c r="F28" cm="1" vm="54">
        <f t="array" ref="F28">_xlfn._xlws.PY(1,1,donnees_options[[#This Row],[PrixActifSousJacent]],donnees_options[[#This Row],[PrixExercice]],donnees_options[[#This Row],[DureeExpiration]],donnees_options[[#This Row],[TauxInteretSansRisque]],donnees_options[[#This Row],[Volatilite]])</f>
        <v>4.5252129239858052E-3</v>
      </c>
      <c r="G28" cm="1" vm="55">
        <f t="array" ref="G28">_xlfn._xlws.PY(2,1,donnees_options[[#This Row],[PrixActifSousJacent]],donnees_options[[#This Row],[PrixExercice]],donnees_options[[#This Row],[DureeExpiration]],donnees_options[[#This Row],[TauxInteretSansRisque]],donnees_options[[#This Row],[Volatilite]])</f>
        <v>72.348162915704876</v>
      </c>
    </row>
    <row r="29" spans="1:7" x14ac:dyDescent="0.25">
      <c r="A29">
        <v>54.960700000000003</v>
      </c>
      <c r="B29">
        <v>355.7724</v>
      </c>
      <c r="C29">
        <v>46</v>
      </c>
      <c r="D29">
        <v>0.19009999999999999</v>
      </c>
      <c r="E29">
        <v>4.4600000000000001E-2</v>
      </c>
      <c r="F29" cm="1" vm="56">
        <f t="array" ref="F29">_xlfn._xlws.PY(1,1,donnees_options[[#This Row],[PrixActifSousJacent]],donnees_options[[#This Row],[PrixExercice]],donnees_options[[#This Row],[DureeExpiration]],donnees_options[[#This Row],[TauxInteretSansRisque]],donnees_options[[#This Row],[Volatilite]])</f>
        <v>2.384289904702427E-168</v>
      </c>
      <c r="G29" cm="1" vm="57">
        <f t="array" ref="G29">_xlfn._xlws.PY(2,1,donnees_options[[#This Row],[PrixActifSousJacent]],donnees_options[[#This Row],[PrixExercice]],donnees_options[[#This Row],[DureeExpiration]],donnees_options[[#This Row],[TauxInteretSansRisque]],donnees_options[[#This Row],[Volatilite]])</f>
        <v>298.81757625369153</v>
      </c>
    </row>
    <row r="30" spans="1:7" x14ac:dyDescent="0.25">
      <c r="A30">
        <v>126.5047</v>
      </c>
      <c r="B30">
        <v>472.17770000000002</v>
      </c>
      <c r="C30">
        <v>36</v>
      </c>
      <c r="D30">
        <v>0.29360000000000003</v>
      </c>
      <c r="E30">
        <v>1.95E-2</v>
      </c>
      <c r="F30" cm="1" vm="58">
        <f t="array" ref="F30">_xlfn._xlws.PY(1,1,donnees_options[[#This Row],[PrixActifSousJacent]],donnees_options[[#This Row],[PrixExercice]],donnees_options[[#This Row],[DureeExpiration]],donnees_options[[#This Row],[TauxInteretSansRisque]],donnees_options[[#This Row],[Volatilite]])</f>
        <v>2.8995130254133023E-46</v>
      </c>
      <c r="G30" cm="1" vm="59">
        <f t="array" ref="G30">_xlfn._xlws.PY(2,1,donnees_options[[#This Row],[PrixActifSousJacent]],donnees_options[[#This Row],[PrixExercice]],donnees_options[[#This Row],[DureeExpiration]],donnees_options[[#This Row],[TauxInteretSansRisque]],donnees_options[[#This Row],[Volatilite]])</f>
        <v>344.76573919238768</v>
      </c>
    </row>
    <row r="31" spans="1:7" x14ac:dyDescent="0.25">
      <c r="A31">
        <v>379.74979999999999</v>
      </c>
      <c r="B31">
        <v>494.72109999999998</v>
      </c>
      <c r="C31">
        <v>56</v>
      </c>
      <c r="D31">
        <v>0.2571</v>
      </c>
      <c r="E31">
        <v>4.3900000000000002E-2</v>
      </c>
      <c r="F31" cm="1" vm="60">
        <f t="array" ref="F31">_xlfn._xlws.PY(1,1,donnees_options[[#This Row],[PrixActifSousJacent]],donnees_options[[#This Row],[PrixExercice]],donnees_options[[#This Row],[DureeExpiration]],donnees_options[[#This Row],[TauxInteretSansRisque]],donnees_options[[#This Row],[Volatilite]])</f>
        <v>7.2337136250461676E-2</v>
      </c>
      <c r="G31" cm="1" vm="61">
        <f t="array" ref="G31">_xlfn._xlws.PY(2,1,donnees_options[[#This Row],[PrixActifSousJacent]],donnees_options[[#This Row],[PrixExercice]],donnees_options[[#This Row],[DureeExpiration]],donnees_options[[#This Row],[TauxInteretSansRisque]],donnees_options[[#This Row],[Volatilite]])</f>
        <v>111.72271742290752</v>
      </c>
    </row>
    <row r="32" spans="1:7" x14ac:dyDescent="0.25">
      <c r="A32">
        <v>441.79829999999998</v>
      </c>
      <c r="B32">
        <v>132.1046</v>
      </c>
      <c r="C32">
        <v>54</v>
      </c>
      <c r="D32">
        <v>0.1066</v>
      </c>
      <c r="E32">
        <v>1.46E-2</v>
      </c>
      <c r="F32" cm="1" vm="62">
        <f t="array" ref="F32">_xlfn._xlws.PY(1,1,donnees_options[[#This Row],[PrixActifSousJacent]],donnees_options[[#This Row],[PrixExercice]],donnees_options[[#This Row],[DureeExpiration]],donnees_options[[#This Row],[TauxInteretSansRisque]],donnees_options[[#This Row],[Volatilite]])</f>
        <v>309.97873798415435</v>
      </c>
      <c r="G32" cm="1" vm="63">
        <f t="array" ref="G32">_xlfn._xlws.PY(2,1,donnees_options[[#This Row],[PrixActifSousJacent]],donnees_options[[#This Row],[PrixExercice]],donnees_options[[#This Row],[DureeExpiration]],donnees_options[[#This Row],[TauxInteretSansRisque]],donnees_options[[#This Row],[Volatilite]])</f>
        <v>5.3542455395667997E-192</v>
      </c>
    </row>
    <row r="33" spans="1:7" x14ac:dyDescent="0.25">
      <c r="A33">
        <v>467.64010000000002</v>
      </c>
      <c r="B33">
        <v>392.48809999999997</v>
      </c>
      <c r="C33">
        <v>55</v>
      </c>
      <c r="D33">
        <v>0.2243</v>
      </c>
      <c r="E33">
        <v>4.5699999999999998E-2</v>
      </c>
      <c r="F33" cm="1" vm="64">
        <f t="array" ref="F33">_xlfn._xlws.PY(1,1,donnees_options[[#This Row],[PrixActifSousJacent]],donnees_options[[#This Row],[PrixExercice]],donnees_options[[#This Row],[DureeExpiration]],donnees_options[[#This Row],[TauxInteretSansRisque]],donnees_options[[#This Row],[Volatilite]])</f>
        <v>78.09168001304846</v>
      </c>
      <c r="G33" cm="1" vm="65">
        <f t="array" ref="G33">_xlfn._xlws.PY(2,1,donnees_options[[#This Row],[PrixActifSousJacent]],donnees_options[[#This Row],[PrixExercice]],donnees_options[[#This Row],[DureeExpiration]],donnees_options[[#This Row],[TauxInteretSansRisque]],donnees_options[[#This Row],[Volatilite]])</f>
        <v>0.24617346536701135</v>
      </c>
    </row>
    <row r="34" spans="1:7" x14ac:dyDescent="0.25">
      <c r="A34">
        <v>339.11489999999998</v>
      </c>
      <c r="B34">
        <v>405.87569999999999</v>
      </c>
      <c r="C34">
        <v>21</v>
      </c>
      <c r="D34">
        <v>0.22159999999999999</v>
      </c>
      <c r="E34">
        <v>4.5600000000000002E-2</v>
      </c>
      <c r="F34" cm="1" vm="66">
        <f t="array" ref="F34">_xlfn._xlws.PY(1,1,donnees_options[[#This Row],[PrixActifSousJacent]],donnees_options[[#This Row],[PrixExercice]],donnees_options[[#This Row],[DureeExpiration]],donnees_options[[#This Row],[TauxInteretSansRisque]],donnees_options[[#This Row],[Volatilite]])</f>
        <v>2.221616745357341E-3</v>
      </c>
      <c r="G34" cm="1" vm="67">
        <f t="array" ref="G34">_xlfn._xlws.PY(2,1,donnees_options[[#This Row],[PrixActifSousJacent]],donnees_options[[#This Row],[PrixExercice]],donnees_options[[#This Row],[DureeExpiration]],donnees_options[[#This Row],[TauxInteretSansRisque]],donnees_options[[#This Row],[Volatilite]])</f>
        <v>65.699577313882742</v>
      </c>
    </row>
    <row r="35" spans="1:7" x14ac:dyDescent="0.25">
      <c r="A35">
        <v>317.53910000000002</v>
      </c>
      <c r="B35">
        <v>54.024099999999997</v>
      </c>
      <c r="C35">
        <v>26</v>
      </c>
      <c r="D35">
        <v>0.33610000000000001</v>
      </c>
      <c r="E35">
        <v>2.6800000000000001E-2</v>
      </c>
      <c r="F35" cm="1" vm="68">
        <f t="array" ref="F35">_xlfn._xlws.PY(1,1,donnees_options[[#This Row],[PrixActifSousJacent]],donnees_options[[#This Row],[PrixExercice]],donnees_options[[#This Row],[DureeExpiration]],donnees_options[[#This Row],[TauxInteretSansRisque]],donnees_options[[#This Row],[Volatilite]])</f>
        <v>263.61803584594406</v>
      </c>
      <c r="G35" cm="1" vm="69">
        <f t="array" ref="G35">_xlfn._xlws.PY(2,1,donnees_options[[#This Row],[PrixActifSousJacent]],donnees_options[[#This Row],[PrixExercice]],donnees_options[[#This Row],[DureeExpiration]],donnees_options[[#This Row],[TauxInteretSansRisque]],donnees_options[[#This Row],[Volatilite]])</f>
        <v>1.7232385482279574E-87</v>
      </c>
    </row>
    <row r="36" spans="1:7" x14ac:dyDescent="0.25">
      <c r="A36">
        <v>382.68709999999999</v>
      </c>
      <c r="B36">
        <v>107.651</v>
      </c>
      <c r="C36">
        <v>15</v>
      </c>
      <c r="D36">
        <v>0.4965</v>
      </c>
      <c r="E36">
        <v>2.3599999999999999E-2</v>
      </c>
      <c r="F36" cm="1" vm="70">
        <f t="array" ref="F36">_xlfn._xlws.PY(1,1,donnees_options[[#This Row],[PrixActifSousJacent]],donnees_options[[#This Row],[PrixExercice]],donnees_options[[#This Row],[DureeExpiration]],donnees_options[[#This Row],[TauxInteretSansRisque]],donnees_options[[#This Row],[Volatilite]])</f>
        <v>275.14045610954213</v>
      </c>
      <c r="G36" cm="1" vm="71">
        <f t="array" ref="G36">_xlfn._xlws.PY(2,1,donnees_options[[#This Row],[PrixActifSousJacent]],donnees_options[[#This Row],[PrixExercice]],donnees_options[[#This Row],[DureeExpiration]],donnees_options[[#This Row],[TauxInteretSansRisque]],donnees_options[[#This Row],[Volatilite]])</f>
        <v>1.4701129264812819E-36</v>
      </c>
    </row>
    <row r="37" spans="1:7" x14ac:dyDescent="0.25">
      <c r="A37">
        <v>144.92609999999999</v>
      </c>
      <c r="B37">
        <v>569.63589999999999</v>
      </c>
      <c r="C37">
        <v>35</v>
      </c>
      <c r="D37">
        <v>0.10639999999999999</v>
      </c>
      <c r="E37">
        <v>1.9699999999999999E-2</v>
      </c>
      <c r="F37" cm="1" vm="26">
        <f t="array" ref="F37">_xlfn._xlws.PY(1,1,donnees_options[[#This Row],[PrixActifSousJacent]],donnees_options[[#This Row],[PrixExercice]],donnees_options[[#This Row],[DureeExpiration]],donnees_options[[#This Row],[TauxInteretSansRisque]],donnees_options[[#This Row],[Volatilite]])</f>
        <v>0</v>
      </c>
      <c r="G37" cm="1" vm="72">
        <f t="array" ref="G37">_xlfn._xlws.PY(2,1,donnees_options[[#This Row],[PrixActifSousJacent]],donnees_options[[#This Row],[PrixExercice]],donnees_options[[#This Row],[DureeExpiration]],donnees_options[[#This Row],[TauxInteretSansRisque]],donnees_options[[#This Row],[Volatilite]])</f>
        <v>423.6347501016154</v>
      </c>
    </row>
    <row r="38" spans="1:7" x14ac:dyDescent="0.25">
      <c r="A38">
        <v>97.272599999999997</v>
      </c>
      <c r="B38">
        <v>397.4622</v>
      </c>
      <c r="C38">
        <v>31</v>
      </c>
      <c r="D38">
        <v>0.46200000000000002</v>
      </c>
      <c r="E38">
        <v>3.5900000000000001E-2</v>
      </c>
      <c r="F38" cm="1" vm="73">
        <f t="array" ref="F38">_xlfn._xlws.PY(1,1,donnees_options[[#This Row],[PrixActifSousJacent]],donnees_options[[#This Row],[PrixExercice]],donnees_options[[#This Row],[DureeExpiration]],donnees_options[[#This Row],[TauxInteretSansRisque]],donnees_options[[#This Row],[Volatilite]])</f>
        <v>2.2063370488100149E-25</v>
      </c>
      <c r="G38" cm="1" vm="74">
        <f t="array" ref="G38">_xlfn._xlws.PY(2,1,donnees_options[[#This Row],[PrixActifSousJacent]],donnees_options[[#This Row],[PrixExercice]],donnees_options[[#This Row],[DureeExpiration]],donnees_options[[#This Row],[TauxInteretSansRisque]],donnees_options[[#This Row],[Volatilite]])</f>
        <v>298.97956707563168</v>
      </c>
    </row>
    <row r="39" spans="1:7" x14ac:dyDescent="0.25">
      <c r="A39">
        <v>148.45689999999999</v>
      </c>
      <c r="B39">
        <v>463.4599</v>
      </c>
      <c r="C39">
        <v>30</v>
      </c>
      <c r="D39">
        <v>0.1502</v>
      </c>
      <c r="E39">
        <v>1.9099999999999999E-2</v>
      </c>
      <c r="F39" cm="1" vm="75">
        <f t="array" ref="F39">_xlfn._xlws.PY(1,1,donnees_options[[#This Row],[PrixActifSousJacent]],donnees_options[[#This Row],[PrixExercice]],donnees_options[[#This Row],[DureeExpiration]],donnees_options[[#This Row],[TauxInteretSansRisque]],donnees_options[[#This Row],[Volatilite]])</f>
        <v>2.8403149318987506E-154</v>
      </c>
      <c r="G39" cm="1" vm="76">
        <f t="array" ref="G39">_xlfn._xlws.PY(2,1,donnees_options[[#This Row],[PrixActifSousJacent]],donnees_options[[#This Row],[PrixExercice]],donnees_options[[#This Row],[DureeExpiration]],donnees_options[[#This Row],[TauxInteretSansRisque]],donnees_options[[#This Row],[Volatilite]])</f>
        <v>314.27600223741217</v>
      </c>
    </row>
    <row r="40" spans="1:7" x14ac:dyDescent="0.25">
      <c r="A40">
        <v>55.801499999999997</v>
      </c>
      <c r="B40">
        <v>254.09819999999999</v>
      </c>
      <c r="C40">
        <v>32</v>
      </c>
      <c r="D40">
        <v>0.48799999999999999</v>
      </c>
      <c r="E40">
        <v>1.41E-2</v>
      </c>
      <c r="F40" cm="1" vm="77">
        <f t="array" ref="F40">_xlfn._xlws.PY(1,1,donnees_options[[#This Row],[PrixActifSousJacent]],donnees_options[[#This Row],[PrixExercice]],donnees_options[[#This Row],[DureeExpiration]],donnees_options[[#This Row],[TauxInteretSansRisque]],donnees_options[[#This Row],[Volatilite]])</f>
        <v>8.3376233277873911E-26</v>
      </c>
      <c r="G40" cm="1" vm="78">
        <f t="array" ref="G40">_xlfn._xlws.PY(2,1,donnees_options[[#This Row],[PrixActifSousJacent]],donnees_options[[#This Row],[PrixExercice]],donnees_options[[#This Row],[DureeExpiration]],donnees_options[[#This Row],[TauxInteretSansRisque]],donnees_options[[#This Row],[Volatilite]])</f>
        <v>197.9827869192921</v>
      </c>
    </row>
    <row r="41" spans="1:7" x14ac:dyDescent="0.25">
      <c r="A41">
        <v>67.9268</v>
      </c>
      <c r="B41">
        <v>491.8809</v>
      </c>
      <c r="C41">
        <v>59</v>
      </c>
      <c r="D41">
        <v>0.21560000000000001</v>
      </c>
      <c r="E41">
        <v>4.36E-2</v>
      </c>
      <c r="F41" cm="1" vm="79">
        <f t="array" ref="F41">_xlfn._xlws.PY(1,1,donnees_options[[#This Row],[PrixActifSousJacent]],donnees_options[[#This Row],[PrixExercice]],donnees_options[[#This Row],[DureeExpiration]],donnees_options[[#This Row],[TauxInteretSansRisque]],donnees_options[[#This Row],[Volatilite]])</f>
        <v>4.0719824268873348E-115</v>
      </c>
      <c r="G41" cm="1" vm="80">
        <f t="array" ref="G41">_xlfn._xlws.PY(2,1,donnees_options[[#This Row],[PrixActifSousJacent]],donnees_options[[#This Row],[PrixExercice]],donnees_options[[#This Row],[DureeExpiration]],donnees_options[[#This Row],[TauxInteretSansRisque]],donnees_options[[#This Row],[Volatilite]])</f>
        <v>420.49967226490116</v>
      </c>
    </row>
    <row r="42" spans="1:7" x14ac:dyDescent="0.25">
      <c r="A42">
        <v>193.84819999999999</v>
      </c>
      <c r="B42">
        <v>517.80740000000003</v>
      </c>
      <c r="C42">
        <v>32</v>
      </c>
      <c r="D42">
        <v>0.27760000000000001</v>
      </c>
      <c r="E42">
        <v>4.3799999999999999E-2</v>
      </c>
      <c r="F42" cm="1" vm="81">
        <f t="array" ref="F42">_xlfn._xlws.PY(1,1,donnees_options[[#This Row],[PrixActifSousJacent]],donnees_options[[#This Row],[PrixExercice]],donnees_options[[#This Row],[DureeExpiration]],donnees_options[[#This Row],[TauxInteretSansRisque]],donnees_options[[#This Row],[Volatilite]])</f>
        <v>1.1729275689154943E-32</v>
      </c>
      <c r="G42" cm="1" vm="82">
        <f t="array" ref="G42">_xlfn._xlws.PY(2,1,donnees_options[[#This Row],[PrixActifSousJacent]],donnees_options[[#This Row],[PrixExercice]],donnees_options[[#This Row],[DureeExpiration]],donnees_options[[#This Row],[TauxInteretSansRisque]],donnees_options[[#This Row],[Volatilite]])</f>
        <v>321.97463239244269</v>
      </c>
    </row>
    <row r="43" spans="1:7" x14ac:dyDescent="0.25">
      <c r="A43">
        <v>88.185299999999998</v>
      </c>
      <c r="B43">
        <v>513.92380000000003</v>
      </c>
      <c r="C43">
        <v>39</v>
      </c>
      <c r="D43">
        <v>0.38869999999999999</v>
      </c>
      <c r="E43">
        <v>1.03E-2</v>
      </c>
      <c r="F43" cm="1" vm="83">
        <f t="array" ref="F43">_xlfn._xlws.PY(1,1,donnees_options[[#This Row],[PrixActifSousJacent]],donnees_options[[#This Row],[PrixExercice]],donnees_options[[#This Row],[DureeExpiration]],donnees_options[[#This Row],[TauxInteretSansRisque]],donnees_options[[#This Row],[Volatilite]])</f>
        <v>1.0072246271675324E-43</v>
      </c>
      <c r="G43" cm="1" vm="84">
        <f t="array" ref="G43">_xlfn._xlws.PY(2,1,donnees_options[[#This Row],[PrixActifSousJacent]],donnees_options[[#This Row],[PrixExercice]],donnees_options[[#This Row],[DureeExpiration]],donnees_options[[#This Row],[TauxInteretSansRisque]],donnees_options[[#This Row],[Volatilite]])</f>
        <v>425.17321333751181</v>
      </c>
    </row>
    <row r="44" spans="1:7" x14ac:dyDescent="0.25">
      <c r="A44">
        <v>446.78739999999999</v>
      </c>
      <c r="B44">
        <v>156.1754</v>
      </c>
      <c r="C44">
        <v>26</v>
      </c>
      <c r="D44">
        <v>0.27879999999999999</v>
      </c>
      <c r="E44">
        <v>3.3500000000000002E-2</v>
      </c>
      <c r="F44" cm="1" vm="85">
        <f t="array" ref="F44">_xlfn._xlws.PY(1,1,donnees_options[[#This Row],[PrixActifSousJacent]],donnees_options[[#This Row],[PrixExercice]],donnees_options[[#This Row],[DureeExpiration]],donnees_options[[#This Row],[TauxInteretSansRisque]],donnees_options[[#This Row],[Volatilite]])</f>
        <v>290.98423725917809</v>
      </c>
      <c r="G44" cm="1" vm="86">
        <f t="array" ref="G44">_xlfn._xlws.PY(2,1,donnees_options[[#This Row],[PrixActifSousJacent]],donnees_options[[#This Row],[PrixExercice]],donnees_options[[#This Row],[DureeExpiration]],donnees_options[[#This Row],[TauxInteretSansRisque]],donnees_options[[#This Row],[Volatilite]])</f>
        <v>1.1460651873598857E-45</v>
      </c>
    </row>
    <row r="45" spans="1:7" x14ac:dyDescent="0.25">
      <c r="A45">
        <v>295.0351</v>
      </c>
      <c r="B45">
        <v>69.412400000000005</v>
      </c>
      <c r="C45">
        <v>54</v>
      </c>
      <c r="D45">
        <v>0.35</v>
      </c>
      <c r="E45">
        <v>2.9399999999999999E-2</v>
      </c>
      <c r="F45" cm="1" vm="87">
        <f t="array" ref="F45">_xlfn._xlws.PY(1,1,donnees_options[[#This Row],[PrixActifSousJacent]],donnees_options[[#This Row],[PrixExercice]],donnees_options[[#This Row],[DureeExpiration]],donnees_options[[#This Row],[TauxInteretSansRisque]],donnees_options[[#This Row],[Volatilite]])</f>
        <v>225.92395976131888</v>
      </c>
      <c r="G45" cm="1" vm="88">
        <f t="array" ref="G45">_xlfn._xlws.PY(2,1,donnees_options[[#This Row],[PrixActifSousJacent]],donnees_options[[#This Row],[PrixExercice]],donnees_options[[#This Row],[DureeExpiration]],donnees_options[[#This Row],[TauxInteretSansRisque]],donnees_options[[#This Row],[Volatilite]])</f>
        <v>3.6998163895786475E-27</v>
      </c>
    </row>
    <row r="46" spans="1:7" x14ac:dyDescent="0.25">
      <c r="A46">
        <v>67.690799999999996</v>
      </c>
      <c r="B46">
        <v>293.40170000000001</v>
      </c>
      <c r="C46">
        <v>50</v>
      </c>
      <c r="D46">
        <v>0.26679999999999998</v>
      </c>
      <c r="E46">
        <v>4.2500000000000003E-2</v>
      </c>
      <c r="F46" cm="1" vm="89">
        <f t="array" ref="F46">_xlfn._xlws.PY(1,1,donnees_options[[#This Row],[PrixActifSousJacent]],donnees_options[[#This Row],[PrixExercice]],donnees_options[[#This Row],[DureeExpiration]],donnees_options[[#This Row],[TauxInteretSansRisque]],donnees_options[[#This Row],[Volatilite]])</f>
        <v>7.5409405652529009E-50</v>
      </c>
      <c r="G46" cm="1" vm="90">
        <f t="array" ref="G46">_xlfn._xlws.PY(2,1,donnees_options[[#This Row],[PrixActifSousJacent]],donnees_options[[#This Row],[PrixExercice]],donnees_options[[#This Row],[DureeExpiration]],donnees_options[[#This Row],[TauxInteretSansRisque]],donnees_options[[#This Row],[Volatilite]])</f>
        <v>224.007702167487</v>
      </c>
    </row>
    <row r="47" spans="1:7" x14ac:dyDescent="0.25">
      <c r="A47">
        <v>326.64690000000002</v>
      </c>
      <c r="B47">
        <v>290.85390000000001</v>
      </c>
      <c r="C47">
        <v>26</v>
      </c>
      <c r="D47">
        <v>0.1336</v>
      </c>
      <c r="E47">
        <v>3.9899999999999998E-2</v>
      </c>
      <c r="F47" cm="1" vm="91">
        <f t="array" ref="F47">_xlfn._xlws.PY(1,1,donnees_options[[#This Row],[PrixActifSousJacent]],donnees_options[[#This Row],[PrixExercice]],donnees_options[[#This Row],[DureeExpiration]],donnees_options[[#This Row],[TauxInteretSansRisque]],donnees_options[[#This Row],[Volatilite]])</f>
        <v>36.619713039159194</v>
      </c>
      <c r="G47" cm="1" vm="92">
        <f t="array" ref="G47">_xlfn._xlws.PY(2,1,donnees_options[[#This Row],[PrixActifSousJacent]],donnees_options[[#This Row],[PrixExercice]],donnees_options[[#This Row],[DureeExpiration]],donnees_options[[#This Row],[TauxInteretSansRisque]],donnees_options[[#This Row],[Volatilite]])</f>
        <v>1.224129751239339E-3</v>
      </c>
    </row>
    <row r="48" spans="1:7" x14ac:dyDescent="0.25">
      <c r="A48">
        <v>116.2246</v>
      </c>
      <c r="B48">
        <v>388.37220000000002</v>
      </c>
      <c r="C48">
        <v>52</v>
      </c>
      <c r="D48">
        <v>0.15959999999999999</v>
      </c>
      <c r="E48">
        <v>2.1100000000000001E-2</v>
      </c>
      <c r="F48" cm="1" vm="93">
        <f t="array" ref="F48">_xlfn._xlws.PY(1,1,donnees_options[[#This Row],[PrixActifSousJacent]],donnees_options[[#This Row],[PrixExercice]],donnees_options[[#This Row],[DureeExpiration]],donnees_options[[#This Row],[TauxInteretSansRisque]],donnees_options[[#This Row],[Volatilite]])</f>
        <v>2.768154235038008E-89</v>
      </c>
      <c r="G48" cm="1" vm="94">
        <f t="array" ref="G48">_xlfn._xlws.PY(2,1,donnees_options[[#This Row],[PrixActifSousJacent]],donnees_options[[#This Row],[PrixExercice]],donnees_options[[#This Row],[DureeExpiration]],donnees_options[[#This Row],[TauxInteretSansRisque]],donnees_options[[#This Row],[Volatilite]])</f>
        <v>270.98189547413165</v>
      </c>
    </row>
    <row r="49" spans="1:7" x14ac:dyDescent="0.25">
      <c r="A49">
        <v>240.76580000000001</v>
      </c>
      <c r="B49">
        <v>292.60930000000002</v>
      </c>
      <c r="C49">
        <v>59</v>
      </c>
      <c r="D49">
        <v>0.1618</v>
      </c>
      <c r="E49">
        <v>4.19E-2</v>
      </c>
      <c r="F49" cm="1" vm="95">
        <f t="array" ref="F49">_xlfn._xlws.PY(1,1,donnees_options[[#This Row],[PrixActifSousJacent]],donnees_options[[#This Row],[PrixExercice]],donnees_options[[#This Row],[DureeExpiration]],donnees_options[[#This Row],[TauxInteretSansRisque]],donnees_options[[#This Row],[Volatilite]])</f>
        <v>9.5206480768532664E-3</v>
      </c>
      <c r="G49" cm="1" vm="96">
        <f t="array" ref="G49">_xlfn._xlws.PY(2,1,donnees_options[[#This Row],[PrixActifSousJacent]],donnees_options[[#This Row],[PrixExercice]],donnees_options[[#This Row],[DureeExpiration]],donnees_options[[#This Row],[TauxInteretSansRisque]],donnees_options[[#This Row],[Volatilite]])</f>
        <v>49.877910074659894</v>
      </c>
    </row>
    <row r="50" spans="1:7" x14ac:dyDescent="0.25">
      <c r="A50">
        <v>355.41289999999998</v>
      </c>
      <c r="B50">
        <v>594.08190000000002</v>
      </c>
      <c r="C50">
        <v>42</v>
      </c>
      <c r="D50">
        <v>0.24049999999999999</v>
      </c>
      <c r="E50">
        <v>4.9599999999999998E-2</v>
      </c>
      <c r="F50" cm="1" vm="97">
        <f t="array" ref="F50">_xlfn._xlws.PY(1,1,donnees_options[[#This Row],[PrixActifSousJacent]],donnees_options[[#This Row],[PrixExercice]],donnees_options[[#This Row],[DureeExpiration]],donnees_options[[#This Row],[TauxInteretSansRisque]],donnees_options[[#This Row],[Volatilite]])</f>
        <v>1.3582506615901827E-9</v>
      </c>
      <c r="G50" cm="1" vm="98">
        <f t="array" ref="G50">_xlfn._xlws.PY(2,1,donnees_options[[#This Row],[PrixActifSousJacent]],donnees_options[[#This Row],[PrixExercice]],donnees_options[[#This Row],[DureeExpiration]],donnees_options[[#This Row],[TauxInteretSansRisque]],donnees_options[[#This Row],[Volatilite]])</f>
        <v>235.28799613685464</v>
      </c>
    </row>
    <row r="51" spans="1:7" x14ac:dyDescent="0.25">
      <c r="A51">
        <v>281.9522</v>
      </c>
      <c r="B51">
        <v>330.90559999999999</v>
      </c>
      <c r="C51">
        <v>32</v>
      </c>
      <c r="D51">
        <v>0.2087</v>
      </c>
      <c r="E51">
        <v>2.8000000000000001E-2</v>
      </c>
      <c r="F51" cm="1" vm="99">
        <f t="array" ref="F51">_xlfn._xlws.PY(1,1,donnees_options[[#This Row],[PrixActifSousJacent]],donnees_options[[#This Row],[PrixExercice]],donnees_options[[#This Row],[DureeExpiration]],donnees_options[[#This Row],[TauxInteretSansRisque]],donnees_options[[#This Row],[Volatilite]])</f>
        <v>3.2206582690445851E-2</v>
      </c>
      <c r="G51" cm="1" vm="100">
        <f t="array" ref="G51">_xlfn._xlws.PY(2,1,donnees_options[[#This Row],[PrixActifSousJacent]],donnees_options[[#This Row],[PrixExercice]],donnees_options[[#This Row],[DureeExpiration]],donnees_options[[#This Row],[TauxInteretSansRisque]],donnees_options[[#This Row],[Volatilite]])</f>
        <v>48.17429753490768</v>
      </c>
    </row>
    <row r="52" spans="1:7" x14ac:dyDescent="0.25">
      <c r="A52">
        <v>366.60500000000002</v>
      </c>
      <c r="B52">
        <v>423.16759999999999</v>
      </c>
      <c r="C52">
        <v>50</v>
      </c>
      <c r="D52">
        <v>0.28270000000000001</v>
      </c>
      <c r="E52">
        <v>3.2500000000000001E-2</v>
      </c>
      <c r="F52" cm="1" vm="101">
        <f t="array" ref="F52">_xlfn._xlws.PY(1,1,donnees_options[[#This Row],[PrixActifSousJacent]],donnees_options[[#This Row],[PrixExercice]],donnees_options[[#This Row],[DureeExpiration]],donnees_options[[#This Row],[TauxInteretSansRisque]],donnees_options[[#This Row],[Volatilite]])</f>
        <v>1.7588150513940306</v>
      </c>
      <c r="G52" cm="1" vm="102">
        <f t="array" ref="G52">_xlfn._xlws.PY(2,1,donnees_options[[#This Row],[PrixActifSousJacent]],donnees_options[[#This Row],[PrixExercice]],donnees_options[[#This Row],[DureeExpiration]],donnees_options[[#This Row],[TauxInteretSansRisque]],donnees_options[[#This Row],[Volatilite]])</f>
        <v>56.44163725070274</v>
      </c>
    </row>
    <row r="53" spans="1:7" x14ac:dyDescent="0.25">
      <c r="A53">
        <v>83.766400000000004</v>
      </c>
      <c r="B53">
        <v>402.66910000000001</v>
      </c>
      <c r="C53">
        <v>39</v>
      </c>
      <c r="D53">
        <v>0.45960000000000001</v>
      </c>
      <c r="E53">
        <v>2.9000000000000001E-2</v>
      </c>
      <c r="F53" cm="1" vm="103">
        <f t="array" ref="F53">_xlfn._xlws.PY(1,1,donnees_options[[#This Row],[PrixActifSousJacent]],donnees_options[[#This Row],[PrixExercice]],donnees_options[[#This Row],[DureeExpiration]],donnees_options[[#This Row],[TauxInteretSansRisque]],donnees_options[[#This Row],[Volatilite]])</f>
        <v>2.3317341664527991E-25</v>
      </c>
      <c r="G53" cm="1" vm="104">
        <f t="array" ref="G53">_xlfn._xlws.PY(2,1,donnees_options[[#This Row],[PrixActifSousJacent]],donnees_options[[#This Row],[PrixExercice]],donnees_options[[#This Row],[DureeExpiration]],donnees_options[[#This Row],[TauxInteretSansRisque]],donnees_options[[#This Row],[Volatilite]])</f>
        <v>317.65690851182137</v>
      </c>
    </row>
    <row r="54" spans="1:7" x14ac:dyDescent="0.25">
      <c r="A54">
        <v>68.72</v>
      </c>
      <c r="B54">
        <v>510.26</v>
      </c>
      <c r="C54">
        <v>36</v>
      </c>
      <c r="D54">
        <v>0.36430000000000001</v>
      </c>
      <c r="E54">
        <v>2.4299999999999999E-2</v>
      </c>
      <c r="F54" cm="1" vm="105">
        <f t="array" ref="F54">_xlfn._xlws.PY(1,1,donnees_options[[#This Row],[PrixActifSousJacent]],donnees_options[[#This Row],[PrixExercice]],donnees_options[[#This Row],[DureeExpiration]],donnees_options[[#This Row],[TauxInteretSansRisque]],donnees_options[[#This Row],[Volatilite]])</f>
        <v>8.2858918002387168E-69</v>
      </c>
      <c r="G54" cm="1" vm="106">
        <f t="array" ref="G54">_xlfn._xlws.PY(2,1,donnees_options[[#This Row],[PrixActifSousJacent]],donnees_options[[#This Row],[PrixExercice]],donnees_options[[#This Row],[DureeExpiration]],donnees_options[[#This Row],[TauxInteretSansRisque]],donnees_options[[#This Row],[Volatilite]])</f>
        <v>440.31851792240684</v>
      </c>
    </row>
    <row r="55" spans="1:7" x14ac:dyDescent="0.25">
      <c r="A55">
        <v>387.22930000000002</v>
      </c>
      <c r="B55">
        <v>71.773399999999995</v>
      </c>
      <c r="C55">
        <v>60</v>
      </c>
      <c r="D55">
        <v>0.47799999999999998</v>
      </c>
      <c r="E55">
        <v>1.5800000000000002E-2</v>
      </c>
      <c r="F55" cm="1" vm="107">
        <f t="array" ref="F55">_xlfn._xlws.PY(1,1,donnees_options[[#This Row],[PrixActifSousJacent]],donnees_options[[#This Row],[PrixExercice]],donnees_options[[#This Row],[DureeExpiration]],donnees_options[[#This Row],[TauxInteretSansRisque]],donnees_options[[#This Row],[Volatilite]])</f>
        <v>315.64207232689745</v>
      </c>
      <c r="G55" cm="1" vm="108">
        <f t="array" ref="G55">_xlfn._xlws.PY(2,1,donnees_options[[#This Row],[PrixActifSousJacent]],donnees_options[[#This Row],[PrixExercice]],donnees_options[[#This Row],[DureeExpiration]],donnees_options[[#This Row],[TauxInteretSansRisque]],donnees_options[[#This Row],[Volatilite]])</f>
        <v>5.4416375416830618E-18</v>
      </c>
    </row>
    <row r="56" spans="1:7" x14ac:dyDescent="0.25">
      <c r="A56">
        <v>122.07170000000001</v>
      </c>
      <c r="B56">
        <v>108.41119999999999</v>
      </c>
      <c r="C56">
        <v>46</v>
      </c>
      <c r="D56">
        <v>0.1198</v>
      </c>
      <c r="E56">
        <v>4.3400000000000001E-2</v>
      </c>
      <c r="F56" cm="1" vm="109">
        <f t="array" ref="F56">_xlfn._xlws.PY(1,1,donnees_options[[#This Row],[PrixActifSousJacent]],donnees_options[[#This Row],[PrixExercice]],donnees_options[[#This Row],[DureeExpiration]],donnees_options[[#This Row],[TauxInteretSansRisque]],donnees_options[[#This Row],[Volatilite]])</f>
        <v>14.254319953472987</v>
      </c>
      <c r="G56" cm="1" vm="110">
        <f t="array" ref="G56">_xlfn._xlws.PY(2,1,donnees_options[[#This Row],[PrixActifSousJacent]],donnees_options[[#This Row],[PrixExercice]],donnees_options[[#This Row],[DureeExpiration]],donnees_options[[#This Row],[TauxInteretSansRisque]],donnees_options[[#This Row],[Volatilite]])</f>
        <v>2.4739261410605395E-3</v>
      </c>
    </row>
    <row r="57" spans="1:7" x14ac:dyDescent="0.25">
      <c r="A57">
        <v>98.0946</v>
      </c>
      <c r="B57">
        <v>45.783200000000001</v>
      </c>
      <c r="C57">
        <v>15</v>
      </c>
      <c r="D57">
        <v>0.35260000000000002</v>
      </c>
      <c r="E57">
        <v>2.93E-2</v>
      </c>
      <c r="F57" cm="1" vm="111">
        <f t="array" ref="F57">_xlfn._xlws.PY(1,1,donnees_options[[#This Row],[PrixActifSousJacent]],donnees_options[[#This Row],[PrixExercice]],donnees_options[[#This Row],[DureeExpiration]],donnees_options[[#This Row],[TauxInteretSansRisque]],donnees_options[[#This Row],[Volatilite]])</f>
        <v>52.366494813383696</v>
      </c>
      <c r="G57" cm="1" vm="112">
        <f t="array" ref="G57">_xlfn._xlws.PY(2,1,donnees_options[[#This Row],[PrixActifSousJacent]],donnees_options[[#This Row],[PrixExercice]],donnees_options[[#This Row],[DureeExpiration]],donnees_options[[#This Row],[TauxInteretSansRisque]],donnees_options[[#This Row],[Volatilite]])</f>
        <v>2.8586711654378926E-27</v>
      </c>
    </row>
    <row r="58" spans="1:7" x14ac:dyDescent="0.25">
      <c r="A58">
        <v>351.23070000000001</v>
      </c>
      <c r="B58">
        <v>573.34760000000006</v>
      </c>
      <c r="C58">
        <v>18</v>
      </c>
      <c r="D58">
        <v>0.27939999999999998</v>
      </c>
      <c r="E58">
        <v>3.2899999999999999E-2</v>
      </c>
      <c r="F58" cm="1" vm="113">
        <f t="array" ref="F58">_xlfn._xlws.PY(1,1,donnees_options[[#This Row],[PrixActifSousJacent]],donnees_options[[#This Row],[PrixExercice]],donnees_options[[#This Row],[DureeExpiration]],donnees_options[[#This Row],[TauxInteretSansRisque]],donnees_options[[#This Row],[Volatilite]])</f>
        <v>5.9818085686613452E-15</v>
      </c>
      <c r="G58" cm="1" vm="114">
        <f t="array" ref="G58">_xlfn._xlws.PY(2,1,donnees_options[[#This Row],[PrixActifSousJacent]],donnees_options[[#This Row],[PrixExercice]],donnees_options[[#This Row],[DureeExpiration]],donnees_options[[#This Row],[TauxInteretSansRisque]],donnees_options[[#This Row],[Volatilite]])</f>
        <v>221.18741738494458</v>
      </c>
    </row>
    <row r="59" spans="1:7" x14ac:dyDescent="0.25">
      <c r="A59">
        <v>151.70849999999999</v>
      </c>
      <c r="B59">
        <v>489.58589999999998</v>
      </c>
      <c r="C59">
        <v>48</v>
      </c>
      <c r="D59">
        <v>0.17929999999999999</v>
      </c>
      <c r="E59">
        <v>4.5499999999999999E-2</v>
      </c>
      <c r="F59" cm="1" vm="115">
        <f t="array" ref="F59">_xlfn._xlws.PY(1,1,donnees_options[[#This Row],[PrixActifSousJacent]],donnees_options[[#This Row],[PrixExercice]],donnees_options[[#This Row],[DureeExpiration]],donnees_options[[#This Row],[TauxInteretSansRisque]],donnees_options[[#This Row],[Volatilite]])</f>
        <v>3.5713162572697695E-72</v>
      </c>
      <c r="G59" cm="1" vm="116">
        <f t="array" ref="G59">_xlfn._xlws.PY(2,1,donnees_options[[#This Row],[PrixActifSousJacent]],donnees_options[[#This Row],[PrixExercice]],donnees_options[[#This Row],[DureeExpiration]],donnees_options[[#This Row],[TauxInteretSansRisque]],donnees_options[[#This Row],[Volatilite]])</f>
        <v>334.95667945731338</v>
      </c>
    </row>
    <row r="60" spans="1:7" x14ac:dyDescent="0.25">
      <c r="A60">
        <v>325.09350000000001</v>
      </c>
      <c r="B60">
        <v>415.76990000000001</v>
      </c>
      <c r="C60">
        <v>53</v>
      </c>
      <c r="D60">
        <v>0.48199999999999998</v>
      </c>
      <c r="E60">
        <v>4.1500000000000002E-2</v>
      </c>
      <c r="F60" cm="1" vm="117">
        <f t="array" ref="F60">_xlfn._xlws.PY(1,1,donnees_options[[#This Row],[PrixActifSousJacent]],donnees_options[[#This Row],[PrixExercice]],donnees_options[[#This Row],[DureeExpiration]],donnees_options[[#This Row],[TauxInteretSansRisque]],donnees_options[[#This Row],[Volatilite]])</f>
        <v>3.0131472929351872</v>
      </c>
      <c r="G60" cm="1" vm="118">
        <f t="array" ref="G60">_xlfn._xlws.PY(2,1,donnees_options[[#This Row],[PrixActifSousJacent]],donnees_options[[#This Row],[PrixExercice]],donnees_options[[#This Row],[DureeExpiration]],donnees_options[[#This Row],[TauxInteretSansRisque]],donnees_options[[#This Row],[Volatilite]])</f>
        <v>91.191640271524022</v>
      </c>
    </row>
    <row r="61" spans="1:7" x14ac:dyDescent="0.25">
      <c r="A61">
        <v>169.6482</v>
      </c>
      <c r="B61">
        <v>272.94619999999998</v>
      </c>
      <c r="C61">
        <v>24</v>
      </c>
      <c r="D61">
        <v>0.29580000000000001</v>
      </c>
      <c r="E61">
        <v>3.32E-2</v>
      </c>
      <c r="F61" cm="1" vm="119">
        <f t="array" ref="F61">_xlfn._xlws.PY(1,1,donnees_options[[#This Row],[PrixActifSousJacent]],donnees_options[[#This Row],[PrixExercice]],donnees_options[[#This Row],[DureeExpiration]],donnees_options[[#This Row],[TauxInteretSansRisque]],donnees_options[[#This Row],[Volatilite]])</f>
        <v>5.4234304388694021E-10</v>
      </c>
      <c r="G61" cm="1" vm="120">
        <f t="array" ref="G61">_xlfn._xlws.PY(2,1,donnees_options[[#This Row],[PrixActifSousJacent]],donnees_options[[#This Row],[PrixExercice]],donnees_options[[#This Row],[DureeExpiration]],donnees_options[[#This Row],[TauxInteretSansRisque]],donnees_options[[#This Row],[Volatilite]])</f>
        <v>102.70280460317557</v>
      </c>
    </row>
    <row r="62" spans="1:7" x14ac:dyDescent="0.25">
      <c r="A62">
        <v>274.13639999999998</v>
      </c>
      <c r="B62">
        <v>167.6559</v>
      </c>
      <c r="C62">
        <v>58</v>
      </c>
      <c r="D62">
        <v>0.3548</v>
      </c>
      <c r="E62">
        <v>2.5899999999999999E-2</v>
      </c>
      <c r="F62" cm="1" vm="121">
        <f t="array" ref="F62">_xlfn._xlws.PY(1,1,donnees_options[[#This Row],[PrixActifSousJacent]],donnees_options[[#This Row],[PrixExercice]],donnees_options[[#This Row],[DureeExpiration]],donnees_options[[#This Row],[TauxInteretSansRisque]],donnees_options[[#This Row],[Volatilite]])</f>
        <v>107.17081515927421</v>
      </c>
      <c r="G62" cm="1" vm="122">
        <f t="array" ref="G62">_xlfn._xlws.PY(2,1,donnees_options[[#This Row],[PrixActifSousJacent]],donnees_options[[#This Row],[PrixExercice]],donnees_options[[#This Row],[DureeExpiration]],donnees_options[[#This Row],[TauxInteretSansRisque]],donnees_options[[#This Row],[Volatilite]])</f>
        <v>1.7257381780888953E-3</v>
      </c>
    </row>
    <row r="63" spans="1:7" x14ac:dyDescent="0.25">
      <c r="A63">
        <v>315.37509999999997</v>
      </c>
      <c r="B63">
        <v>356.51889999999997</v>
      </c>
      <c r="C63">
        <v>56</v>
      </c>
      <c r="D63">
        <v>0.14499999999999999</v>
      </c>
      <c r="E63">
        <v>2.6499999999999999E-2</v>
      </c>
      <c r="F63" cm="1" vm="123">
        <f t="array" ref="F63">_xlfn._xlws.PY(1,1,donnees_options[[#This Row],[PrixActifSousJacent]],donnees_options[[#This Row],[PrixExercice]],donnees_options[[#This Row],[DureeExpiration]],donnees_options[[#This Row],[TauxInteretSansRisque]],donnees_options[[#This Row],[Volatilite]])</f>
        <v>0.12721915053150123</v>
      </c>
      <c r="G63" cm="1" vm="124">
        <f t="array" ref="G63">_xlfn._xlws.PY(2,1,donnees_options[[#This Row],[PrixActifSousJacent]],donnees_options[[#This Row],[PrixExercice]],donnees_options[[#This Row],[DureeExpiration]],donnees_options[[#This Row],[TauxInteretSansRisque]],donnees_options[[#This Row],[Volatilite]])</f>
        <v>39.824443913712116</v>
      </c>
    </row>
    <row r="64" spans="1:7" x14ac:dyDescent="0.25">
      <c r="A64">
        <v>479.05509999999998</v>
      </c>
      <c r="B64">
        <v>390.07510000000002</v>
      </c>
      <c r="C64">
        <v>38</v>
      </c>
      <c r="D64">
        <v>0.14399999999999999</v>
      </c>
      <c r="E64">
        <v>1.95E-2</v>
      </c>
      <c r="F64" cm="1" vm="125">
        <f t="array" ref="F64">_xlfn._xlws.PY(1,1,donnees_options[[#This Row],[PrixActifSousJacent]],donnees_options[[#This Row],[PrixExercice]],donnees_options[[#This Row],[DureeExpiration]],donnees_options[[#This Row],[TauxInteretSansRisque]],donnees_options[[#This Row],[Volatilite]])</f>
        <v>89.771119026921497</v>
      </c>
      <c r="G64" cm="1" vm="126">
        <f t="array" ref="G64">_xlfn._xlws.PY(2,1,donnees_options[[#This Row],[PrixActifSousJacent]],donnees_options[[#This Row],[PrixExercice]],donnees_options[[#This Row],[DureeExpiration]],donnees_options[[#This Row],[TauxInteretSansRisque]],donnees_options[[#This Row],[Volatilite]])</f>
        <v>1.6434001111809062E-5</v>
      </c>
    </row>
    <row r="65" spans="1:7" x14ac:dyDescent="0.25">
      <c r="A65">
        <v>52.329599999999999</v>
      </c>
      <c r="B65">
        <v>386.93610000000001</v>
      </c>
      <c r="C65">
        <v>60</v>
      </c>
      <c r="D65">
        <v>0.11119999999999999</v>
      </c>
      <c r="E65">
        <v>1.9400000000000001E-2</v>
      </c>
      <c r="F65" cm="1" vm="26">
        <f t="array" ref="F65">_xlfn._xlws.PY(1,1,donnees_options[[#This Row],[PrixActifSousJacent]],donnees_options[[#This Row],[PrixExercice]],donnees_options[[#This Row],[DureeExpiration]],donnees_options[[#This Row],[TauxInteretSansRisque]],donnees_options[[#This Row],[Volatilite]])</f>
        <v>0</v>
      </c>
      <c r="G65" cm="1" vm="127">
        <f t="array" ref="G65">_xlfn._xlws.PY(2,1,donnees_options[[#This Row],[PrixActifSousJacent]],donnees_options[[#This Row],[PrixExercice]],donnees_options[[#This Row],[DureeExpiration]],donnees_options[[#This Row],[TauxInteretSansRisque]],donnees_options[[#This Row],[Volatilite]])</f>
        <v>333.37451035253355</v>
      </c>
    </row>
    <row r="66" spans="1:7" x14ac:dyDescent="0.25">
      <c r="A66">
        <v>113.2724</v>
      </c>
      <c r="B66">
        <v>188.72130000000001</v>
      </c>
      <c r="C66">
        <v>30</v>
      </c>
      <c r="D66">
        <v>0.22070000000000001</v>
      </c>
      <c r="E66">
        <v>4.99E-2</v>
      </c>
      <c r="F66" cm="1" vm="128">
        <f t="array" ref="F66">_xlfn._xlws.PY(1,1,donnees_options[[#This Row],[PrixActifSousJacent]],donnees_options[[#This Row],[PrixExercice]],donnees_options[[#This Row],[DureeExpiration]],donnees_options[[#This Row],[TauxInteretSansRisque]],donnees_options[[#This Row],[Volatilite]])</f>
        <v>6.7944360010110278E-16</v>
      </c>
      <c r="G66" cm="1" vm="129">
        <f t="array" ref="G66">_xlfn._xlws.PY(2,1,donnees_options[[#This Row],[PrixActifSousJacent]],donnees_options[[#This Row],[PrixExercice]],donnees_options[[#This Row],[DureeExpiration]],donnees_options[[#This Row],[TauxInteretSansRisque]],donnees_options[[#This Row],[Volatilite]])</f>
        <v>74.676469242555783</v>
      </c>
    </row>
    <row r="67" spans="1:7" x14ac:dyDescent="0.25">
      <c r="A67">
        <v>121.83750000000001</v>
      </c>
      <c r="B67">
        <v>425.40170000000001</v>
      </c>
      <c r="C67">
        <v>50</v>
      </c>
      <c r="D67">
        <v>0.37090000000000001</v>
      </c>
      <c r="E67">
        <v>3.5799999999999998E-2</v>
      </c>
      <c r="F67" cm="1" vm="130">
        <f t="array" ref="F67">_xlfn._xlws.PY(1,1,donnees_options[[#This Row],[PrixActifSousJacent]],donnees_options[[#This Row],[PrixExercice]],donnees_options[[#This Row],[DureeExpiration]],donnees_options[[#This Row],[TauxInteretSansRisque]],donnees_options[[#This Row],[Volatilite]])</f>
        <v>1.9477987034911291E-19</v>
      </c>
      <c r="G67" cm="1" vm="131">
        <f t="array" ref="G67">_xlfn._xlws.PY(2,1,donnees_options[[#This Row],[PrixActifSousJacent]],donnees_options[[#This Row],[PrixExercice]],donnees_options[[#This Row],[DureeExpiration]],donnees_options[[#This Row],[TauxInteretSansRisque]],donnees_options[[#This Row],[Volatilite]])</f>
        <v>301.48309060903455</v>
      </c>
    </row>
    <row r="68" spans="1:7" x14ac:dyDescent="0.25">
      <c r="A68">
        <v>486.57960000000003</v>
      </c>
      <c r="B68">
        <v>45.9771</v>
      </c>
      <c r="C68">
        <v>46</v>
      </c>
      <c r="D68">
        <v>0.39350000000000002</v>
      </c>
      <c r="E68">
        <v>2.12E-2</v>
      </c>
      <c r="F68" cm="1" vm="132">
        <f t="array" ref="F68">_xlfn._xlws.PY(1,1,donnees_options[[#This Row],[PrixActifSousJacent]],donnees_options[[#This Row],[PrixExercice]],donnees_options[[#This Row],[DureeExpiration]],donnees_options[[#This Row],[TauxInteretSansRisque]],donnees_options[[#This Row],[Volatilite]])</f>
        <v>440.72517677831917</v>
      </c>
      <c r="G68" cm="1" vm="133">
        <f t="array" ref="G68">_xlfn._xlws.PY(2,1,donnees_options[[#This Row],[PrixActifSousJacent]],donnees_options[[#This Row],[PrixExercice]],donnees_options[[#This Row],[DureeExpiration]],donnees_options[[#This Row],[TauxInteretSansRisque]],donnees_options[[#This Row],[Volatilite]])</f>
        <v>2.4056047195375415E-64</v>
      </c>
    </row>
    <row r="69" spans="1:7" x14ac:dyDescent="0.25">
      <c r="A69">
        <v>494.4939</v>
      </c>
      <c r="B69">
        <v>274.67759999999998</v>
      </c>
      <c r="C69">
        <v>38</v>
      </c>
      <c r="D69">
        <v>0.16289999999999999</v>
      </c>
      <c r="E69">
        <v>1.6899999999999998E-2</v>
      </c>
      <c r="F69" cm="1" vm="134">
        <f t="array" ref="F69">_xlfn._xlws.PY(1,1,donnees_options[[#This Row],[PrixActifSousJacent]],donnees_options[[#This Row],[PrixExercice]],donnees_options[[#This Row],[DureeExpiration]],donnees_options[[#This Row],[TauxInteretSansRisque]],donnees_options[[#This Row],[Volatilite]])</f>
        <v>220.29915716114988</v>
      </c>
      <c r="G69" cm="1" vm="135">
        <f t="array" ref="G69">_xlfn._xlws.PY(2,1,donnees_options[[#This Row],[PrixActifSousJacent]],donnees_options[[#This Row],[PrixExercice]],donnees_options[[#This Row],[DureeExpiration]],donnees_options[[#This Row],[TauxInteretSansRisque]],donnees_options[[#This Row],[Volatilite]])</f>
        <v>2.7868698021973078E-29</v>
      </c>
    </row>
    <row r="70" spans="1:7" x14ac:dyDescent="0.25">
      <c r="A70">
        <v>311.423</v>
      </c>
      <c r="B70">
        <v>433.17939999999999</v>
      </c>
      <c r="C70">
        <v>54</v>
      </c>
      <c r="D70">
        <v>0.2404</v>
      </c>
      <c r="E70">
        <v>1.24E-2</v>
      </c>
      <c r="F70" cm="1" vm="136">
        <f t="array" ref="F70">_xlfn._xlws.PY(1,1,donnees_options[[#This Row],[PrixActifSousJacent]],donnees_options[[#This Row],[PrixExercice]],donnees_options[[#This Row],[DureeExpiration]],donnees_options[[#This Row],[TauxInteretSansRisque]],donnees_options[[#This Row],[Volatilite]])</f>
        <v>1.6294817413922968E-3</v>
      </c>
      <c r="G70" cm="1" vm="137">
        <f t="array" ref="G70">_xlfn._xlws.PY(2,1,donnees_options[[#This Row],[PrixActifSousJacent]],donnees_options[[#This Row],[PrixExercice]],donnees_options[[#This Row],[DureeExpiration]],donnees_options[[#This Row],[TauxInteretSansRisque]],donnees_options[[#This Row],[Volatilite]])</f>
        <v>120.96408145114992</v>
      </c>
    </row>
    <row r="71" spans="1:7" x14ac:dyDescent="0.25">
      <c r="A71">
        <v>99.863900000000001</v>
      </c>
      <c r="B71">
        <v>388.69400000000002</v>
      </c>
      <c r="C71">
        <v>54</v>
      </c>
      <c r="D71">
        <v>0.31259999999999999</v>
      </c>
      <c r="E71">
        <v>2.5999999999999999E-2</v>
      </c>
      <c r="F71" cm="1" vm="138">
        <f t="array" ref="F71">_xlfn._xlws.PY(1,1,donnees_options[[#This Row],[PrixActifSousJacent]],donnees_options[[#This Row],[PrixExercice]],donnees_options[[#This Row],[DureeExpiration]],donnees_options[[#This Row],[TauxInteretSansRisque]],donnees_options[[#This Row],[Volatilite]])</f>
        <v>1.8920219484416554E-29</v>
      </c>
      <c r="G71" cm="1" vm="139">
        <f t="array" ref="G71">_xlfn._xlws.PY(2,1,donnees_options[[#This Row],[PrixActifSousJacent]],donnees_options[[#This Row],[PrixExercice]],donnees_options[[#This Row],[DureeExpiration]],donnees_options[[#This Row],[TauxInteretSansRisque]],donnees_options[[#This Row],[Volatilite]])</f>
        <v>287.33783114610924</v>
      </c>
    </row>
    <row r="72" spans="1:7" x14ac:dyDescent="0.25">
      <c r="A72">
        <v>368.73599999999999</v>
      </c>
      <c r="B72">
        <v>558.57190000000003</v>
      </c>
      <c r="C72">
        <v>24</v>
      </c>
      <c r="D72">
        <v>0.3266</v>
      </c>
      <c r="E72">
        <v>3.3099999999999997E-2</v>
      </c>
      <c r="F72" cm="1" vm="140">
        <f t="array" ref="F72">_xlfn._xlws.PY(1,1,donnees_options[[#This Row],[PrixActifSousJacent]],donnees_options[[#This Row],[PrixExercice]],donnees_options[[#This Row],[DureeExpiration]],donnees_options[[#This Row],[TauxInteretSansRisque]],donnees_options[[#This Row],[Volatilite]])</f>
        <v>2.8992894037744373E-6</v>
      </c>
      <c r="G72" cm="1" vm="141">
        <f t="array" ref="G72">_xlfn._xlws.PY(2,1,donnees_options[[#This Row],[PrixActifSousJacent]],donnees_options[[#This Row],[PrixExercice]],donnees_options[[#This Row],[DureeExpiration]],donnees_options[[#This Row],[TauxInteretSansRisque]],donnees_options[[#This Row],[Volatilite]])</f>
        <v>188.62152757733151</v>
      </c>
    </row>
    <row r="73" spans="1:7" x14ac:dyDescent="0.25">
      <c r="A73">
        <v>132.51849999999999</v>
      </c>
      <c r="B73">
        <v>586.51009999999997</v>
      </c>
      <c r="C73">
        <v>25</v>
      </c>
      <c r="D73">
        <v>0.4098</v>
      </c>
      <c r="E73">
        <v>4.19E-2</v>
      </c>
      <c r="F73" cm="1" vm="142">
        <f t="array" ref="F73">_xlfn._xlws.PY(1,1,donnees_options[[#This Row],[PrixActifSousJacent]],donnees_options[[#This Row],[PrixExercice]],donnees_options[[#This Row],[DureeExpiration]],donnees_options[[#This Row],[TauxInteretSansRisque]],donnees_options[[#This Row],[Volatilite]])</f>
        <v>1.5060810306112312E-43</v>
      </c>
      <c r="G73" cm="1" vm="143">
        <f t="array" ref="G73">_xlfn._xlws.PY(2,1,donnees_options[[#This Row],[PrixActifSousJacent]],donnees_options[[#This Row],[PrixExercice]],donnees_options[[#This Row],[DureeExpiration]],donnees_options[[#This Row],[TauxInteretSansRisque]],donnees_options[[#This Row],[Volatilite]])</f>
        <v>452.31080932993666</v>
      </c>
    </row>
    <row r="74" spans="1:7" x14ac:dyDescent="0.25">
      <c r="A74">
        <v>438.2405</v>
      </c>
      <c r="B74">
        <v>324.84210000000002</v>
      </c>
      <c r="C74">
        <v>30</v>
      </c>
      <c r="D74">
        <v>0.44869999999999999</v>
      </c>
      <c r="E74">
        <v>4.7500000000000001E-2</v>
      </c>
      <c r="F74" cm="1" vm="144">
        <f t="array" ref="F74">_xlfn._xlws.PY(1,1,donnees_options[[#This Row],[PrixActifSousJacent]],donnees_options[[#This Row],[PrixExercice]],donnees_options[[#This Row],[DureeExpiration]],donnees_options[[#This Row],[TauxInteretSansRisque]],donnees_options[[#This Row],[Volatilite]])</f>
        <v>114.81333009684795</v>
      </c>
      <c r="G74" cm="1" vm="145">
        <f t="array" ref="G74">_xlfn._xlws.PY(2,1,donnees_options[[#This Row],[PrixActifSousJacent]],donnees_options[[#This Row],[PrixExercice]],donnees_options[[#This Row],[DureeExpiration]],donnees_options[[#This Row],[TauxInteretSansRisque]],donnees_options[[#This Row],[Volatilite]])</f>
        <v>0.14918335402822658</v>
      </c>
    </row>
    <row r="75" spans="1:7" x14ac:dyDescent="0.25">
      <c r="A75">
        <v>358.91250000000002</v>
      </c>
      <c r="B75">
        <v>93.450599999999994</v>
      </c>
      <c r="C75">
        <v>30</v>
      </c>
      <c r="D75">
        <v>0.32550000000000001</v>
      </c>
      <c r="E75">
        <v>2.8799999999999999E-2</v>
      </c>
      <c r="F75" cm="1" vm="146">
        <f t="array" ref="F75">_xlfn._xlws.PY(1,1,donnees_options[[#This Row],[PrixActifSousJacent]],donnees_options[[#This Row],[PrixExercice]],donnees_options[[#This Row],[DureeExpiration]],donnees_options[[#This Row],[TauxInteretSansRisque]],donnees_options[[#This Row],[Volatilite]])</f>
        <v>265.68284748337118</v>
      </c>
      <c r="G75" cm="1" vm="147">
        <f t="array" ref="G75">_xlfn._xlws.PY(2,1,donnees_options[[#This Row],[PrixActifSousJacent]],donnees_options[[#This Row],[PrixExercice]],donnees_options[[#This Row],[DureeExpiration]],donnees_options[[#This Row],[TauxInteretSansRisque]],donnees_options[[#This Row],[Volatilite]])</f>
        <v>1.5675093752637736E-47</v>
      </c>
    </row>
    <row r="76" spans="1:7" x14ac:dyDescent="0.25">
      <c r="A76">
        <v>469.64780000000002</v>
      </c>
      <c r="B76">
        <v>118.63039999999999</v>
      </c>
      <c r="C76">
        <v>32</v>
      </c>
      <c r="D76">
        <v>0.1002</v>
      </c>
      <c r="E76">
        <v>1.2E-2</v>
      </c>
      <c r="F76" cm="1" vm="148">
        <f t="array" ref="F76">_xlfn._xlws.PY(1,1,donnees_options[[#This Row],[PrixActifSousJacent]],donnees_options[[#This Row],[PrixExercice]],donnees_options[[#This Row],[DureeExpiration]],donnees_options[[#This Row],[TauxInteretSansRisque]],donnees_options[[#This Row],[Volatilite]])</f>
        <v>351.14214005290512</v>
      </c>
      <c r="G76" cm="1" vm="26">
        <f t="array" ref="G76">_xlfn._xlws.PY(2,1,donnees_options[[#This Row],[PrixActifSousJacent]],donnees_options[[#This Row],[PrixExercice]],donnees_options[[#This Row],[DureeExpiration]],donnees_options[[#This Row],[TauxInteretSansRisque]],donnees_options[[#This Row],[Volatilite]])</f>
        <v>0</v>
      </c>
    </row>
    <row r="77" spans="1:7" x14ac:dyDescent="0.25">
      <c r="A77">
        <v>194.58799999999999</v>
      </c>
      <c r="B77">
        <v>579.81460000000004</v>
      </c>
      <c r="C77">
        <v>23</v>
      </c>
      <c r="D77">
        <v>0.40570000000000001</v>
      </c>
      <c r="E77">
        <v>3.73E-2</v>
      </c>
      <c r="F77" cm="1" vm="149">
        <f t="array" ref="F77">_xlfn._xlws.PY(1,1,donnees_options[[#This Row],[PrixActifSousJacent]],donnees_options[[#This Row],[PrixExercice]],donnees_options[[#This Row],[DureeExpiration]],donnees_options[[#This Row],[TauxInteretSansRisque]],donnees_options[[#This Row],[Volatilite]])</f>
        <v>1.6345457106114308E-26</v>
      </c>
      <c r="G77" cm="1" vm="150">
        <f t="array" ref="G77">_xlfn._xlws.PY(2,1,donnees_options[[#This Row],[PrixActifSousJacent]],donnees_options[[#This Row],[PrixExercice]],donnees_options[[#This Row],[DureeExpiration]],donnees_options[[#This Row],[TauxInteretSansRisque]],donnees_options[[#This Row],[Volatilite]])</f>
        <v>383.86539772905064</v>
      </c>
    </row>
    <row r="78" spans="1:7" x14ac:dyDescent="0.25">
      <c r="A78">
        <v>265.23820000000001</v>
      </c>
      <c r="B78">
        <v>367.03710000000001</v>
      </c>
      <c r="C78">
        <v>28</v>
      </c>
      <c r="D78">
        <v>0.1933</v>
      </c>
      <c r="E78">
        <v>3.9100000000000003E-2</v>
      </c>
      <c r="F78" cm="1" vm="151">
        <f t="array" ref="F78">_xlfn._xlws.PY(1,1,donnees_options[[#This Row],[PrixActifSousJacent]],donnees_options[[#This Row],[PrixExercice]],donnees_options[[#This Row],[DureeExpiration]],donnees_options[[#This Row],[TauxInteretSansRisque]],donnees_options[[#This Row],[Volatilite]])</f>
        <v>2.4273739003609263E-9</v>
      </c>
      <c r="G78" cm="1" vm="152">
        <f t="array" ref="G78">_xlfn._xlws.PY(2,1,donnees_options[[#This Row],[PrixActifSousJacent]],donnees_options[[#This Row],[PrixExercice]],donnees_options[[#This Row],[DureeExpiration]],donnees_options[[#This Row],[TauxInteretSansRisque]],donnees_options[[#This Row],[Volatilite]])</f>
        <v>100.699639232778</v>
      </c>
    </row>
    <row r="79" spans="1:7" x14ac:dyDescent="0.25">
      <c r="A79">
        <v>226.25749999999999</v>
      </c>
      <c r="B79">
        <v>151.88329999999999</v>
      </c>
      <c r="C79">
        <v>43</v>
      </c>
      <c r="D79">
        <v>0.35220000000000001</v>
      </c>
      <c r="E79">
        <v>2.12E-2</v>
      </c>
      <c r="F79" cm="1" vm="153">
        <f t="array" ref="F79">_xlfn._xlws.PY(1,1,donnees_options[[#This Row],[PrixActifSousJacent]],donnees_options[[#This Row],[PrixExercice]],donnees_options[[#This Row],[DureeExpiration]],donnees_options[[#This Row],[TauxInteretSansRisque]],donnees_options[[#This Row],[Volatilite]])</f>
        <v>74.755719533333746</v>
      </c>
      <c r="G79" cm="1" vm="154">
        <f t="array" ref="G79">_xlfn._xlws.PY(2,1,donnees_options[[#This Row],[PrixActifSousJacent]],donnees_options[[#This Row],[PrixExercice]],donnees_options[[#This Row],[DureeExpiration]],donnees_options[[#This Row],[TauxInteretSansRisque]],donnees_options[[#This Row],[Volatilite]])</f>
        <v>2.6590954940335365E-3</v>
      </c>
    </row>
    <row r="80" spans="1:7" x14ac:dyDescent="0.25">
      <c r="A80">
        <v>433.29849999999999</v>
      </c>
      <c r="B80">
        <v>499.62119999999999</v>
      </c>
      <c r="C80">
        <v>46</v>
      </c>
      <c r="D80">
        <v>0.2258</v>
      </c>
      <c r="E80">
        <v>2.5100000000000001E-2</v>
      </c>
      <c r="F80" cm="1" vm="155">
        <f t="array" ref="F80">_xlfn._xlws.PY(1,1,donnees_options[[#This Row],[PrixActifSousJacent]],donnees_options[[#This Row],[PrixExercice]],donnees_options[[#This Row],[DureeExpiration]],donnees_options[[#This Row],[TauxInteretSansRisque]],donnees_options[[#This Row],[Volatilite]])</f>
        <v>0.62113318388523453</v>
      </c>
      <c r="G80" cm="1" vm="156">
        <f t="array" ref="G80">_xlfn._xlws.PY(2,1,donnees_options[[#This Row],[PrixActifSousJacent]],donnees_options[[#This Row],[PrixExercice]],donnees_options[[#This Row],[DureeExpiration]],donnees_options[[#This Row],[TauxInteretSansRisque]],donnees_options[[#This Row],[Volatilite]])</f>
        <v>65.365884669975571</v>
      </c>
    </row>
    <row r="81" spans="1:7" x14ac:dyDescent="0.25">
      <c r="A81">
        <v>365.1071</v>
      </c>
      <c r="B81">
        <v>107.49379999999999</v>
      </c>
      <c r="C81">
        <v>48</v>
      </c>
      <c r="D81">
        <v>0.17150000000000001</v>
      </c>
      <c r="E81">
        <v>3.8899999999999997E-2</v>
      </c>
      <c r="F81" cm="1" vm="157">
        <f t="array" ref="F81">_xlfn._xlws.PY(1,1,donnees_options[[#This Row],[PrixActifSousJacent]],donnees_options[[#This Row],[PrixExercice]],donnees_options[[#This Row],[DureeExpiration]],donnees_options[[#This Row],[TauxInteretSansRisque]],donnees_options[[#This Row],[Volatilite]])</f>
        <v>258.1617929144669</v>
      </c>
      <c r="G81" cm="1" vm="158">
        <f t="array" ref="G81">_xlfn._xlws.PY(2,1,donnees_options[[#This Row],[PrixActifSousJacent]],donnees_options[[#This Row],[PrixExercice]],donnees_options[[#This Row],[DureeExpiration]],donnees_options[[#This Row],[TauxInteretSansRisque]],donnees_options[[#This Row],[Volatilite]])</f>
        <v>2.8465587001979022E-87</v>
      </c>
    </row>
    <row r="82" spans="1:7" x14ac:dyDescent="0.25">
      <c r="A82">
        <v>158.4066</v>
      </c>
      <c r="B82">
        <v>200.09309999999999</v>
      </c>
      <c r="C82">
        <v>50</v>
      </c>
      <c r="D82">
        <v>0.19889999999999999</v>
      </c>
      <c r="E82">
        <v>3.0599999999999999E-2</v>
      </c>
      <c r="F82" cm="1" vm="159">
        <f t="array" ref="F82">_xlfn._xlws.PY(1,1,donnees_options[[#This Row],[PrixActifSousJacent]],donnees_options[[#This Row],[PrixExercice]],donnees_options[[#This Row],[DureeExpiration]],donnees_options[[#This Row],[TauxInteretSansRisque]],donnees_options[[#This Row],[Volatilite]])</f>
        <v>3.2900889759128749E-3</v>
      </c>
      <c r="G82" cm="1" vm="160">
        <f t="array" ref="G82">_xlfn._xlws.PY(2,1,donnees_options[[#This Row],[PrixActifSousJacent]],donnees_options[[#This Row],[PrixExercice]],donnees_options[[#This Row],[DureeExpiration]],donnees_options[[#This Row],[TauxInteretSansRisque]],donnees_options[[#This Row],[Volatilite]])</f>
        <v>40.852799136674321</v>
      </c>
    </row>
    <row r="83" spans="1:7" x14ac:dyDescent="0.25">
      <c r="A83">
        <v>136.72149999999999</v>
      </c>
      <c r="B83">
        <v>343.97910000000002</v>
      </c>
      <c r="C83">
        <v>22</v>
      </c>
      <c r="D83">
        <v>0.1125</v>
      </c>
      <c r="E83">
        <v>4.3400000000000001E-2</v>
      </c>
      <c r="F83" cm="1" vm="161">
        <f t="array" ref="F83">_xlfn._xlws.PY(1,1,donnees_options[[#This Row],[PrixActifSousJacent]],donnees_options[[#This Row],[PrixExercice]],donnees_options[[#This Row],[DureeExpiration]],donnees_options[[#This Row],[TauxInteretSansRisque]],donnees_options[[#This Row],[Volatilite]])</f>
        <v>2.4494933126114456E-244</v>
      </c>
      <c r="G83" cm="1" vm="162">
        <f t="array" ref="G83">_xlfn._xlws.PY(2,1,donnees_options[[#This Row],[PrixActifSousJacent]],donnees_options[[#This Row],[PrixExercice]],donnees_options[[#This Row],[DureeExpiration]],donnees_options[[#This Row],[TauxInteretSansRisque]],donnees_options[[#This Row],[Volatilite]])</f>
        <v>206.35896424949931</v>
      </c>
    </row>
    <row r="84" spans="1:7" x14ac:dyDescent="0.25">
      <c r="A84">
        <v>207.59909999999999</v>
      </c>
      <c r="B84">
        <v>200.87270000000001</v>
      </c>
      <c r="C84">
        <v>15</v>
      </c>
      <c r="D84">
        <v>0.34470000000000001</v>
      </c>
      <c r="E84">
        <v>4.02E-2</v>
      </c>
      <c r="F84" cm="1" vm="163">
        <f t="array" ref="F84">_xlfn._xlws.PY(1,1,donnees_options[[#This Row],[PrixActifSousJacent]],donnees_options[[#This Row],[PrixExercice]],donnees_options[[#This Row],[DureeExpiration]],donnees_options[[#This Row],[TauxInteretSansRisque]],donnees_options[[#This Row],[Volatilite]])</f>
        <v>9.8993217047252813</v>
      </c>
      <c r="G84" cm="1" vm="164">
        <f t="array" ref="G84">_xlfn._xlws.PY(2,1,donnees_options[[#This Row],[PrixActifSousJacent]],donnees_options[[#This Row],[PrixExercice]],donnees_options[[#This Row],[DureeExpiration]],donnees_options[[#This Row],[TauxInteretSansRisque]],donnees_options[[#This Row],[Volatilite]])</f>
        <v>2.8413429661388392</v>
      </c>
    </row>
    <row r="85" spans="1:7" x14ac:dyDescent="0.25">
      <c r="A85">
        <v>455.51560000000001</v>
      </c>
      <c r="B85">
        <v>541.86090000000002</v>
      </c>
      <c r="C85">
        <v>20</v>
      </c>
      <c r="D85">
        <v>0.26640000000000003</v>
      </c>
      <c r="E85">
        <v>1.9300000000000001E-2</v>
      </c>
      <c r="F85" cm="1" vm="165">
        <f t="array" ref="F85">_xlfn._xlws.PY(1,1,donnees_options[[#This Row],[PrixActifSousJacent]],donnees_options[[#This Row],[PrixExercice]],donnees_options[[#This Row],[DureeExpiration]],donnees_options[[#This Row],[TauxInteretSansRisque]],donnees_options[[#This Row],[Volatilite]])</f>
        <v>2.63425121889449E-2</v>
      </c>
      <c r="G85" cm="1" vm="166">
        <f t="array" ref="G85">_xlfn._xlws.PY(2,1,donnees_options[[#This Row],[PrixActifSousJacent]],donnees_options[[#This Row],[PrixExercice]],donnees_options[[#This Row],[DureeExpiration]],donnees_options[[#This Row],[TauxInteretSansRisque]],donnees_options[[#This Row],[Volatilite]])</f>
        <v>85.798908949614997</v>
      </c>
    </row>
    <row r="86" spans="1:7" x14ac:dyDescent="0.25">
      <c r="A86">
        <v>404.10930000000002</v>
      </c>
      <c r="B86">
        <v>255.6422</v>
      </c>
      <c r="C86">
        <v>15</v>
      </c>
      <c r="D86">
        <v>0.26519999999999999</v>
      </c>
      <c r="E86">
        <v>2.3800000000000002E-2</v>
      </c>
      <c r="F86" cm="1" vm="167">
        <f t="array" ref="F86">_xlfn._xlws.PY(1,1,donnees_options[[#This Row],[PrixActifSousJacent]],donnees_options[[#This Row],[PrixExercice]],donnees_options[[#This Row],[DureeExpiration]],donnees_options[[#This Row],[TauxInteretSansRisque]],donnees_options[[#This Row],[Volatilite]])</f>
        <v>148.71701684375705</v>
      </c>
      <c r="G86" cm="1" vm="168">
        <f t="array" ref="G86">_xlfn._xlws.PY(2,1,donnees_options[[#This Row],[PrixActifSousJacent]],donnees_options[[#This Row],[PrixExercice]],donnees_options[[#This Row],[DureeExpiration]],donnees_options[[#This Row],[TauxInteretSansRisque]],donnees_options[[#This Row],[Volatilite]])</f>
        <v>1.3746216066169739E-17</v>
      </c>
    </row>
    <row r="87" spans="1:7" x14ac:dyDescent="0.25">
      <c r="A87">
        <v>262.82369999999997</v>
      </c>
      <c r="B87">
        <v>448.46140000000003</v>
      </c>
      <c r="C87">
        <v>16</v>
      </c>
      <c r="D87">
        <v>0.2112</v>
      </c>
      <c r="E87">
        <v>1.78E-2</v>
      </c>
      <c r="F87" cm="1" vm="169">
        <f t="array" ref="F87">_xlfn._xlws.PY(1,1,donnees_options[[#This Row],[PrixActifSousJacent]],donnees_options[[#This Row],[PrixExercice]],donnees_options[[#This Row],[DureeExpiration]],donnees_options[[#This Row],[TauxInteretSansRisque]],donnees_options[[#This Row],[Volatilite]])</f>
        <v>9.8685614994394866E-34</v>
      </c>
      <c r="G87" cm="1" vm="170">
        <f t="array" ref="G87">_xlfn._xlws.PY(2,1,donnees_options[[#This Row],[PrixActifSousJacent]],donnees_options[[#This Row],[PrixExercice]],donnees_options[[#This Row],[DureeExpiration]],donnees_options[[#This Row],[TauxInteretSansRisque]],donnees_options[[#This Row],[Volatilite]])</f>
        <v>185.28791372417322</v>
      </c>
    </row>
    <row r="88" spans="1:7" x14ac:dyDescent="0.25">
      <c r="A88">
        <v>89.344499999999996</v>
      </c>
      <c r="B88">
        <v>411.71809999999999</v>
      </c>
      <c r="C88">
        <v>58</v>
      </c>
      <c r="D88">
        <v>0.1827</v>
      </c>
      <c r="E88">
        <v>4.1200000000000001E-2</v>
      </c>
      <c r="F88" cm="1" vm="171">
        <f t="array" ref="F88">_xlfn._xlws.PY(1,1,donnees_options[[#This Row],[PrixActifSousJacent]],donnees_options[[#This Row],[PrixExercice]],donnees_options[[#This Row],[DureeExpiration]],donnees_options[[#This Row],[TauxInteretSansRisque]],donnees_options[[#This Row],[Volatilite]])</f>
        <v>2.2601210675793564E-97</v>
      </c>
      <c r="G88" cm="1" vm="172">
        <f t="array" ref="G88">_xlfn._xlws.PY(2,1,donnees_options[[#This Row],[PrixActifSousJacent]],donnees_options[[#This Row],[PrixExercice]],donnees_options[[#This Row],[DureeExpiration]],donnees_options[[#This Row],[TauxInteretSansRisque]],donnees_options[[#This Row],[Volatilite]])</f>
        <v>319.6869477887044</v>
      </c>
    </row>
    <row r="89" spans="1:7" x14ac:dyDescent="0.25">
      <c r="A89">
        <v>466.97800000000001</v>
      </c>
      <c r="B89">
        <v>77.914900000000003</v>
      </c>
      <c r="C89">
        <v>31</v>
      </c>
      <c r="D89">
        <v>0.15210000000000001</v>
      </c>
      <c r="E89">
        <v>1.6799999999999999E-2</v>
      </c>
      <c r="F89" cm="1" vm="173">
        <f t="array" ref="F89">_xlfn._xlws.PY(1,1,donnees_options[[#This Row],[PrixActifSousJacent]],donnees_options[[#This Row],[PrixExercice]],donnees_options[[#This Row],[DureeExpiration]],donnees_options[[#This Row],[TauxInteretSansRisque]],donnees_options[[#This Row],[Volatilite]])</f>
        <v>389.1741935459757</v>
      </c>
      <c r="G89" cm="1" vm="26">
        <f t="array" ref="G89">_xlfn._xlws.PY(2,1,donnees_options[[#This Row],[PrixActifSousJacent]],donnees_options[[#This Row],[PrixExercice]],donnees_options[[#This Row],[DureeExpiration]],donnees_options[[#This Row],[TauxInteretSansRisque]],donnees_options[[#This Row],[Volatilite]])</f>
        <v>0</v>
      </c>
    </row>
    <row r="90" spans="1:7" x14ac:dyDescent="0.25">
      <c r="A90">
        <v>114.5675</v>
      </c>
      <c r="B90">
        <v>379.53059999999999</v>
      </c>
      <c r="C90">
        <v>20</v>
      </c>
      <c r="D90">
        <v>0.37790000000000001</v>
      </c>
      <c r="E90">
        <v>1.66E-2</v>
      </c>
      <c r="F90" cm="1" vm="174">
        <f t="array" ref="F90">_xlfn._xlws.PY(1,1,donnees_options[[#This Row],[PrixActifSousJacent]],donnees_options[[#This Row],[PrixExercice]],donnees_options[[#This Row],[DureeExpiration]],donnees_options[[#This Row],[TauxInteretSansRisque]],donnees_options[[#This Row],[Volatilite]])</f>
        <v>7.0036468253609862E-42</v>
      </c>
      <c r="G90" cm="1" vm="175">
        <f t="array" ref="G90">_xlfn._xlws.PY(2,1,donnees_options[[#This Row],[PrixActifSousJacent]],donnees_options[[#This Row],[PrixExercice]],donnees_options[[#This Row],[DureeExpiration]],donnees_options[[#This Row],[TauxInteretSansRisque]],donnees_options[[#This Row],[Volatilite]])</f>
        <v>264.61804008063058</v>
      </c>
    </row>
    <row r="91" spans="1:7" x14ac:dyDescent="0.25">
      <c r="A91">
        <v>346.62490000000003</v>
      </c>
      <c r="B91">
        <v>373.68869999999998</v>
      </c>
      <c r="C91">
        <v>18</v>
      </c>
      <c r="D91">
        <v>0.43380000000000002</v>
      </c>
      <c r="E91">
        <v>4.1000000000000002E-2</v>
      </c>
      <c r="F91" cm="1" vm="176">
        <f t="array" ref="F91">_xlfn._xlws.PY(1,1,donnees_options[[#This Row],[PrixActifSousJacent]],donnees_options[[#This Row],[PrixExercice]],donnees_options[[#This Row],[DureeExpiration]],donnees_options[[#This Row],[TauxInteretSansRisque]],donnees_options[[#This Row],[Volatilite]])</f>
        <v>4.4665812741277762</v>
      </c>
      <c r="G91" cm="1" vm="177">
        <f t="array" ref="G91">_xlfn._xlws.PY(2,1,donnees_options[[#This Row],[PrixActifSousJacent]],donnees_options[[#This Row],[PrixExercice]],donnees_options[[#This Row],[DureeExpiration]],donnees_options[[#This Row],[TauxInteretSansRisque]],donnees_options[[#This Row],[Volatilite]])</f>
        <v>30.775576770347755</v>
      </c>
    </row>
    <row r="92" spans="1:7" x14ac:dyDescent="0.25">
      <c r="A92">
        <v>69.5227</v>
      </c>
      <c r="B92">
        <v>147.92330000000001</v>
      </c>
      <c r="C92">
        <v>28</v>
      </c>
      <c r="D92">
        <v>0.37359999999999999</v>
      </c>
      <c r="E92">
        <v>3.6700000000000003E-2</v>
      </c>
      <c r="F92" cm="1" vm="178">
        <f t="array" ref="F92">_xlfn._xlws.PY(1,1,donnees_options[[#This Row],[PrixActifSousJacent]],donnees_options[[#This Row],[PrixExercice]],donnees_options[[#This Row],[DureeExpiration]],donnees_options[[#This Row],[TauxInteretSansRisque]],donnees_options[[#This Row],[Volatilite]])</f>
        <v>2.5058592274893511E-13</v>
      </c>
      <c r="G92" cm="1" vm="179">
        <f t="array" ref="G92">_xlfn._xlws.PY(2,1,donnees_options[[#This Row],[PrixActifSousJacent]],donnees_options[[#This Row],[PrixExercice]],donnees_options[[#This Row],[DureeExpiration]],donnees_options[[#This Row],[TauxInteretSansRisque]],donnees_options[[#This Row],[Volatilite]])</f>
        <v>77.984730933444339</v>
      </c>
    </row>
    <row r="93" spans="1:7" x14ac:dyDescent="0.25">
      <c r="A93">
        <v>123.5996</v>
      </c>
      <c r="B93">
        <v>593.10329999999999</v>
      </c>
      <c r="C93">
        <v>53</v>
      </c>
      <c r="D93">
        <v>0.11020000000000001</v>
      </c>
      <c r="E93">
        <v>1.5299999999999999E-2</v>
      </c>
      <c r="F93" cm="1" vm="180">
        <f t="array" ref="F93">_xlfn._xlws.PY(1,1,donnees_options[[#This Row],[PrixActifSousJacent]],donnees_options[[#This Row],[PrixExercice]],donnees_options[[#This Row],[DureeExpiration]],donnees_options[[#This Row],[TauxInteretSansRisque]],donnees_options[[#This Row],[Volatilite]])</f>
        <v>3.0483750015037579E-305</v>
      </c>
      <c r="G93" cm="1" vm="181">
        <f t="array" ref="G93">_xlfn._xlws.PY(2,1,donnees_options[[#This Row],[PrixActifSousJacent]],donnees_options[[#This Row],[PrixExercice]],donnees_options[[#This Row],[DureeExpiration]],donnees_options[[#This Row],[TauxInteretSansRisque]],donnees_options[[#This Row],[Volatilite]])</f>
        <v>468.18749831671414</v>
      </c>
    </row>
    <row r="94" spans="1:7" x14ac:dyDescent="0.25">
      <c r="A94">
        <v>225.18870000000001</v>
      </c>
      <c r="B94">
        <v>254.89699999999999</v>
      </c>
      <c r="C94">
        <v>41</v>
      </c>
      <c r="D94">
        <v>0.25559999999999999</v>
      </c>
      <c r="E94">
        <v>2.9899999999999999E-2</v>
      </c>
      <c r="F94" cm="1" vm="182">
        <f t="array" ref="F94">_xlfn._xlws.PY(1,1,donnees_options[[#This Row],[PrixActifSousJacent]],donnees_options[[#This Row],[PrixExercice]],donnees_options[[#This Row],[DureeExpiration]],donnees_options[[#This Row],[TauxInteretSansRisque]],donnees_options[[#This Row],[Volatilite]])</f>
        <v>0.73874022620697843</v>
      </c>
      <c r="G94" cm="1" vm="183">
        <f t="array" ref="G94">_xlfn._xlws.PY(2,1,donnees_options[[#This Row],[PrixActifSousJacent]],donnees_options[[#This Row],[PrixExercice]],donnees_options[[#This Row],[DureeExpiration]],donnees_options[[#This Row],[TauxInteretSansRisque]],donnees_options[[#This Row],[Volatilite]])</f>
        <v>29.592371541596862</v>
      </c>
    </row>
    <row r="95" spans="1:7" x14ac:dyDescent="0.25">
      <c r="A95">
        <v>274.29950000000002</v>
      </c>
      <c r="B95">
        <v>468.37830000000002</v>
      </c>
      <c r="C95">
        <v>46</v>
      </c>
      <c r="D95">
        <v>0.4738</v>
      </c>
      <c r="E95">
        <v>4.8500000000000001E-2</v>
      </c>
      <c r="F95" cm="1" vm="184">
        <f t="array" ref="F95">_xlfn._xlws.PY(1,1,donnees_options[[#This Row],[PrixActifSousJacent]],donnees_options[[#This Row],[PrixExercice]],donnees_options[[#This Row],[DureeExpiration]],donnees_options[[#This Row],[TauxInteretSansRisque]],donnees_options[[#This Row],[Volatilite]])</f>
        <v>1.3607757926246966E-2</v>
      </c>
      <c r="G95" cm="1" vm="185">
        <f t="array" ref="G95">_xlfn._xlws.PY(2,1,donnees_options[[#This Row],[PrixActifSousJacent]],donnees_options[[#This Row],[PrixExercice]],donnees_options[[#This Row],[DureeExpiration]],donnees_options[[#This Row],[TauxInteretSansRisque]],donnees_options[[#This Row],[Volatilite]])</f>
        <v>191.23825724014802</v>
      </c>
    </row>
    <row r="96" spans="1:7" x14ac:dyDescent="0.25">
      <c r="A96">
        <v>101.9746</v>
      </c>
      <c r="B96">
        <v>340.62939999999998</v>
      </c>
      <c r="C96">
        <v>59</v>
      </c>
      <c r="D96">
        <v>0.10050000000000001</v>
      </c>
      <c r="E96">
        <v>1.78E-2</v>
      </c>
      <c r="F96" cm="1" vm="186">
        <f t="array" ref="F96">_xlfn._xlws.PY(1,1,donnees_options[[#This Row],[PrixActifSousJacent]],donnees_options[[#This Row],[PrixExercice]],donnees_options[[#This Row],[DureeExpiration]],donnees_options[[#This Row],[TauxInteretSansRisque]],donnees_options[[#This Row],[Volatilite]])</f>
        <v>9.5902334750567369E-196</v>
      </c>
      <c r="G96" cm="1" vm="187">
        <f t="array" ref="G96">_xlfn._xlws.PY(2,1,donnees_options[[#This Row],[PrixActifSousJacent]],donnees_options[[#This Row],[PrixExercice]],donnees_options[[#This Row],[DureeExpiration]],donnees_options[[#This Row],[TauxInteretSansRisque]],donnees_options[[#This Row],[Volatilite]])</f>
        <v>237.67612917973986</v>
      </c>
    </row>
    <row r="97" spans="1:7" x14ac:dyDescent="0.25">
      <c r="A97">
        <v>488.46480000000003</v>
      </c>
      <c r="B97">
        <v>355.3537</v>
      </c>
      <c r="C97">
        <v>59</v>
      </c>
      <c r="D97">
        <v>0.434</v>
      </c>
      <c r="E97">
        <v>3.1E-2</v>
      </c>
      <c r="F97" cm="1" vm="188">
        <f t="array" ref="F97">_xlfn._xlws.PY(1,1,donnees_options[[#This Row],[PrixActifSousJacent]],donnees_options[[#This Row],[PrixExercice]],donnees_options[[#This Row],[DureeExpiration]],donnees_options[[#This Row],[TauxInteretSansRisque]],donnees_options[[#This Row],[Volatilite]])</f>
        <v>135.79173245219658</v>
      </c>
      <c r="G97" cm="1" vm="189">
        <f t="array" ref="G97">_xlfn._xlws.PY(2,1,donnees_options[[#This Row],[PrixActifSousJacent]],donnees_options[[#This Row],[PrixExercice]],donnees_options[[#This Row],[DureeExpiration]],donnees_options[[#This Row],[TauxInteretSansRisque]],donnees_options[[#This Row],[Volatilite]])</f>
        <v>0.90442363643607848</v>
      </c>
    </row>
    <row r="98" spans="1:7" x14ac:dyDescent="0.25">
      <c r="A98">
        <v>121.9234</v>
      </c>
      <c r="B98">
        <v>189.43629999999999</v>
      </c>
      <c r="C98">
        <v>18</v>
      </c>
      <c r="D98">
        <v>0.20349999999999999</v>
      </c>
      <c r="E98">
        <v>4.2599999999999999E-2</v>
      </c>
      <c r="F98" cm="1" vm="190">
        <f t="array" ref="F98">_xlfn._xlws.PY(1,1,donnees_options[[#This Row],[PrixActifSousJacent]],donnees_options[[#This Row],[PrixExercice]],donnees_options[[#This Row],[DureeExpiration]],donnees_options[[#This Row],[TauxInteretSansRisque]],donnees_options[[#This Row],[Volatilite]])</f>
        <v>9.9877489593490373E-23</v>
      </c>
      <c r="G98" cm="1" vm="191">
        <f t="array" ref="G98">_xlfn._xlws.PY(2,1,donnees_options[[#This Row],[PrixActifSousJacent]],donnees_options[[#This Row],[PrixExercice]],donnees_options[[#This Row],[DureeExpiration]],donnees_options[[#This Row],[TauxInteretSansRisque]],donnees_options[[#This Row],[Volatilite]])</f>
        <v>67.115345810424557</v>
      </c>
    </row>
    <row r="99" spans="1:7" x14ac:dyDescent="0.25">
      <c r="A99">
        <v>389.68430000000001</v>
      </c>
      <c r="B99">
        <v>190.0513</v>
      </c>
      <c r="C99">
        <v>49</v>
      </c>
      <c r="D99">
        <v>0.42870000000000003</v>
      </c>
      <c r="E99">
        <v>3.2099999999999997E-2</v>
      </c>
      <c r="F99" cm="1" vm="192">
        <f t="array" ref="F99">_xlfn._xlws.PY(1,1,donnees_options[[#This Row],[PrixActifSousJacent]],donnees_options[[#This Row],[PrixExercice]],donnees_options[[#This Row],[DureeExpiration]],donnees_options[[#This Row],[TauxInteretSansRisque]],donnees_options[[#This Row],[Volatilite]])</f>
        <v>200.45024694170112</v>
      </c>
      <c r="G99" cm="1" vm="193">
        <f t="array" ref="G99">_xlfn._xlws.PY(2,1,donnees_options[[#This Row],[PrixActifSousJacent]],donnees_options[[#This Row],[PrixExercice]],donnees_options[[#This Row],[DureeExpiration]],donnees_options[[#This Row],[TauxInteretSansRisque]],donnees_options[[#This Row],[Volatilite]])</f>
        <v>1.8123728869450678E-5</v>
      </c>
    </row>
    <row r="100" spans="1:7" x14ac:dyDescent="0.25">
      <c r="A100">
        <v>208.03989999999999</v>
      </c>
      <c r="B100">
        <v>459.1429</v>
      </c>
      <c r="C100">
        <v>49</v>
      </c>
      <c r="D100">
        <v>0.25259999999999999</v>
      </c>
      <c r="E100">
        <v>2.53E-2</v>
      </c>
      <c r="F100" cm="1" vm="194">
        <f t="array" ref="F100">_xlfn._xlws.PY(1,1,donnees_options[[#This Row],[PrixActifSousJacent]],donnees_options[[#This Row],[PrixExercice]],donnees_options[[#This Row],[DureeExpiration]],donnees_options[[#This Row],[TauxInteretSansRisque]],donnees_options[[#This Row],[Volatilite]])</f>
        <v>2.6784498142167085E-17</v>
      </c>
      <c r="G100" cm="1" vm="195">
        <f t="array" ref="G100">_xlfn._xlws.PY(2,1,donnees_options[[#This Row],[PrixActifSousJacent]],donnees_options[[#This Row],[PrixExercice]],donnees_options[[#This Row],[DureeExpiration]],donnees_options[[#This Row],[TauxInteretSansRisque]],donnees_options[[#This Row],[Volatilite]])</f>
        <v>249.54619473661603</v>
      </c>
    </row>
    <row r="101" spans="1:7" x14ac:dyDescent="0.25">
      <c r="A101">
        <v>248.20079999999999</v>
      </c>
      <c r="B101">
        <v>578.20630000000006</v>
      </c>
      <c r="C101">
        <v>52</v>
      </c>
      <c r="D101">
        <v>0.3997</v>
      </c>
      <c r="E101">
        <v>1.3100000000000001E-2</v>
      </c>
      <c r="F101" cm="1" vm="196">
        <f t="array" ref="F101">_xlfn._xlws.PY(1,1,donnees_options[[#This Row],[PrixActifSousJacent]],donnees_options[[#This Row],[PrixExercice]],donnees_options[[#This Row],[DureeExpiration]],donnees_options[[#This Row],[TauxInteretSansRisque]],donnees_options[[#This Row],[Volatilite]])</f>
        <v>1.0714509078851237E-7</v>
      </c>
      <c r="G101" cm="1" vm="197">
        <f t="array" ref="G101">_xlfn._xlws.PY(2,1,donnees_options[[#This Row],[PrixActifSousJacent]],donnees_options[[#This Row],[PrixExercice]],donnees_options[[#This Row],[DureeExpiration]],donnees_options[[#This Row],[TauxInteretSansRisque]],donnees_options[[#This Row],[Volatilite]])</f>
        <v>328.92739924087959</v>
      </c>
    </row>
    <row r="102" spans="1:7" x14ac:dyDescent="0.25">
      <c r="A102">
        <v>262.75009999999997</v>
      </c>
      <c r="B102">
        <v>297.11329999999998</v>
      </c>
      <c r="C102">
        <v>36</v>
      </c>
      <c r="D102">
        <v>0.29509999999999997</v>
      </c>
      <c r="E102">
        <v>4.7E-2</v>
      </c>
      <c r="F102" cm="1" vm="198">
        <f t="array" ref="F102">_xlfn._xlws.PY(1,1,donnees_options[[#This Row],[PrixActifSousJacent]],donnees_options[[#This Row],[PrixExercice]],donnees_options[[#This Row],[DureeExpiration]],donnees_options[[#This Row],[TauxInteretSansRisque]],donnees_options[[#This Row],[Volatilite]])</f>
        <v>1.2360765032541181</v>
      </c>
      <c r="G102" cm="1" vm="199">
        <f t="array" ref="G102">_xlfn._xlws.PY(2,1,donnees_options[[#This Row],[PrixActifSousJacent]],donnees_options[[#This Row],[PrixExercice]],donnees_options[[#This Row],[DureeExpiration]],donnees_options[[#This Row],[TauxInteretSansRisque]],donnees_options[[#This Row],[Volatilite]])</f>
        <v>34.225160603536636</v>
      </c>
    </row>
    <row r="103" spans="1:7" x14ac:dyDescent="0.25">
      <c r="A103">
        <v>267.80369999999999</v>
      </c>
      <c r="B103">
        <v>445.00740000000002</v>
      </c>
      <c r="C103">
        <v>43</v>
      </c>
      <c r="D103">
        <v>0.32779999999999998</v>
      </c>
      <c r="E103">
        <v>0.05</v>
      </c>
      <c r="F103" cm="1" vm="200">
        <f t="array" ref="F103">_xlfn._xlws.PY(1,1,donnees_options[[#This Row],[PrixActifSousJacent]],donnees_options[[#This Row],[PrixExercice]],donnees_options[[#This Row],[DureeExpiration]],donnees_options[[#This Row],[TauxInteretSansRisque]],donnees_options[[#This Row],[Volatilite]])</f>
        <v>3.242236159989309E-5</v>
      </c>
      <c r="G103" cm="1" vm="201">
        <f t="array" ref="G103">_xlfn._xlws.PY(2,1,donnees_options[[#This Row],[PrixActifSousJacent]],donnees_options[[#This Row],[PrixExercice]],donnees_options[[#This Row],[DureeExpiration]],donnees_options[[#This Row],[TauxInteretSansRisque]],donnees_options[[#This Row],[Volatilite]])</f>
        <v>174.5901610183351</v>
      </c>
    </row>
    <row r="104" spans="1:7" x14ac:dyDescent="0.25">
      <c r="A104">
        <v>432.01510000000002</v>
      </c>
      <c r="B104">
        <v>135.0635</v>
      </c>
      <c r="C104">
        <v>23</v>
      </c>
      <c r="D104">
        <v>0.38479999999999998</v>
      </c>
      <c r="E104">
        <v>4.6899999999999997E-2</v>
      </c>
      <c r="F104" cm="1" vm="202">
        <f t="array" ref="F104">_xlfn._xlws.PY(1,1,donnees_options[[#This Row],[PrixActifSousJacent]],donnees_options[[#This Row],[PrixExercice]],donnees_options[[#This Row],[DureeExpiration]],donnees_options[[#This Row],[TauxInteretSansRisque]],donnees_options[[#This Row],[Volatilite]])</f>
        <v>297.35016965212014</v>
      </c>
      <c r="G104" cm="1" vm="203">
        <f t="array" ref="G104">_xlfn._xlws.PY(2,1,donnees_options[[#This Row],[PrixActifSousJacent]],donnees_options[[#This Row],[PrixExercice]],donnees_options[[#This Row],[DureeExpiration]],donnees_options[[#This Row],[TauxInteretSansRisque]],donnees_options[[#This Row],[Volatilite]])</f>
        <v>1.4890052988173641E-33</v>
      </c>
    </row>
    <row r="105" spans="1:7" x14ac:dyDescent="0.25">
      <c r="A105">
        <v>100.6842</v>
      </c>
      <c r="B105">
        <v>56.436799999999998</v>
      </c>
      <c r="C105">
        <v>20</v>
      </c>
      <c r="D105">
        <v>0.15590000000000001</v>
      </c>
      <c r="E105">
        <v>2.3E-2</v>
      </c>
      <c r="F105" cm="1" vm="204">
        <f t="array" ref="F105">_xlfn._xlws.PY(1,1,donnees_options[[#This Row],[PrixActifSousJacent]],donnees_options[[#This Row],[PrixExercice]],donnees_options[[#This Row],[DureeExpiration]],donnees_options[[#This Row],[TauxInteretSansRisque]],donnees_options[[#This Row],[Volatilite]])</f>
        <v>44.318481029942888</v>
      </c>
      <c r="G105" cm="1" vm="205">
        <f t="array" ref="G105">_xlfn._xlws.PY(2,1,donnees_options[[#This Row],[PrixActifSousJacent]],donnees_options[[#This Row],[PrixExercice]],donnees_options[[#This Row],[DureeExpiration]],donnees_options[[#This Row],[TauxInteretSansRisque]],donnees_options[[#This Row],[Volatilite]])</f>
        <v>5.7230976643046172E-58</v>
      </c>
    </row>
    <row r="106" spans="1:7" x14ac:dyDescent="0.25">
      <c r="A106">
        <v>323.24939999999998</v>
      </c>
      <c r="B106">
        <v>586.3646</v>
      </c>
      <c r="C106">
        <v>23</v>
      </c>
      <c r="D106">
        <v>0.27310000000000001</v>
      </c>
      <c r="E106">
        <v>1.9400000000000001E-2</v>
      </c>
      <c r="F106" cm="1" vm="206">
        <f t="array" ref="F106">_xlfn._xlws.PY(1,1,donnees_options[[#This Row],[PrixActifSousJacent]],donnees_options[[#This Row],[PrixExercice]],donnees_options[[#This Row],[DureeExpiration]],donnees_options[[#This Row],[TauxInteretSansRisque]],donnees_options[[#This Row],[Volatilite]])</f>
        <v>7.3158629624226147E-18</v>
      </c>
      <c r="G106" cm="1" vm="207">
        <f t="array" ref="G106">_xlfn._xlws.PY(2,1,donnees_options[[#This Row],[PrixActifSousJacent]],donnees_options[[#This Row],[PrixExercice]],donnees_options[[#This Row],[DureeExpiration]],donnees_options[[#This Row],[TauxInteretSansRisque]],donnees_options[[#This Row],[Volatilite]])</f>
        <v>262.39882731722884</v>
      </c>
    </row>
    <row r="107" spans="1:7" x14ac:dyDescent="0.25">
      <c r="A107">
        <v>479.53910000000002</v>
      </c>
      <c r="B107">
        <v>326.02260000000001</v>
      </c>
      <c r="C107">
        <v>40</v>
      </c>
      <c r="D107">
        <v>0.2782</v>
      </c>
      <c r="E107">
        <v>4.3299999999999998E-2</v>
      </c>
      <c r="F107" cm="1" vm="208">
        <f t="array" ref="F107">_xlfn._xlws.PY(1,1,donnees_options[[#This Row],[PrixActifSousJacent]],donnees_options[[#This Row],[PrixExercice]],donnees_options[[#This Row],[DureeExpiration]],donnees_options[[#This Row],[TauxInteretSansRisque]],donnees_options[[#This Row],[Volatilite]])</f>
        <v>155.0599661571141</v>
      </c>
      <c r="G107" cm="1" vm="209">
        <f t="array" ref="G107">_xlfn._xlws.PY(2,1,donnees_options[[#This Row],[PrixActifSousJacent]],donnees_options[[#This Row],[PrixExercice]],donnees_options[[#This Row],[DureeExpiration]],donnees_options[[#This Row],[TauxInteretSansRisque]],donnees_options[[#This Row],[Volatilite]])</f>
        <v>8.6651630767605771E-5</v>
      </c>
    </row>
    <row r="108" spans="1:7" x14ac:dyDescent="0.25">
      <c r="A108">
        <v>377.55840000000001</v>
      </c>
      <c r="B108">
        <v>337.4076</v>
      </c>
      <c r="C108">
        <v>50</v>
      </c>
      <c r="D108">
        <v>0.24779999999999999</v>
      </c>
      <c r="E108">
        <v>2.24E-2</v>
      </c>
      <c r="F108" cm="1" vm="210">
        <f t="array" ref="F108">_xlfn._xlws.PY(1,1,donnees_options[[#This Row],[PrixActifSousJacent]],donnees_options[[#This Row],[PrixExercice]],donnees_options[[#This Row],[DureeExpiration]],donnees_options[[#This Row],[TauxInteretSansRisque]],donnees_options[[#This Row],[Volatilite]])</f>
        <v>42.804730763412067</v>
      </c>
      <c r="G108" cm="1" vm="211">
        <f t="array" ref="G108">_xlfn._xlws.PY(2,1,donnees_options[[#This Row],[PrixActifSousJacent]],donnees_options[[#This Row],[PrixExercice]],donnees_options[[#This Row],[DureeExpiration]],donnees_options[[#This Row],[TauxInteretSansRisque]],donnees_options[[#This Row],[Volatilite]])</f>
        <v>1.6201846863175078</v>
      </c>
    </row>
    <row r="109" spans="1:7" x14ac:dyDescent="0.25">
      <c r="A109">
        <v>401.39859999999999</v>
      </c>
      <c r="B109">
        <v>83.565100000000001</v>
      </c>
      <c r="C109">
        <v>53</v>
      </c>
      <c r="D109">
        <v>0.2792</v>
      </c>
      <c r="E109">
        <v>1.06E-2</v>
      </c>
      <c r="F109" cm="1" vm="212">
        <f t="array" ref="F109">_xlfn._xlws.PY(1,1,donnees_options[[#This Row],[PrixActifSousJacent]],donnees_options[[#This Row],[PrixExercice]],donnees_options[[#This Row],[DureeExpiration]],donnees_options[[#This Row],[TauxInteretSansRisque]],donnees_options[[#This Row],[Volatilite]])</f>
        <v>317.96202263537117</v>
      </c>
      <c r="G109" cm="1" vm="213">
        <f t="array" ref="G109">_xlfn._xlws.PY(2,1,donnees_options[[#This Row],[PrixActifSousJacent]],donnees_options[[#This Row],[PrixExercice]],donnees_options[[#This Row],[DureeExpiration]],donnees_options[[#This Row],[TauxInteretSansRisque]],donnees_options[[#This Row],[Volatilite]])</f>
        <v>1.6077916991926067E-49</v>
      </c>
    </row>
    <row r="110" spans="1:7" x14ac:dyDescent="0.25">
      <c r="A110">
        <v>51.843699999999998</v>
      </c>
      <c r="B110">
        <v>239.31880000000001</v>
      </c>
      <c r="C110">
        <v>60</v>
      </c>
      <c r="D110">
        <v>0.47839999999999999</v>
      </c>
      <c r="E110">
        <v>1.3100000000000001E-2</v>
      </c>
      <c r="F110" cm="1" vm="214">
        <f t="array" ref="F110">_xlfn._xlws.PY(1,1,donnees_options[[#This Row],[PrixActifSousJacent]],donnees_options[[#This Row],[PrixExercice]],donnees_options[[#This Row],[DureeExpiration]],donnees_options[[#This Row],[TauxInteretSansRisque]],donnees_options[[#This Row],[Volatilite]])</f>
        <v>4.5190101632441282E-15</v>
      </c>
      <c r="G110" cm="1" vm="215">
        <f t="array" ref="G110">_xlfn._xlws.PY(2,1,donnees_options[[#This Row],[PrixActifSousJacent]],donnees_options[[#This Row],[PrixExercice]],donnees_options[[#This Row],[DureeExpiration]],donnees_options[[#This Row],[TauxInteretSansRisque]],donnees_options[[#This Row],[Volatilite]])</f>
        <v>186.96029948606642</v>
      </c>
    </row>
    <row r="111" spans="1:7" x14ac:dyDescent="0.25">
      <c r="A111">
        <v>68.7928</v>
      </c>
      <c r="B111">
        <v>260.18849999999998</v>
      </c>
      <c r="C111">
        <v>60</v>
      </c>
      <c r="D111">
        <v>0.34360000000000002</v>
      </c>
      <c r="E111">
        <v>2.87E-2</v>
      </c>
      <c r="F111" cm="1" vm="216">
        <f t="array" ref="F111">_xlfn._xlws.PY(1,1,donnees_options[[#This Row],[PrixActifSousJacent]],donnees_options[[#This Row],[PrixExercice]],donnees_options[[#This Row],[DureeExpiration]],donnees_options[[#This Row],[TauxInteretSansRisque]],donnees_options[[#This Row],[Volatilite]])</f>
        <v>1.7275575715108322E-21</v>
      </c>
      <c r="G111" cm="1" vm="217">
        <f t="array" ref="G111">_xlfn._xlws.PY(2,1,donnees_options[[#This Row],[PrixActifSousJacent]],donnees_options[[#This Row],[PrixExercice]],donnees_options[[#This Row],[DureeExpiration]],donnees_options[[#This Row],[TauxInteretSansRisque]],donnees_options[[#This Row],[Volatilite]])</f>
        <v>190.17107160856125</v>
      </c>
    </row>
    <row r="112" spans="1:7" x14ac:dyDescent="0.25">
      <c r="A112">
        <v>321.21789999999999</v>
      </c>
      <c r="B112">
        <v>83.684100000000001</v>
      </c>
      <c r="C112">
        <v>36</v>
      </c>
      <c r="D112">
        <v>0.25190000000000001</v>
      </c>
      <c r="E112">
        <v>4.5499999999999999E-2</v>
      </c>
      <c r="F112" cm="1" vm="218">
        <f t="array" ref="F112">_xlfn._xlws.PY(1,1,donnees_options[[#This Row],[PrixActifSousJacent]],donnees_options[[#This Row],[PrixExercice]],donnees_options[[#This Row],[DureeExpiration]],donnees_options[[#This Row],[TauxInteretSansRisque]],donnees_options[[#This Row],[Volatilite]])</f>
        <v>237.90850532221646</v>
      </c>
      <c r="G112" cm="1" vm="219">
        <f t="array" ref="G112">_xlfn._xlws.PY(2,1,donnees_options[[#This Row],[PrixActifSousJacent]],donnees_options[[#This Row],[PrixExercice]],donnees_options[[#This Row],[DureeExpiration]],donnees_options[[#This Row],[TauxInteretSansRisque]],donnees_options[[#This Row],[Volatilite]])</f>
        <v>1.1241233149491852E-65</v>
      </c>
    </row>
    <row r="113" spans="1:7" x14ac:dyDescent="0.25">
      <c r="A113">
        <v>383.20190000000002</v>
      </c>
      <c r="B113">
        <v>462.87560000000002</v>
      </c>
      <c r="C113">
        <v>24</v>
      </c>
      <c r="D113">
        <v>0.1167</v>
      </c>
      <c r="E113">
        <v>2.3800000000000002E-2</v>
      </c>
      <c r="F113" cm="1" vm="220">
        <f t="array" ref="F113">_xlfn._xlws.PY(1,1,donnees_options[[#This Row],[PrixActifSousJacent]],donnees_options[[#This Row],[PrixExercice]],donnees_options[[#This Row],[DureeExpiration]],donnees_options[[#This Row],[TauxInteretSansRisque]],donnees_options[[#This Row],[Volatilite]])</f>
        <v>3.6934514224429655E-10</v>
      </c>
      <c r="G113" cm="1" vm="221">
        <f t="array" ref="G113">_xlfn._xlws.PY(2,1,donnees_options[[#This Row],[PrixActifSousJacent]],donnees_options[[#This Row],[PrixExercice]],donnees_options[[#This Row],[DureeExpiration]],donnees_options[[#This Row],[TauxInteretSansRisque]],donnees_options[[#This Row],[Volatilite]])</f>
        <v>78.949897888259216</v>
      </c>
    </row>
    <row r="114" spans="1:7" x14ac:dyDescent="0.25">
      <c r="A114">
        <v>414.19720000000001</v>
      </c>
      <c r="B114">
        <v>391.43529999999998</v>
      </c>
      <c r="C114">
        <v>27</v>
      </c>
      <c r="D114">
        <v>0.4481</v>
      </c>
      <c r="E114">
        <v>3.4500000000000003E-2</v>
      </c>
      <c r="F114" cm="1" vm="222">
        <f t="array" ref="F114">_xlfn._xlws.PY(1,1,donnees_options[[#This Row],[PrixActifSousJacent]],donnees_options[[#This Row],[PrixExercice]],donnees_options[[#This Row],[DureeExpiration]],donnees_options[[#This Row],[TauxInteretSansRisque]],donnees_options[[#This Row],[Volatilite]])</f>
        <v>33.677565383808201</v>
      </c>
      <c r="G114" cm="1" vm="223">
        <f t="array" ref="G114">_xlfn._xlws.PY(2,1,donnees_options[[#This Row],[PrixActifSousJacent]],donnees_options[[#This Row],[PrixExercice]],donnees_options[[#This Row],[DureeExpiration]],donnees_options[[#This Row],[TauxInteretSansRisque]],donnees_options[[#This Row],[Volatilite]])</f>
        <v>9.9179746718762516</v>
      </c>
    </row>
    <row r="115" spans="1:7" x14ac:dyDescent="0.25">
      <c r="A115">
        <v>78.265000000000001</v>
      </c>
      <c r="B115">
        <v>155.11170000000001</v>
      </c>
      <c r="C115">
        <v>22</v>
      </c>
      <c r="D115">
        <v>0.49180000000000001</v>
      </c>
      <c r="E115">
        <v>1.5900000000000001E-2</v>
      </c>
      <c r="F115" cm="1" vm="224">
        <f t="array" ref="F115">_xlfn._xlws.PY(1,1,donnees_options[[#This Row],[PrixActifSousJacent]],donnees_options[[#This Row],[PrixExercice]],donnees_options[[#This Row],[DureeExpiration]],donnees_options[[#This Row],[TauxInteretSansRisque]],donnees_options[[#This Row],[Volatilite]])</f>
        <v>1.7039813463390453E-8</v>
      </c>
      <c r="G115" cm="1" vm="225">
        <f t="array" ref="G115">_xlfn._xlws.PY(2,1,donnees_options[[#This Row],[PrixActifSousJacent]],donnees_options[[#This Row],[PrixExercice]],donnees_options[[#This Row],[DureeExpiration]],donnees_options[[#This Row],[TauxInteretSansRisque]],donnees_options[[#This Row],[Volatilite]])</f>
        <v>76.698118971329322</v>
      </c>
    </row>
    <row r="116" spans="1:7" x14ac:dyDescent="0.25">
      <c r="A116">
        <v>228.7989</v>
      </c>
      <c r="B116">
        <v>517.77539999999999</v>
      </c>
      <c r="C116">
        <v>38</v>
      </c>
      <c r="D116">
        <v>0.39479999999999998</v>
      </c>
      <c r="E116">
        <v>4.7100000000000003E-2</v>
      </c>
      <c r="F116" cm="1" vm="226">
        <f t="array" ref="F116">_xlfn._xlws.PY(1,1,donnees_options[[#This Row],[PrixActifSousJacent]],donnees_options[[#This Row],[PrixExercice]],donnees_options[[#This Row],[DureeExpiration]],donnees_options[[#This Row],[TauxInteretSansRisque]],donnees_options[[#This Row],[Volatilite]])</f>
        <v>6.0806639337418656E-10</v>
      </c>
      <c r="G116" cm="1" vm="227">
        <f t="array" ref="G116">_xlfn._xlws.PY(2,1,donnees_options[[#This Row],[PrixActifSousJacent]],donnees_options[[#This Row],[PrixExercice]],donnees_options[[#This Row],[DureeExpiration]],donnees_options[[#This Row],[TauxInteretSansRisque]],donnees_options[[#This Row],[Volatilite]])</f>
        <v>286.4437711799319</v>
      </c>
    </row>
    <row r="117" spans="1:7" x14ac:dyDescent="0.25">
      <c r="A117">
        <v>265.9255</v>
      </c>
      <c r="B117">
        <v>151.06780000000001</v>
      </c>
      <c r="C117">
        <v>45</v>
      </c>
      <c r="D117">
        <v>0.16020000000000001</v>
      </c>
      <c r="E117">
        <v>3.85E-2</v>
      </c>
      <c r="F117" cm="1" vm="228">
        <f t="array" ref="F117">_xlfn._xlws.PY(1,1,donnees_options[[#This Row],[PrixActifSousJacent]],donnees_options[[#This Row],[PrixExercice]],donnees_options[[#This Row],[DureeExpiration]],donnees_options[[#This Row],[TauxInteretSansRisque]],donnees_options[[#This Row],[Volatilite]])</f>
        <v>115.57305560680004</v>
      </c>
      <c r="G117" cm="1" vm="229">
        <f t="array" ref="G117">_xlfn._xlws.PY(2,1,donnees_options[[#This Row],[PrixActifSousJacent]],donnees_options[[#This Row],[PrixExercice]],donnees_options[[#This Row],[DureeExpiration]],donnees_options[[#This Row],[TauxInteretSansRisque]],donnees_options[[#This Row],[Volatilite]])</f>
        <v>2.0496949021307003E-24</v>
      </c>
    </row>
    <row r="118" spans="1:7" x14ac:dyDescent="0.25">
      <c r="A118">
        <v>486.14100000000002</v>
      </c>
      <c r="B118">
        <v>222.24600000000001</v>
      </c>
      <c r="C118">
        <v>30</v>
      </c>
      <c r="D118">
        <v>0.4259</v>
      </c>
      <c r="E118">
        <v>2.7400000000000001E-2</v>
      </c>
      <c r="F118" cm="1" vm="230">
        <f t="array" ref="F118">_xlfn._xlws.PY(1,1,donnees_options[[#This Row],[PrixActifSousJacent]],donnees_options[[#This Row],[PrixExercice]],donnees_options[[#This Row],[DureeExpiration]],donnees_options[[#This Row],[TauxInteretSansRisque]],donnees_options[[#This Row],[Volatilite]])</f>
        <v>264.39494700492116</v>
      </c>
      <c r="G118" cm="1" vm="231">
        <f t="array" ref="G118">_xlfn._xlws.PY(2,1,donnees_options[[#This Row],[PrixActifSousJacent]],donnees_options[[#This Row],[PrixExercice]],donnees_options[[#This Row],[DureeExpiration]],donnees_options[[#This Row],[TauxInteretSansRisque]],donnees_options[[#This Row],[Volatilite]])</f>
        <v>3.8296782375922836E-10</v>
      </c>
    </row>
    <row r="119" spans="1:7" x14ac:dyDescent="0.25">
      <c r="A119">
        <v>64.430999999999997</v>
      </c>
      <c r="B119">
        <v>305.87419999999997</v>
      </c>
      <c r="C119">
        <v>19</v>
      </c>
      <c r="D119">
        <v>0.34089999999999998</v>
      </c>
      <c r="E119">
        <v>4.5999999999999999E-2</v>
      </c>
      <c r="F119" cm="1" vm="232">
        <f t="array" ref="F119">_xlfn._xlws.PY(1,1,donnees_options[[#This Row],[PrixActifSousJacent]],donnees_options[[#This Row],[PrixExercice]],donnees_options[[#This Row],[DureeExpiration]],donnees_options[[#This Row],[TauxInteretSansRisque]],donnees_options[[#This Row],[Volatilite]])</f>
        <v>1.6460054803643036E-89</v>
      </c>
      <c r="G119" cm="1" vm="233">
        <f t="array" ref="G119">_xlfn._xlws.PY(2,1,donnees_options[[#This Row],[PrixActifSousJacent]],donnees_options[[#This Row],[PrixExercice]],donnees_options[[#This Row],[DureeExpiration]],donnees_options[[#This Row],[TauxInteretSansRisque]],donnees_options[[#This Row],[Volatilite]])</f>
        <v>240.71165414334689</v>
      </c>
    </row>
    <row r="120" spans="1:7" x14ac:dyDescent="0.25">
      <c r="A120">
        <v>122.15989999999999</v>
      </c>
      <c r="B120">
        <v>142.4084</v>
      </c>
      <c r="C120">
        <v>17</v>
      </c>
      <c r="D120">
        <v>0.22889999999999999</v>
      </c>
      <c r="E120">
        <v>4.3900000000000002E-2</v>
      </c>
      <c r="F120" cm="1" vm="234">
        <f t="array" ref="F120">_xlfn._xlws.PY(1,1,donnees_options[[#This Row],[PrixActifSousJacent]],donnees_options[[#This Row],[PrixExercice]],donnees_options[[#This Row],[DureeExpiration]],donnees_options[[#This Row],[TauxInteretSansRisque]],donnees_options[[#This Row],[Volatilite]])</f>
        <v>1.9853582575730389E-3</v>
      </c>
      <c r="G120" cm="1" vm="235">
        <f t="array" ref="G120">_xlfn._xlws.PY(2,1,donnees_options[[#This Row],[PrixActifSousJacent]],donnees_options[[#This Row],[PrixExercice]],donnees_options[[#This Row],[DureeExpiration]],donnees_options[[#This Row],[TauxInteretSansRisque]],donnees_options[[#This Row],[Volatilite]])</f>
        <v>19.959606425496276</v>
      </c>
    </row>
    <row r="121" spans="1:7" x14ac:dyDescent="0.25">
      <c r="A121">
        <v>349.875</v>
      </c>
      <c r="B121">
        <v>596.45759999999996</v>
      </c>
      <c r="C121">
        <v>57</v>
      </c>
      <c r="D121">
        <v>0.14530000000000001</v>
      </c>
      <c r="E121">
        <v>3.3500000000000002E-2</v>
      </c>
      <c r="F121" cm="1" vm="236">
        <f t="array" ref="F121">_xlfn._xlws.PY(1,1,donnees_options[[#This Row],[PrixActifSousJacent]],donnees_options[[#This Row],[PrixExercice]],donnees_options[[#This Row],[DureeExpiration]],donnees_options[[#This Row],[TauxInteretSansRisque]],donnees_options[[#This Row],[Volatilite]])</f>
        <v>5.0190069022338816E-20</v>
      </c>
      <c r="G121" cm="1" vm="237">
        <f t="array" ref="G121">_xlfn._xlws.PY(2,1,donnees_options[[#This Row],[PrixActifSousJacent]],donnees_options[[#This Row],[PrixExercice]],donnees_options[[#This Row],[DureeExpiration]],donnees_options[[#This Row],[TauxInteretSansRisque]],donnees_options[[#This Row],[Volatilite]])</f>
        <v>243.47037588926469</v>
      </c>
    </row>
    <row r="122" spans="1:7" x14ac:dyDescent="0.25">
      <c r="A122">
        <v>407.97109999999998</v>
      </c>
      <c r="B122">
        <v>432.66460000000001</v>
      </c>
      <c r="C122">
        <v>39</v>
      </c>
      <c r="D122">
        <v>0.3004</v>
      </c>
      <c r="E122">
        <v>4.1799999999999997E-2</v>
      </c>
      <c r="F122" cm="1" vm="238">
        <f t="array" ref="F122">_xlfn._xlws.PY(1,1,donnees_options[[#This Row],[PrixActifSousJacent]],donnees_options[[#This Row],[PrixExercice]],donnees_options[[#This Row],[DureeExpiration]],donnees_options[[#This Row],[TauxInteretSansRisque]],donnees_options[[#This Row],[Volatilite]])</f>
        <v>7.4843465349453737</v>
      </c>
      <c r="G122" cm="1" vm="239">
        <f t="array" ref="G122">_xlfn._xlws.PY(2,1,donnees_options[[#This Row],[PrixActifSousJacent]],donnees_options[[#This Row],[PrixExercice]],donnees_options[[#This Row],[DureeExpiration]],donnees_options[[#This Row],[TauxInteretSansRisque]],donnees_options[[#This Row],[Volatilite]])</f>
        <v>30.249744985691507</v>
      </c>
    </row>
    <row r="123" spans="1:7" x14ac:dyDescent="0.25">
      <c r="A123">
        <v>142.5196</v>
      </c>
      <c r="B123">
        <v>447.25150000000002</v>
      </c>
      <c r="C123">
        <v>31</v>
      </c>
      <c r="D123">
        <v>0.1706</v>
      </c>
      <c r="E123">
        <v>4.0899999999999999E-2</v>
      </c>
      <c r="F123" cm="1" vm="240">
        <f t="array" ref="F123">_xlfn._xlws.PY(1,1,donnees_options[[#This Row],[PrixActifSousJacent]],donnees_options[[#This Row],[PrixExercice]],donnees_options[[#This Row],[DureeExpiration]],donnees_options[[#This Row],[TauxInteretSansRisque]],donnees_options[[#This Row],[Volatilite]])</f>
        <v>5.9657463004748553E-117</v>
      </c>
      <c r="G123" cm="1" vm="241">
        <f t="array" ref="G123">_xlfn._xlws.PY(2,1,donnees_options[[#This Row],[PrixActifSousJacent]],donnees_options[[#This Row],[PrixExercice]],donnees_options[[#This Row],[DureeExpiration]],donnees_options[[#This Row],[TauxInteretSansRisque]],donnees_options[[#This Row],[Volatilite]])</f>
        <v>303.18097835384879</v>
      </c>
    </row>
    <row r="124" spans="1:7" x14ac:dyDescent="0.25">
      <c r="A124">
        <v>57.408700000000003</v>
      </c>
      <c r="B124">
        <v>373.8639</v>
      </c>
      <c r="C124">
        <v>20</v>
      </c>
      <c r="D124">
        <v>0.1958</v>
      </c>
      <c r="E124">
        <v>3.8300000000000001E-2</v>
      </c>
      <c r="F124" cm="1" vm="26">
        <f t="array" ref="F124">_xlfn._xlws.PY(1,1,donnees_options[[#This Row],[PrixActifSousJacent]],donnees_options[[#This Row],[PrixExercice]],donnees_options[[#This Row],[DureeExpiration]],donnees_options[[#This Row],[TauxInteretSansRisque]],donnees_options[[#This Row],[Volatilite]])</f>
        <v>0</v>
      </c>
      <c r="G124" cm="1" vm="242">
        <f t="array" ref="G124">_xlfn._xlws.PY(2,1,donnees_options[[#This Row],[PrixActifSousJacent]],donnees_options[[#This Row],[PrixExercice]],donnees_options[[#This Row],[DureeExpiration]],donnees_options[[#This Row],[TauxInteretSansRisque]],donnees_options[[#This Row],[Volatilite]])</f>
        <v>315.67142067145181</v>
      </c>
    </row>
    <row r="125" spans="1:7" x14ac:dyDescent="0.25">
      <c r="A125">
        <v>219.97219999999999</v>
      </c>
      <c r="B125">
        <v>492.83049999999997</v>
      </c>
      <c r="C125">
        <v>21</v>
      </c>
      <c r="D125">
        <v>0.39300000000000002</v>
      </c>
      <c r="E125">
        <v>3.7499999999999999E-2</v>
      </c>
      <c r="F125" cm="1" vm="243">
        <f t="array" ref="F125">_xlfn._xlws.PY(1,1,donnees_options[[#This Row],[PrixActifSousJacent]],donnees_options[[#This Row],[PrixExercice]],donnees_options[[#This Row],[DureeExpiration]],donnees_options[[#This Row],[TauxInteretSansRisque]],donnees_options[[#This Row],[Volatilite]])</f>
        <v>2.4901190451343467E-17</v>
      </c>
      <c r="G125" cm="1" vm="244">
        <f t="array" ref="G125">_xlfn._xlws.PY(2,1,donnees_options[[#This Row],[PrixActifSousJacent]],donnees_options[[#This Row],[PrixExercice]],donnees_options[[#This Row],[DureeExpiration]],donnees_options[[#This Row],[TauxInteretSansRisque]],donnees_options[[#This Row],[Volatilite]])</f>
        <v>271.79614754566336</v>
      </c>
    </row>
    <row r="126" spans="1:7" x14ac:dyDescent="0.25">
      <c r="A126">
        <v>452.23079999999999</v>
      </c>
      <c r="B126">
        <v>338.51240000000001</v>
      </c>
      <c r="C126">
        <v>35</v>
      </c>
      <c r="D126">
        <v>0.16750000000000001</v>
      </c>
      <c r="E126">
        <v>2.8400000000000002E-2</v>
      </c>
      <c r="F126" cm="1" vm="245">
        <f t="array" ref="F126">_xlfn._xlws.PY(1,1,donnees_options[[#This Row],[PrixActifSousJacent]],donnees_options[[#This Row],[PrixExercice]],donnees_options[[#This Row],[DureeExpiration]],donnees_options[[#This Row],[TauxInteretSansRisque]],donnees_options[[#This Row],[Volatilite]])</f>
        <v>114.6390125596227</v>
      </c>
      <c r="G126" cm="1" vm="246">
        <f t="array" ref="G126">_xlfn._xlws.PY(2,1,donnees_options[[#This Row],[PrixActifSousJacent]],donnees_options[[#This Row],[PrixExercice]],donnees_options[[#This Row],[DureeExpiration]],donnees_options[[#This Row],[TauxInteretSansRisque]],donnees_options[[#This Row],[Volatilite]])</f>
        <v>2.9481100677608931E-8</v>
      </c>
    </row>
    <row r="127" spans="1:7" x14ac:dyDescent="0.25">
      <c r="A127">
        <v>342.82690000000002</v>
      </c>
      <c r="B127">
        <v>309.43950000000001</v>
      </c>
      <c r="C127">
        <v>45</v>
      </c>
      <c r="D127">
        <v>0.29549999999999998</v>
      </c>
      <c r="E127">
        <v>2.6100000000000002E-2</v>
      </c>
      <c r="F127" cm="1" vm="247">
        <f t="array" ref="F127">_xlfn._xlws.PY(1,1,donnees_options[[#This Row],[PrixActifSousJacent]],donnees_options[[#This Row],[PrixExercice]],donnees_options[[#This Row],[DureeExpiration]],donnees_options[[#This Row],[TauxInteretSansRisque]],donnees_options[[#This Row],[Volatilite]])</f>
        <v>37.092380258062462</v>
      </c>
      <c r="G127" cm="1" vm="248">
        <f t="array" ref="G127">_xlfn._xlws.PY(2,1,donnees_options[[#This Row],[PrixActifSousJacent]],donnees_options[[#This Row],[PrixExercice]],donnees_options[[#This Row],[DureeExpiration]],donnees_options[[#This Row],[TauxInteretSansRisque]],donnees_options[[#This Row],[Volatilite]])</f>
        <v>2.7108635878011285</v>
      </c>
    </row>
    <row r="128" spans="1:7" x14ac:dyDescent="0.25">
      <c r="A128">
        <v>104.4371</v>
      </c>
      <c r="B128">
        <v>449.80869999999999</v>
      </c>
      <c r="C128">
        <v>45</v>
      </c>
      <c r="D128">
        <v>0.11840000000000001</v>
      </c>
      <c r="E128">
        <v>2.7199999999999998E-2</v>
      </c>
      <c r="F128" cm="1" vm="249">
        <f t="array" ref="F128">_xlfn._xlws.PY(1,1,donnees_options[[#This Row],[PrixActifSousJacent]],donnees_options[[#This Row],[PrixExercice]],donnees_options[[#This Row],[DureeExpiration]],donnees_options[[#This Row],[TauxInteretSansRisque]],donnees_options[[#This Row],[Volatilite]])</f>
        <v>6.1692970353824211E-270</v>
      </c>
      <c r="G128" cm="1" vm="250">
        <f t="array" ref="G128">_xlfn._xlws.PY(2,1,donnees_options[[#This Row],[PrixActifSousJacent]],donnees_options[[#This Row],[PrixExercice]],donnees_options[[#This Row],[DureeExpiration]],donnees_options[[#This Row],[TauxInteretSansRisque]],donnees_options[[#This Row],[Volatilite]])</f>
        <v>343.86572674169025</v>
      </c>
    </row>
    <row r="129" spans="1:7" x14ac:dyDescent="0.25">
      <c r="A129">
        <v>105.2259</v>
      </c>
      <c r="B129">
        <v>95.205399999999997</v>
      </c>
      <c r="C129">
        <v>58</v>
      </c>
      <c r="D129">
        <v>0.15079999999999999</v>
      </c>
      <c r="E129">
        <v>2.81E-2</v>
      </c>
      <c r="F129" cm="1" vm="251">
        <f t="array" ref="F129">_xlfn._xlws.PY(1,1,donnees_options[[#This Row],[PrixActifSousJacent]],donnees_options[[#This Row],[PrixExercice]],donnees_options[[#This Row],[DureeExpiration]],donnees_options[[#This Row],[TauxInteretSansRisque]],donnees_options[[#This Row],[Volatilite]])</f>
        <v>10.544397608900184</v>
      </c>
      <c r="G129" cm="1" vm="252">
        <f t="array" ref="G129">_xlfn._xlws.PY(2,1,donnees_options[[#This Row],[PrixActifSousJacent]],donnees_options[[#This Row],[PrixExercice]],donnees_options[[#This Row],[DureeExpiration]],donnees_options[[#This Row],[TauxInteretSansRisque]],donnees_options[[#This Row],[Volatilite]])</f>
        <v>9.9733629559485948E-2</v>
      </c>
    </row>
    <row r="130" spans="1:7" x14ac:dyDescent="0.25">
      <c r="A130">
        <v>261.596</v>
      </c>
      <c r="B130">
        <v>556.28880000000004</v>
      </c>
      <c r="C130">
        <v>25</v>
      </c>
      <c r="D130">
        <v>0.2069</v>
      </c>
      <c r="E130">
        <v>1.9699999999999999E-2</v>
      </c>
      <c r="F130" cm="1" vm="253">
        <f t="array" ref="F130">_xlfn._xlws.PY(1,1,donnees_options[[#This Row],[PrixActifSousJacent]],donnees_options[[#This Row],[PrixExercice]],donnees_options[[#This Row],[DureeExpiration]],donnees_options[[#This Row],[TauxInteretSansRisque]],donnees_options[[#This Row],[Volatilite]])</f>
        <v>4.1125483581582507E-44</v>
      </c>
      <c r="G130" cm="1" vm="254">
        <f t="array" ref="G130">_xlfn._xlws.PY(2,1,donnees_options[[#This Row],[PrixActifSousJacent]],donnees_options[[#This Row],[PrixExercice]],donnees_options[[#This Row],[DureeExpiration]],donnees_options[[#This Row],[TauxInteretSansRisque]],donnees_options[[#This Row],[Volatilite]])</f>
        <v>293.94269731595966</v>
      </c>
    </row>
    <row r="131" spans="1:7" x14ac:dyDescent="0.25">
      <c r="A131">
        <v>448.06470000000002</v>
      </c>
      <c r="B131">
        <v>60.552399999999999</v>
      </c>
      <c r="C131">
        <v>49</v>
      </c>
      <c r="D131">
        <v>0.2346</v>
      </c>
      <c r="E131">
        <v>1.83E-2</v>
      </c>
      <c r="F131" cm="1" vm="255">
        <f t="array" ref="F131">_xlfn._xlws.PY(1,1,donnees_options[[#This Row],[PrixActifSousJacent]],donnees_options[[#This Row],[PrixExercice]],donnees_options[[#This Row],[DureeExpiration]],donnees_options[[#This Row],[TauxInteretSansRisque]],donnees_options[[#This Row],[Volatilite]])</f>
        <v>387.66087724711173</v>
      </c>
      <c r="G131" cm="1" vm="256">
        <f t="array" ref="G131">_xlfn._xlws.PY(2,1,donnees_options[[#This Row],[PrixActifSousJacent]],donnees_options[[#This Row],[PrixExercice]],donnees_options[[#This Row],[DureeExpiration]],donnees_options[[#This Row],[TauxInteretSansRisque]],donnees_options[[#This Row],[Volatilite]])</f>
        <v>9.9415472804279621E-121</v>
      </c>
    </row>
    <row r="132" spans="1:7" x14ac:dyDescent="0.25">
      <c r="A132">
        <v>104.39960000000001</v>
      </c>
      <c r="B132">
        <v>201.48679999999999</v>
      </c>
      <c r="C132">
        <v>51</v>
      </c>
      <c r="D132">
        <v>0.37140000000000001</v>
      </c>
      <c r="E132">
        <v>4.7300000000000002E-2</v>
      </c>
      <c r="F132" cm="1" vm="257">
        <f t="array" ref="F132">_xlfn._xlws.PY(1,1,donnees_options[[#This Row],[PrixActifSousJacent]],donnees_options[[#This Row],[PrixExercice]],donnees_options[[#This Row],[DureeExpiration]],donnees_options[[#This Row],[TauxInteretSansRisque]],donnees_options[[#This Row],[Volatilite]])</f>
        <v>5.4370628841812698E-6</v>
      </c>
      <c r="G132" cm="1" vm="258">
        <f t="array" ref="G132">_xlfn._xlws.PY(2,1,donnees_options[[#This Row],[PrixActifSousJacent]],donnees_options[[#This Row],[PrixExercice]],donnees_options[[#This Row],[DureeExpiration]],donnees_options[[#This Row],[TauxInteretSansRisque]],donnees_options[[#This Row],[Volatilite]])</f>
        <v>95.75996163111256</v>
      </c>
    </row>
    <row r="133" spans="1:7" x14ac:dyDescent="0.25">
      <c r="A133">
        <v>439.78230000000002</v>
      </c>
      <c r="B133">
        <v>234.22069999999999</v>
      </c>
      <c r="C133">
        <v>39</v>
      </c>
      <c r="D133">
        <v>0.48849999999999999</v>
      </c>
      <c r="E133">
        <v>2.1000000000000001E-2</v>
      </c>
      <c r="F133" cm="1" vm="259">
        <f t="array" ref="F133">_xlfn._xlws.PY(1,1,donnees_options[[#This Row],[PrixActifSousJacent]],donnees_options[[#This Row],[PrixExercice]],donnees_options[[#This Row],[DureeExpiration]],donnees_options[[#This Row],[TauxInteretSansRisque]],donnees_options[[#This Row],[Volatilite]])</f>
        <v>206.0869995836232</v>
      </c>
      <c r="G133" cm="1" vm="260">
        <f t="array" ref="G133">_xlfn._xlws.PY(2,1,donnees_options[[#This Row],[PrixActifSousJacent]],donnees_options[[#This Row],[PrixExercice]],donnees_options[[#This Row],[DureeExpiration]],donnees_options[[#This Row],[TauxInteretSansRisque]],donnees_options[[#This Row],[Volatilite]])</f>
        <v>4.3602108265022518E-4</v>
      </c>
    </row>
    <row r="134" spans="1:7" x14ac:dyDescent="0.25">
      <c r="A134">
        <v>315.06119999999999</v>
      </c>
      <c r="B134">
        <v>301.81639999999999</v>
      </c>
      <c r="C134">
        <v>59</v>
      </c>
      <c r="D134">
        <v>0.1404</v>
      </c>
      <c r="E134">
        <v>1.38E-2</v>
      </c>
      <c r="F134" cm="1" vm="261">
        <f t="array" ref="F134">_xlfn._xlws.PY(1,1,donnees_options[[#This Row],[PrixActifSousJacent]],donnees_options[[#This Row],[PrixExercice]],donnees_options[[#This Row],[DureeExpiration]],donnees_options[[#This Row],[TauxInteretSansRisque]],donnees_options[[#This Row],[Volatilite]])</f>
        <v>16.005553212442635</v>
      </c>
      <c r="G134" cm="1" vm="262">
        <f t="array" ref="G134">_xlfn._xlws.PY(2,1,donnees_options[[#This Row],[PrixActifSousJacent]],donnees_options[[#This Row],[PrixExercice]],donnees_options[[#This Row],[DureeExpiration]],donnees_options[[#This Row],[TauxInteretSansRisque]],donnees_options[[#This Row],[Volatilite]])</f>
        <v>2.0882462712946932</v>
      </c>
    </row>
    <row r="135" spans="1:7" x14ac:dyDescent="0.25">
      <c r="A135">
        <v>131.51259999999999</v>
      </c>
      <c r="B135">
        <v>323.92180000000002</v>
      </c>
      <c r="C135">
        <v>58</v>
      </c>
      <c r="D135">
        <v>0.48259999999999997</v>
      </c>
      <c r="E135">
        <v>3.27E-2</v>
      </c>
      <c r="F135" cm="1" vm="263">
        <f t="array" ref="F135">_xlfn._xlws.PY(1,1,donnees_options[[#This Row],[PrixActifSousJacent]],donnees_options[[#This Row],[PrixExercice]],donnees_options[[#This Row],[DureeExpiration]],donnees_options[[#This Row],[TauxInteretSansRisque]],donnees_options[[#This Row],[Volatilite]])</f>
        <v>1.2452196847270453E-5</v>
      </c>
      <c r="G135" cm="1" vm="264">
        <f t="array" ref="G135">_xlfn._xlws.PY(2,1,donnees_options[[#This Row],[PrixActifSousJacent]],donnees_options[[#This Row],[PrixExercice]],donnees_options[[#This Row],[DureeExpiration]],donnees_options[[#This Row],[TauxInteretSansRisque]],donnees_options[[#This Row],[Volatilite]])</f>
        <v>190.73042693202461</v>
      </c>
    </row>
    <row r="136" spans="1:7" x14ac:dyDescent="0.25">
      <c r="A136">
        <v>267.06229999999999</v>
      </c>
      <c r="B136">
        <v>334.33890000000002</v>
      </c>
      <c r="C136">
        <v>44</v>
      </c>
      <c r="D136">
        <v>0.21229999999999999</v>
      </c>
      <c r="E136">
        <v>3.1399999999999997E-2</v>
      </c>
      <c r="F136" cm="1" vm="265">
        <f t="array" ref="F136">_xlfn._xlws.PY(1,1,donnees_options[[#This Row],[PrixActifSousJacent]],donnees_options[[#This Row],[PrixExercice]],donnees_options[[#This Row],[DureeExpiration]],donnees_options[[#This Row],[TauxInteretSansRisque]],donnees_options[[#This Row],[Volatilite]])</f>
        <v>8.4949933930702493E-3</v>
      </c>
      <c r="G136" cm="1" vm="266">
        <f t="array" ref="G136">_xlfn._xlws.PY(2,1,donnees_options[[#This Row],[PrixActifSousJacent]],donnees_options[[#This Row],[PrixExercice]],donnees_options[[#This Row],[DureeExpiration]],donnees_options[[#This Row],[TauxInteretSansRisque]],donnees_options[[#This Row],[Volatilite]])</f>
        <v>66.021945705099654</v>
      </c>
    </row>
    <row r="137" spans="1:7" x14ac:dyDescent="0.25">
      <c r="A137">
        <v>132.72739999999999</v>
      </c>
      <c r="B137">
        <v>181.19749999999999</v>
      </c>
      <c r="C137">
        <v>54</v>
      </c>
      <c r="D137">
        <v>0.18429999999999999</v>
      </c>
      <c r="E137">
        <v>2.8199999999999999E-2</v>
      </c>
      <c r="F137" cm="1" vm="267">
        <f t="array" ref="F137">_xlfn._xlws.PY(1,1,donnees_options[[#This Row],[PrixActifSousJacent]],donnees_options[[#This Row],[PrixExercice]],donnees_options[[#This Row],[DureeExpiration]],donnees_options[[#This Row],[TauxInteretSansRisque]],donnees_options[[#This Row],[Volatilite]])</f>
        <v>1.706180104508819E-5</v>
      </c>
      <c r="G137" cm="1" vm="268">
        <f t="array" ref="G137">_xlfn._xlws.PY(2,1,donnees_options[[#This Row],[PrixActifSousJacent]],donnees_options[[#This Row],[PrixExercice]],donnees_options[[#This Row],[DureeExpiration]],donnees_options[[#This Row],[TauxInteretSansRisque]],donnees_options[[#This Row],[Volatilite]])</f>
        <v>47.715725937970092</v>
      </c>
    </row>
    <row r="138" spans="1:7" x14ac:dyDescent="0.25">
      <c r="A138">
        <v>269.4076</v>
      </c>
      <c r="B138">
        <v>589.08429999999998</v>
      </c>
      <c r="C138">
        <v>35</v>
      </c>
      <c r="D138">
        <v>0.27779999999999999</v>
      </c>
      <c r="E138">
        <v>2.3199999999999998E-2</v>
      </c>
      <c r="F138" cm="1" vm="269">
        <f t="array" ref="F138">_xlfn._xlws.PY(1,1,donnees_options[[#This Row],[PrixActifSousJacent]],donnees_options[[#This Row],[PrixExercice]],donnees_options[[#This Row],[DureeExpiration]],donnees_options[[#This Row],[TauxInteretSansRisque]],donnees_options[[#This Row],[Volatilite]])</f>
        <v>2.2207278335320429E-19</v>
      </c>
      <c r="G138" cm="1" vm="270">
        <f t="array" ref="G138">_xlfn._xlws.PY(2,1,donnees_options[[#This Row],[PrixActifSousJacent]],donnees_options[[#This Row],[PrixExercice]],donnees_options[[#This Row],[DureeExpiration]],donnees_options[[#This Row],[TauxInteretSansRisque]],donnees_options[[#This Row],[Volatilite]])</f>
        <v>318.36764581221621</v>
      </c>
    </row>
    <row r="139" spans="1:7" x14ac:dyDescent="0.25">
      <c r="A139">
        <v>431.7962</v>
      </c>
      <c r="B139">
        <v>396.98919999999998</v>
      </c>
      <c r="C139">
        <v>57</v>
      </c>
      <c r="D139">
        <v>0.46610000000000001</v>
      </c>
      <c r="E139">
        <v>4.5199999999999997E-2</v>
      </c>
      <c r="F139" cm="1" vm="271">
        <f t="array" ref="F139">_xlfn._xlws.PY(1,1,donnees_options[[#This Row],[PrixActifSousJacent]],donnees_options[[#This Row],[PrixExercice]],donnees_options[[#This Row],[DureeExpiration]],donnees_options[[#This Row],[TauxInteretSansRisque]],donnees_options[[#This Row],[Volatilite]])</f>
        <v>52.724331145955603</v>
      </c>
      <c r="G139" cm="1" vm="272">
        <f t="array" ref="G139">_xlfn._xlws.PY(2,1,donnees_options[[#This Row],[PrixActifSousJacent]],donnees_options[[#This Row],[PrixExercice]],donnees_options[[#This Row],[DureeExpiration]],donnees_options[[#This Row],[TauxInteretSansRisque]],donnees_options[[#This Row],[Volatilite]])</f>
        <v>15.124997832635131</v>
      </c>
    </row>
    <row r="140" spans="1:7" x14ac:dyDescent="0.25">
      <c r="A140">
        <v>334.62079999999997</v>
      </c>
      <c r="B140">
        <v>47.934100000000001</v>
      </c>
      <c r="C140">
        <v>32</v>
      </c>
      <c r="D140">
        <v>0.24709999999999999</v>
      </c>
      <c r="E140">
        <v>3.1199999999999999E-2</v>
      </c>
      <c r="F140" cm="1" vm="273">
        <f t="array" ref="F140">_xlfn._xlws.PY(1,1,donnees_options[[#This Row],[PrixActifSousJacent]],donnees_options[[#This Row],[PrixExercice]],donnees_options[[#This Row],[DureeExpiration]],donnees_options[[#This Row],[TauxInteretSansRisque]],donnees_options[[#This Row],[Volatilite]])</f>
        <v>286.81763701885336</v>
      </c>
      <c r="G140" cm="1" vm="274">
        <f t="array" ref="G140">_xlfn._xlws.PY(2,1,donnees_options[[#This Row],[PrixActifSousJacent]],donnees_options[[#This Row],[PrixExercice]],donnees_options[[#This Row],[DureeExpiration]],donnees_options[[#This Row],[TauxInteretSansRisque]],donnees_options[[#This Row],[Volatilite]])</f>
        <v>1.2999931624312595E-156</v>
      </c>
    </row>
    <row r="141" spans="1:7" x14ac:dyDescent="0.25">
      <c r="A141">
        <v>188.24369999999999</v>
      </c>
      <c r="B141">
        <v>220.66329999999999</v>
      </c>
      <c r="C141">
        <v>49</v>
      </c>
      <c r="D141">
        <v>0.47520000000000001</v>
      </c>
      <c r="E141">
        <v>1.6E-2</v>
      </c>
      <c r="F141" cm="1" vm="275">
        <f t="array" ref="F141">_xlfn._xlws.PY(1,1,donnees_options[[#This Row],[PrixActifSousJacent]],donnees_options[[#This Row],[PrixExercice]],donnees_options[[#This Row],[DureeExpiration]],donnees_options[[#This Row],[TauxInteretSansRisque]],donnees_options[[#This Row],[Volatilite]])</f>
        <v>3.5498343235968264</v>
      </c>
      <c r="G141" cm="1" vm="276">
        <f t="array" ref="G141">_xlfn._xlws.PY(2,1,donnees_options[[#This Row],[PrixActifSousJacent]],donnees_options[[#This Row],[PrixExercice]],donnees_options[[#This Row],[DureeExpiration]],donnees_options[[#This Row],[TauxInteretSansRisque]],donnees_options[[#This Row],[Volatilite]])</f>
        <v>35.495970315743222</v>
      </c>
    </row>
    <row r="142" spans="1:7" x14ac:dyDescent="0.25">
      <c r="A142">
        <v>327.48500000000001</v>
      </c>
      <c r="B142">
        <v>351.29</v>
      </c>
      <c r="C142">
        <v>51</v>
      </c>
      <c r="D142">
        <v>0.23330000000000001</v>
      </c>
      <c r="E142">
        <v>3.0599999999999999E-2</v>
      </c>
      <c r="F142" cm="1" vm="277">
        <f t="array" ref="F142">_xlfn._xlws.PY(1,1,donnees_options[[#This Row],[PrixActifSousJacent]],donnees_options[[#This Row],[PrixExercice]],donnees_options[[#This Row],[DureeExpiration]],donnees_options[[#This Row],[TauxInteretSansRisque]],donnees_options[[#This Row],[Volatilite]])</f>
        <v>3.8320344604533716</v>
      </c>
      <c r="G142" cm="1" vm="278">
        <f t="array" ref="G142">_xlfn._xlws.PY(2,1,donnees_options[[#This Row],[PrixActifSousJacent]],donnees_options[[#This Row],[PrixExercice]],donnees_options[[#This Row],[DureeExpiration]],donnees_options[[#This Row],[TauxInteretSansRisque]],donnees_options[[#This Row],[Volatilite]])</f>
        <v>26.138259538415298</v>
      </c>
    </row>
    <row r="143" spans="1:7" x14ac:dyDescent="0.25">
      <c r="A143">
        <v>233.51060000000001</v>
      </c>
      <c r="B143">
        <v>112.1908</v>
      </c>
      <c r="C143">
        <v>59</v>
      </c>
      <c r="D143">
        <v>0.1835</v>
      </c>
      <c r="E143">
        <v>1.9599999999999999E-2</v>
      </c>
      <c r="F143" cm="1" vm="279">
        <f t="array" ref="F143">_xlfn._xlws.PY(1,1,donnees_options[[#This Row],[PrixActifSousJacent]],donnees_options[[#This Row],[PrixExercice]],donnees_options[[#This Row],[DureeExpiration]],donnees_options[[#This Row],[TauxInteretSansRisque]],donnees_options[[#This Row],[Volatilite]])</f>
        <v>121.67468257442749</v>
      </c>
      <c r="G143" cm="1" vm="280">
        <f t="array" ref="G143">_xlfn._xlws.PY(2,1,donnees_options[[#This Row],[PrixActifSousJacent]],donnees_options[[#This Row],[PrixExercice]],donnees_options[[#This Row],[DureeExpiration]],donnees_options[[#This Row],[TauxInteretSansRisque]],donnees_options[[#This Row],[Volatilite]])</f>
        <v>1.1054754226276244E-23</v>
      </c>
    </row>
    <row r="144" spans="1:7" x14ac:dyDescent="0.25">
      <c r="A144">
        <v>407.6687</v>
      </c>
      <c r="B144">
        <v>573.2328</v>
      </c>
      <c r="C144">
        <v>45</v>
      </c>
      <c r="D144">
        <v>0.29360000000000003</v>
      </c>
      <c r="E144">
        <v>3.0200000000000001E-2</v>
      </c>
      <c r="F144" cm="1" vm="281">
        <f t="array" ref="F144">_xlfn._xlws.PY(1,1,donnees_options[[#This Row],[PrixActifSousJacent]],donnees_options[[#This Row],[PrixExercice]],donnees_options[[#This Row],[DureeExpiration]],donnees_options[[#This Row],[TauxInteretSansRisque]],donnees_options[[#This Row],[Volatilite]])</f>
        <v>7.0810553776676777E-3</v>
      </c>
      <c r="G144" cm="1" vm="282">
        <f t="array" ref="G144">_xlfn._xlws.PY(2,1,donnees_options[[#This Row],[PrixActifSousJacent]],donnees_options[[#This Row],[PrixExercice]],donnees_options[[#This Row],[DureeExpiration]],donnees_options[[#This Row],[TauxInteretSansRisque]],donnees_options[[#This Row],[Volatilite]])</f>
        <v>163.44083883790279</v>
      </c>
    </row>
    <row r="145" spans="1:7" x14ac:dyDescent="0.25">
      <c r="A145">
        <v>303.04199999999997</v>
      </c>
      <c r="B145">
        <v>516.32929999999999</v>
      </c>
      <c r="C145">
        <v>33</v>
      </c>
      <c r="D145">
        <v>0.17560000000000001</v>
      </c>
      <c r="E145">
        <v>4.1799999999999997E-2</v>
      </c>
      <c r="F145" cm="1" vm="283">
        <f t="array" ref="F145">_xlfn._xlws.PY(1,1,donnees_options[[#This Row],[PrixActifSousJacent]],donnees_options[[#This Row],[PrixExercice]],donnees_options[[#This Row],[DureeExpiration]],donnees_options[[#This Row],[TauxInteretSansRisque]],donnees_options[[#This Row],[Volatilite]])</f>
        <v>1.2610831022111492E-23</v>
      </c>
      <c r="G145" cm="1" vm="284">
        <f t="array" ref="G145">_xlfn._xlws.PY(2,1,donnees_options[[#This Row],[PrixActifSousJacent]],donnees_options[[#This Row],[PrixExercice]],donnees_options[[#This Row],[DureeExpiration]],donnees_options[[#This Row],[TauxInteretSansRisque]],donnees_options[[#This Row],[Volatilite]])</f>
        <v>211.33968214162775</v>
      </c>
    </row>
    <row r="146" spans="1:7" x14ac:dyDescent="0.25">
      <c r="A146">
        <v>194.6259</v>
      </c>
      <c r="B146">
        <v>329.99299999999999</v>
      </c>
      <c r="C146">
        <v>60</v>
      </c>
      <c r="D146">
        <v>0.14460000000000001</v>
      </c>
      <c r="E146">
        <v>4.5199999999999997E-2</v>
      </c>
      <c r="F146" cm="1" vm="285">
        <f t="array" ref="F146">_xlfn._xlws.PY(1,1,donnees_options[[#This Row],[PrixActifSousJacent]],donnees_options[[#This Row],[PrixExercice]],donnees_options[[#This Row],[DureeExpiration]],donnees_options[[#This Row],[TauxInteretSansRisque]],donnees_options[[#This Row],[Volatilite]])</f>
        <v>5.4757590697763708E-19</v>
      </c>
      <c r="G146" cm="1" vm="286">
        <f t="array" ref="G146">_xlfn._xlws.PY(2,1,donnees_options[[#This Row],[PrixActifSousJacent]],donnees_options[[#This Row],[PrixExercice]],donnees_options[[#This Row],[DureeExpiration]],donnees_options[[#This Row],[TauxInteretSansRisque]],donnees_options[[#This Row],[Volatilite]])</f>
        <v>132.92429323822762</v>
      </c>
    </row>
    <row r="147" spans="1:7" x14ac:dyDescent="0.25">
      <c r="A147">
        <v>420.67840000000001</v>
      </c>
      <c r="B147">
        <v>426.46030000000002</v>
      </c>
      <c r="C147">
        <v>44</v>
      </c>
      <c r="D147">
        <v>0.37409999999999999</v>
      </c>
      <c r="E147">
        <v>2.1000000000000001E-2</v>
      </c>
      <c r="F147" cm="1" vm="287">
        <f t="array" ref="F147">_xlfn._xlws.PY(1,1,donnees_options[[#This Row],[PrixActifSousJacent]],donnees_options[[#This Row],[PrixExercice]],donnees_options[[#This Row],[DureeExpiration]],donnees_options[[#This Row],[TauxInteretSansRisque]],donnees_options[[#This Row],[Volatilite]])</f>
        <v>19.633294026899051</v>
      </c>
      <c r="G147" cm="1" vm="288">
        <f t="array" ref="G147">_xlfn._xlws.PY(2,1,donnees_options[[#This Row],[PrixActifSousJacent]],donnees_options[[#This Row],[PrixExercice]],donnees_options[[#This Row],[DureeExpiration]],donnees_options[[#This Row],[TauxInteretSansRisque]],donnees_options[[#This Row],[Volatilite]])</f>
        <v>24.336972195281788</v>
      </c>
    </row>
    <row r="148" spans="1:7" x14ac:dyDescent="0.25">
      <c r="A148">
        <v>227.02379999999999</v>
      </c>
      <c r="B148">
        <v>427.95280000000002</v>
      </c>
      <c r="C148">
        <v>52</v>
      </c>
      <c r="D148">
        <v>0.33100000000000002</v>
      </c>
      <c r="E148">
        <v>2.8000000000000001E-2</v>
      </c>
      <c r="F148" cm="1" vm="289">
        <f t="array" ref="F148">_xlfn._xlws.PY(1,1,donnees_options[[#This Row],[PrixActifSousJacent]],donnees_options[[#This Row],[PrixExercice]],donnees_options[[#This Row],[DureeExpiration]],donnees_options[[#This Row],[TauxInteretSansRisque]],donnees_options[[#This Row],[Volatilite]])</f>
        <v>1.65095579976167E-6</v>
      </c>
      <c r="G148" cm="1" vm="290">
        <f t="array" ref="G148">_xlfn._xlws.PY(2,1,donnees_options[[#This Row],[PrixActifSousJacent]],donnees_options[[#This Row],[PrixExercice]],donnees_options[[#This Row],[DureeExpiration]],donnees_options[[#This Row],[TauxInteretSansRisque]],donnees_options[[#This Row],[Volatilite]])</f>
        <v>199.22528071027574</v>
      </c>
    </row>
    <row r="149" spans="1:7" x14ac:dyDescent="0.25">
      <c r="A149">
        <v>312.25279999999998</v>
      </c>
      <c r="B149">
        <v>275.00940000000003</v>
      </c>
      <c r="C149">
        <v>35</v>
      </c>
      <c r="D149">
        <v>0.1177</v>
      </c>
      <c r="E149">
        <v>4.65E-2</v>
      </c>
      <c r="F149" cm="1" vm="291">
        <f t="array" ref="F149">_xlfn._xlws.PY(1,1,donnees_options[[#This Row],[PrixActifSousJacent]],donnees_options[[#This Row],[PrixExercice]],donnees_options[[#This Row],[DureeExpiration]],donnees_options[[#This Row],[TauxInteretSansRisque]],donnees_options[[#This Row],[Volatilite]])</f>
        <v>38.46731570342871</v>
      </c>
      <c r="G149" cm="1" vm="292">
        <f t="array" ref="G149">_xlfn._xlws.PY(2,1,donnees_options[[#This Row],[PrixActifSousJacent]],donnees_options[[#This Row],[PrixExercice]],donnees_options[[#This Row],[DureeExpiration]],donnees_options[[#This Row],[TauxInteretSansRisque]],donnees_options[[#This Row],[Volatilite]])</f>
        <v>4.0494530187853983E-4</v>
      </c>
    </row>
    <row r="150" spans="1:7" x14ac:dyDescent="0.25">
      <c r="A150">
        <v>481.97109999999998</v>
      </c>
      <c r="B150">
        <v>263.96370000000002</v>
      </c>
      <c r="C150">
        <v>47</v>
      </c>
      <c r="D150">
        <v>0.28789999999999999</v>
      </c>
      <c r="E150">
        <v>3.5499999999999997E-2</v>
      </c>
      <c r="F150" cm="1" vm="293">
        <f t="array" ref="F150">_xlfn._xlws.PY(1,1,donnees_options[[#This Row],[PrixActifSousJacent]],donnees_options[[#This Row],[PrixExercice]],donnees_options[[#This Row],[DureeExpiration]],donnees_options[[#This Row],[TauxInteretSansRisque]],donnees_options[[#This Row],[Volatilite]])</f>
        <v>219.21128583885314</v>
      </c>
      <c r="G150" cm="1" vm="294">
        <f t="array" ref="G150">_xlfn._xlws.PY(2,1,donnees_options[[#This Row],[PrixActifSousJacent]],donnees_options[[#This Row],[PrixExercice]],donnees_options[[#This Row],[DureeExpiration]],donnees_options[[#This Row],[TauxInteretSansRisque]],donnees_options[[#This Row],[Volatilite]])</f>
        <v>1.2771369099917824E-8</v>
      </c>
    </row>
    <row r="151" spans="1:7" x14ac:dyDescent="0.25">
      <c r="A151">
        <v>154.48750000000001</v>
      </c>
      <c r="B151">
        <v>172.19130000000001</v>
      </c>
      <c r="C151">
        <v>59</v>
      </c>
      <c r="D151">
        <v>0.46239999999999998</v>
      </c>
      <c r="E151">
        <v>4.2000000000000003E-2</v>
      </c>
      <c r="F151" cm="1" vm="295">
        <f t="array" ref="F151">_xlfn._xlws.PY(1,1,donnees_options[[#This Row],[PrixActifSousJacent]],donnees_options[[#This Row],[PrixExercice]],donnees_options[[#This Row],[DureeExpiration]],donnees_options[[#This Row],[TauxInteretSansRisque]],donnees_options[[#This Row],[Volatilite]])</f>
        <v>5.5374749337506159</v>
      </c>
      <c r="G151" cm="1" vm="296">
        <f t="array" ref="G151">_xlfn._xlws.PY(2,1,donnees_options[[#This Row],[PrixActifSousJacent]],donnees_options[[#This Row],[PrixExercice]],donnees_options[[#This Row],[DureeExpiration]],donnees_options[[#This Row],[TauxInteretSansRisque]],donnees_options[[#This Row],[Volatilite]])</f>
        <v>22.076220398138091</v>
      </c>
    </row>
    <row r="152" spans="1:7" x14ac:dyDescent="0.25">
      <c r="A152">
        <v>487.79450000000003</v>
      </c>
      <c r="B152">
        <v>433.78960000000001</v>
      </c>
      <c r="C152">
        <v>16</v>
      </c>
      <c r="D152">
        <v>0.37709999999999999</v>
      </c>
      <c r="E152">
        <v>2.6599999999999999E-2</v>
      </c>
      <c r="F152" cm="1" vm="297">
        <f t="array" ref="F152">_xlfn._xlws.PY(1,1,donnees_options[[#This Row],[PrixActifSousJacent]],donnees_options[[#This Row],[PrixExercice]],donnees_options[[#This Row],[DureeExpiration]],donnees_options[[#This Row],[TauxInteretSansRisque]],donnees_options[[#This Row],[Volatilite]])</f>
        <v>55.57140652598946</v>
      </c>
      <c r="G152" cm="1" vm="298">
        <f t="array" ref="G152">_xlfn._xlws.PY(2,1,donnees_options[[#This Row],[PrixActifSousJacent]],donnees_options[[#This Row],[PrixExercice]],donnees_options[[#This Row],[DureeExpiration]],donnees_options[[#This Row],[TauxInteretSansRisque]],donnees_options[[#This Row],[Volatilite]])</f>
        <v>1.0609907476423466</v>
      </c>
    </row>
    <row r="153" spans="1:7" x14ac:dyDescent="0.25">
      <c r="A153">
        <v>369.62580000000003</v>
      </c>
      <c r="B153">
        <v>478.44069999999999</v>
      </c>
      <c r="C153">
        <v>40</v>
      </c>
      <c r="D153">
        <v>0.49459999999999998</v>
      </c>
      <c r="E153">
        <v>1.61E-2</v>
      </c>
      <c r="F153" cm="1" vm="299">
        <f t="array" ref="F153">_xlfn._xlws.PY(1,1,donnees_options[[#This Row],[PrixActifSousJacent]],donnees_options[[#This Row],[PrixExercice]],donnees_options[[#This Row],[DureeExpiration]],donnees_options[[#This Row],[TauxInteretSansRisque]],donnees_options[[#This Row],[Volatilite]])</f>
        <v>1.730524978579119</v>
      </c>
      <c r="G153" cm="1" vm="300">
        <f t="array" ref="G153">_xlfn._xlws.PY(2,1,donnees_options[[#This Row],[PrixActifSousJacent]],donnees_options[[#This Row],[PrixExercice]],donnees_options[[#This Row],[DureeExpiration]],donnees_options[[#This Row],[TauxInteretSansRisque]],donnees_options[[#This Row],[Volatilite]])</f>
        <v>109.70201633924495</v>
      </c>
    </row>
    <row r="154" spans="1:7" x14ac:dyDescent="0.25">
      <c r="A154">
        <v>179.523</v>
      </c>
      <c r="B154">
        <v>372.21449999999999</v>
      </c>
      <c r="C154">
        <v>50</v>
      </c>
      <c r="D154">
        <v>0.23930000000000001</v>
      </c>
      <c r="E154">
        <v>4.1000000000000002E-2</v>
      </c>
      <c r="F154" cm="1" vm="301">
        <f t="array" ref="F154">_xlfn._xlws.PY(1,1,donnees_options[[#This Row],[PrixActifSousJacent]],donnees_options[[#This Row],[PrixExercice]],donnees_options[[#This Row],[DureeExpiration]],donnees_options[[#This Row],[TauxInteretSansRisque]],donnees_options[[#This Row],[Volatilite]])</f>
        <v>4.2073830945253144E-16</v>
      </c>
      <c r="G154" cm="1" vm="302">
        <f t="array" ref="G154">_xlfn._xlws.PY(2,1,donnees_options[[#This Row],[PrixActifSousJacent]],donnees_options[[#This Row],[PrixExercice]],donnees_options[[#This Row],[DureeExpiration]],donnees_options[[#This Row],[TauxInteretSansRisque]],donnees_options[[#This Row],[Volatilite]])</f>
        <v>190.60683986798165</v>
      </c>
    </row>
    <row r="155" spans="1:7" x14ac:dyDescent="0.25">
      <c r="A155">
        <v>389.47919999999999</v>
      </c>
      <c r="B155">
        <v>329.12860000000001</v>
      </c>
      <c r="C155">
        <v>38</v>
      </c>
      <c r="D155">
        <v>0.33779999999999999</v>
      </c>
      <c r="E155">
        <v>4.3799999999999999E-2</v>
      </c>
      <c r="F155" cm="1" vm="303">
        <f t="array" ref="F155">_xlfn._xlws.PY(1,1,donnees_options[[#This Row],[PrixActifSousJacent]],donnees_options[[#This Row],[PrixExercice]],donnees_options[[#This Row],[DureeExpiration]],donnees_options[[#This Row],[TauxInteretSansRisque]],donnees_options[[#This Row],[Volatilite]])</f>
        <v>62.781075770499911</v>
      </c>
      <c r="G155" cm="1" vm="304">
        <f t="array" ref="G155">_xlfn._xlws.PY(2,1,donnees_options[[#This Row],[PrixActifSousJacent]],donnees_options[[#This Row],[PrixExercice]],donnees_options[[#This Row],[DureeExpiration]],donnees_options[[#This Row],[TauxInteretSansRisque]],donnees_options[[#This Row],[Volatilite]])</f>
        <v>0.93306604338847166</v>
      </c>
    </row>
    <row r="156" spans="1:7" x14ac:dyDescent="0.25">
      <c r="A156">
        <v>449.15370000000001</v>
      </c>
      <c r="B156">
        <v>378.47919999999999</v>
      </c>
      <c r="C156">
        <v>25</v>
      </c>
      <c r="D156">
        <v>0.26390000000000002</v>
      </c>
      <c r="E156">
        <v>3.6299999999999999E-2</v>
      </c>
      <c r="F156" cm="1" vm="305">
        <f t="array" ref="F156">_xlfn._xlws.PY(1,1,donnees_options[[#This Row],[PrixActifSousJacent]],donnees_options[[#This Row],[PrixExercice]],donnees_options[[#This Row],[DureeExpiration]],donnees_options[[#This Row],[TauxInteretSansRisque]],donnees_options[[#This Row],[Volatilite]])</f>
        <v>71.668747789771317</v>
      </c>
      <c r="G156" cm="1" vm="306">
        <f t="array" ref="G156">_xlfn._xlws.PY(2,1,donnees_options[[#This Row],[PrixActifSousJacent]],donnees_options[[#This Row],[PrixExercice]],donnees_options[[#This Row],[DureeExpiration]],donnees_options[[#This Row],[TauxInteretSansRisque]],donnees_options[[#This Row],[Volatilite]])</f>
        <v>5.4403288834327324E-2</v>
      </c>
    </row>
    <row r="157" spans="1:7" x14ac:dyDescent="0.25">
      <c r="A157">
        <v>245.5728</v>
      </c>
      <c r="B157">
        <v>497.33850000000001</v>
      </c>
      <c r="C157">
        <v>26</v>
      </c>
      <c r="D157">
        <v>0.48970000000000002</v>
      </c>
      <c r="E157">
        <v>1.1599999999999999E-2</v>
      </c>
      <c r="F157" cm="1" vm="307">
        <f t="array" ref="F157">_xlfn._xlws.PY(1,1,donnees_options[[#This Row],[PrixActifSousJacent]],donnees_options[[#This Row],[PrixExercice]],donnees_options[[#This Row],[DureeExpiration]],donnees_options[[#This Row],[TauxInteretSansRisque]],donnees_options[[#This Row],[Volatilite]])</f>
        <v>2.7544349479645614E-7</v>
      </c>
      <c r="G157" cm="1" vm="308">
        <f t="array" ref="G157">_xlfn._xlws.PY(2,1,donnees_options[[#This Row],[PrixActifSousJacent]],donnees_options[[#This Row],[PrixExercice]],donnees_options[[#This Row],[DureeExpiration]],donnees_options[[#This Row],[TauxInteretSansRisque]],donnees_options[[#This Row],[Volatilite]])</f>
        <v>251.35491852974013</v>
      </c>
    </row>
    <row r="158" spans="1:7" x14ac:dyDescent="0.25">
      <c r="A158">
        <v>132.20910000000001</v>
      </c>
      <c r="B158">
        <v>335.4622</v>
      </c>
      <c r="C158">
        <v>60</v>
      </c>
      <c r="D158">
        <v>0.1343</v>
      </c>
      <c r="E158">
        <v>1.9099999999999999E-2</v>
      </c>
      <c r="F158" cm="1" vm="309">
        <f t="array" ref="F158">_xlfn._xlws.PY(1,1,donnees_options[[#This Row],[PrixActifSousJacent]],donnees_options[[#This Row],[PrixExercice]],donnees_options[[#This Row],[DureeExpiration]],donnees_options[[#This Row],[TauxInteretSansRisque]],donnees_options[[#This Row],[Volatilite]])</f>
        <v>1.3231709532394316E-65</v>
      </c>
      <c r="G158" cm="1" vm="310">
        <f t="array" ref="G158">_xlfn._xlws.PY(2,1,donnees_options[[#This Row],[PrixActifSousJacent]],donnees_options[[#This Row],[PrixExercice]],donnees_options[[#This Row],[DureeExpiration]],donnees_options[[#This Row],[TauxInteretSansRisque]],donnees_options[[#This Row],[Volatilite]])</f>
        <v>202.20149234330225</v>
      </c>
    </row>
    <row r="159" spans="1:7" x14ac:dyDescent="0.25">
      <c r="A159">
        <v>327.32740000000001</v>
      </c>
      <c r="B159">
        <v>352.89389999999997</v>
      </c>
      <c r="C159">
        <v>57</v>
      </c>
      <c r="D159">
        <v>0.36170000000000002</v>
      </c>
      <c r="E159">
        <v>3.0300000000000001E-2</v>
      </c>
      <c r="F159" cm="1" vm="311">
        <f t="array" ref="F159">_xlfn._xlws.PY(1,1,donnees_options[[#This Row],[PrixActifSousJacent]],donnees_options[[#This Row],[PrixExercice]],donnees_options[[#This Row],[DureeExpiration]],donnees_options[[#This Row],[TauxInteretSansRisque]],donnees_options[[#This Row],[Volatilite]])</f>
        <v>9.677867854918432</v>
      </c>
      <c r="G159" cm="1" vm="312">
        <f t="array" ref="G159">_xlfn._xlws.PY(2,1,donnees_options[[#This Row],[PrixActifSousJacent]],donnees_options[[#This Row],[PrixExercice]],donnees_options[[#This Row],[DureeExpiration]],donnees_options[[#This Row],[TauxInteretSansRisque]],donnees_options[[#This Row],[Volatilite]])</f>
        <v>33.57849564601554</v>
      </c>
    </row>
    <row r="160" spans="1:7" x14ac:dyDescent="0.25">
      <c r="A160">
        <v>265.66300000000001</v>
      </c>
      <c r="B160">
        <v>46.082900000000002</v>
      </c>
      <c r="C160">
        <v>41</v>
      </c>
      <c r="D160">
        <v>0.45169999999999999</v>
      </c>
      <c r="E160">
        <v>4.7800000000000002E-2</v>
      </c>
      <c r="F160" cm="1" vm="313">
        <f t="array" ref="F160">_xlfn._xlws.PY(1,1,donnees_options[[#This Row],[PrixActifSousJacent]],donnees_options[[#This Row],[PrixExercice]],donnees_options[[#This Row],[DureeExpiration]],donnees_options[[#This Row],[TauxInteretSansRisque]],donnees_options[[#This Row],[Volatilite]])</f>
        <v>219.82687052217176</v>
      </c>
      <c r="G160" cm="1" vm="314">
        <f t="array" ref="G160">_xlfn._xlws.PY(2,1,donnees_options[[#This Row],[PrixActifSousJacent]],donnees_options[[#This Row],[PrixExercice]],donnees_options[[#This Row],[DureeExpiration]],donnees_options[[#This Row],[TauxInteretSansRisque]],donnees_options[[#This Row],[Volatilite]])</f>
        <v>2.6902252054987866E-31</v>
      </c>
    </row>
    <row r="161" spans="1:7" x14ac:dyDescent="0.25">
      <c r="A161">
        <v>151.1523</v>
      </c>
      <c r="B161">
        <v>163.78049999999999</v>
      </c>
      <c r="C161">
        <v>22</v>
      </c>
      <c r="D161">
        <v>0.23749999999999999</v>
      </c>
      <c r="E161">
        <v>3.8199999999999998E-2</v>
      </c>
      <c r="F161" cm="1" vm="315">
        <f t="array" ref="F161">_xlfn._xlws.PY(1,1,donnees_options[[#This Row],[PrixActifSousJacent]],donnees_options[[#This Row],[PrixExercice]],donnees_options[[#This Row],[DureeExpiration]],donnees_options[[#This Row],[TauxInteretSansRisque]],donnees_options[[#This Row],[Volatilite]])</f>
        <v>0.38562504438358935</v>
      </c>
      <c r="G161" cm="1" vm="316">
        <f t="array" ref="G161">_xlfn._xlws.PY(2,1,donnees_options[[#This Row],[PrixActifSousJacent]],donnees_options[[#This Row],[PrixExercice]],donnees_options[[#This Row],[DureeExpiration]],donnees_options[[#This Row],[TauxInteretSansRisque]],donnees_options[[#This Row],[Volatilite]])</f>
        <v>12.637159847815411</v>
      </c>
    </row>
    <row r="162" spans="1:7" x14ac:dyDescent="0.25">
      <c r="A162">
        <v>293.33300000000003</v>
      </c>
      <c r="B162">
        <v>474.6866</v>
      </c>
      <c r="C162">
        <v>59</v>
      </c>
      <c r="D162">
        <v>0.16619999999999999</v>
      </c>
      <c r="E162">
        <v>1.2E-2</v>
      </c>
      <c r="F162" cm="1" vm="317">
        <f t="array" ref="F162">_xlfn._xlws.PY(1,1,donnees_options[[#This Row],[PrixActifSousJacent]],donnees_options[[#This Row],[PrixExercice]],donnees_options[[#This Row],[DureeExpiration]],donnees_options[[#This Row],[TauxInteretSansRisque]],donnees_options[[#This Row],[Volatilite]])</f>
        <v>1.2141600979920148E-12</v>
      </c>
      <c r="G162" cm="1" vm="318">
        <f t="array" ref="G162">_xlfn._xlws.PY(2,1,donnees_options[[#This Row],[PrixActifSousJacent]],donnees_options[[#This Row],[PrixExercice]],donnees_options[[#This Row],[DureeExpiration]],donnees_options[[#This Row],[TauxInteretSansRisque]],donnees_options[[#This Row],[Volatilite]])</f>
        <v>180.43373048296672</v>
      </c>
    </row>
    <row r="163" spans="1:7" x14ac:dyDescent="0.25">
      <c r="A163">
        <v>447.9982</v>
      </c>
      <c r="B163">
        <v>308.1832</v>
      </c>
      <c r="C163">
        <v>20</v>
      </c>
      <c r="D163">
        <v>0.33139999999999997</v>
      </c>
      <c r="E163">
        <v>2.93E-2</v>
      </c>
      <c r="F163" cm="1" vm="319">
        <f t="array" ref="F163">_xlfn._xlws.PY(1,1,donnees_options[[#This Row],[PrixActifSousJacent]],donnees_options[[#This Row],[PrixExercice]],donnees_options[[#This Row],[DureeExpiration]],donnees_options[[#This Row],[TauxInteretSansRisque]],donnees_options[[#This Row],[Volatilite]])</f>
        <v>140.30938835484676</v>
      </c>
      <c r="G163" cm="1" vm="320">
        <f t="array" ref="G163">_xlfn._xlws.PY(2,1,donnees_options[[#This Row],[PrixActifSousJacent]],donnees_options[[#This Row],[PrixExercice]],donnees_options[[#This Row],[DureeExpiration]],donnees_options[[#This Row],[TauxInteretSansRisque]],donnees_options[[#This Row],[Volatilite]])</f>
        <v>3.5283108954286342E-6</v>
      </c>
    </row>
    <row r="164" spans="1:7" x14ac:dyDescent="0.25">
      <c r="A164">
        <v>192.93639999999999</v>
      </c>
      <c r="B164">
        <v>119.84739999999999</v>
      </c>
      <c r="C164">
        <v>24</v>
      </c>
      <c r="D164">
        <v>0.35020000000000001</v>
      </c>
      <c r="E164">
        <v>4.24E-2</v>
      </c>
      <c r="F164" cm="1" vm="321">
        <f t="array" ref="F164">_xlfn._xlws.PY(1,1,donnees_options[[#This Row],[PrixActifSousJacent]],donnees_options[[#This Row],[PrixExercice]],donnees_options[[#This Row],[DureeExpiration]],donnees_options[[#This Row],[TauxInteretSansRisque]],donnees_options[[#This Row],[Volatilite]])</f>
        <v>73.422662767241533</v>
      </c>
      <c r="G164" cm="1" vm="322">
        <f t="array" ref="G164">_xlfn._xlws.PY(2,1,donnees_options[[#This Row],[PrixActifSousJacent]],donnees_options[[#This Row],[PrixExercice]],donnees_options[[#This Row],[DureeExpiration]],donnees_options[[#This Row],[TauxInteretSansRisque]],donnees_options[[#This Row],[Volatilite]])</f>
        <v>1.157370197784031E-7</v>
      </c>
    </row>
    <row r="165" spans="1:7" x14ac:dyDescent="0.25">
      <c r="A165">
        <v>427.57440000000003</v>
      </c>
      <c r="B165">
        <v>402.94029999999998</v>
      </c>
      <c r="C165">
        <v>50</v>
      </c>
      <c r="D165">
        <v>0.40289999999999998</v>
      </c>
      <c r="E165">
        <v>2.7699999999999999E-2</v>
      </c>
      <c r="F165" cm="1" vm="323">
        <f t="array" ref="F165">_xlfn._xlws.PY(1,1,donnees_options[[#This Row],[PrixActifSousJacent]],donnees_options[[#This Row],[PrixExercice]],donnees_options[[#This Row],[DureeExpiration]],donnees_options[[#This Row],[TauxInteretSansRisque]],donnees_options[[#This Row],[Volatilite]])</f>
        <v>39.886273788729881</v>
      </c>
      <c r="G165" cm="1" vm="324">
        <f t="array" ref="G165">_xlfn._xlws.PY(2,1,donnees_options[[#This Row],[PrixActifSousJacent]],donnees_options[[#This Row],[PrixExercice]],donnees_options[[#This Row],[DureeExpiration]],donnees_options[[#This Row],[TauxInteretSansRisque]],donnees_options[[#This Row],[Volatilite]])</f>
        <v>13.726105720182488</v>
      </c>
    </row>
    <row r="166" spans="1:7" x14ac:dyDescent="0.25">
      <c r="A166">
        <v>235.98400000000001</v>
      </c>
      <c r="B166">
        <v>413.72969999999998</v>
      </c>
      <c r="C166">
        <v>40</v>
      </c>
      <c r="D166">
        <v>0.40239999999999998</v>
      </c>
      <c r="E166">
        <v>2.7199999999999998E-2</v>
      </c>
      <c r="F166" cm="1" vm="325">
        <f t="array" ref="F166">_xlfn._xlws.PY(1,1,donnees_options[[#This Row],[PrixActifSousJacent]],donnees_options[[#This Row],[PrixExercice]],donnees_options[[#This Row],[DureeExpiration]],donnees_options[[#This Row],[TauxInteretSansRisque]],donnees_options[[#This Row],[Volatilite]])</f>
        <v>1.2421896151694131E-4</v>
      </c>
      <c r="G166" cm="1" vm="326">
        <f t="array" ref="G166">_xlfn._xlws.PY(2,1,donnees_options[[#This Row],[PrixActifSousJacent]],donnees_options[[#This Row],[PrixExercice]],donnees_options[[#This Row],[DureeExpiration]],donnees_options[[#This Row],[TauxInteretSansRisque]],donnees_options[[#This Row],[Volatilite]])</f>
        <v>176.51440589231552</v>
      </c>
    </row>
    <row r="167" spans="1:7" x14ac:dyDescent="0.25">
      <c r="A167">
        <v>138.01329999999999</v>
      </c>
      <c r="B167">
        <v>218.5137</v>
      </c>
      <c r="C167">
        <v>45</v>
      </c>
      <c r="D167">
        <v>0.4506</v>
      </c>
      <c r="E167">
        <v>1.6799999999999999E-2</v>
      </c>
      <c r="F167" cm="1" vm="327">
        <f t="array" ref="F167">_xlfn._xlws.PY(1,1,donnees_options[[#This Row],[PrixActifSousJacent]],donnees_options[[#This Row],[PrixExercice]],donnees_options[[#This Row],[DureeExpiration]],donnees_options[[#This Row],[TauxInteretSansRisque]],donnees_options[[#This Row],[Volatilite]])</f>
        <v>1.5285865190725112E-2</v>
      </c>
      <c r="G167" cm="1" vm="328">
        <f t="array" ref="G167">_xlfn._xlws.PY(2,1,donnees_options[[#This Row],[PrixActifSousJacent]],donnees_options[[#This Row],[PrixExercice]],donnees_options[[#This Row],[DureeExpiration]],donnees_options[[#This Row],[TauxInteretSansRisque]],donnees_options[[#This Row],[Volatilite]])</f>
        <v>80.063561494803508</v>
      </c>
    </row>
    <row r="168" spans="1:7" x14ac:dyDescent="0.25">
      <c r="A168">
        <v>61.337600000000002</v>
      </c>
      <c r="B168">
        <v>155.87260000000001</v>
      </c>
      <c r="C168">
        <v>41</v>
      </c>
      <c r="D168">
        <v>0.19950000000000001</v>
      </c>
      <c r="E168">
        <v>4.53E-2</v>
      </c>
      <c r="F168" cm="1" vm="329">
        <f t="array" ref="F168">_xlfn._xlws.PY(1,1,donnees_options[[#This Row],[PrixActifSousJacent]],donnees_options[[#This Row],[PrixExercice]],donnees_options[[#This Row],[DureeExpiration]],donnees_options[[#This Row],[TauxInteretSansRisque]],donnees_options[[#This Row],[Volatilite]])</f>
        <v>2.1642826894408321E-44</v>
      </c>
      <c r="G168" cm="1" vm="330">
        <f t="array" ref="G168">_xlfn._xlws.PY(2,1,donnees_options[[#This Row],[PrixActifSousJacent]],donnees_options[[#This Row],[PrixExercice]],donnees_options[[#This Row],[DureeExpiration]],donnees_options[[#This Row],[TauxInteretSansRisque]],donnees_options[[#This Row],[Volatilite]])</f>
        <v>93.74385791014376</v>
      </c>
    </row>
    <row r="169" spans="1:7" x14ac:dyDescent="0.25">
      <c r="A169">
        <v>113.6943</v>
      </c>
      <c r="B169">
        <v>300.85860000000002</v>
      </c>
      <c r="C169">
        <v>32</v>
      </c>
      <c r="D169">
        <v>0.30769999999999997</v>
      </c>
      <c r="E169">
        <v>3.95E-2</v>
      </c>
      <c r="F169" cm="1" vm="331">
        <f t="array" ref="F169">_xlfn._xlws.PY(1,1,donnees_options[[#This Row],[PrixActifSousJacent]],donnees_options[[#This Row],[PrixExercice]],donnees_options[[#This Row],[DureeExpiration]],donnees_options[[#This Row],[TauxInteretSansRisque]],donnees_options[[#This Row],[Volatilite]])</f>
        <v>1.4583842906493877E-26</v>
      </c>
      <c r="G169" cm="1" vm="332">
        <f t="array" ref="G169">_xlfn._xlws.PY(2,1,donnees_options[[#This Row],[PrixActifSousJacent]],donnees_options[[#This Row],[PrixExercice]],donnees_options[[#This Row],[DureeExpiration]],donnees_options[[#This Row],[TauxInteretSansRisque]],donnees_options[[#This Row],[Volatilite]])</f>
        <v>186.124224484151</v>
      </c>
    </row>
    <row r="170" spans="1:7" x14ac:dyDescent="0.25">
      <c r="A170">
        <v>66.551199999999994</v>
      </c>
      <c r="B170">
        <v>522.6223</v>
      </c>
      <c r="C170">
        <v>41</v>
      </c>
      <c r="D170">
        <v>0.33939999999999998</v>
      </c>
      <c r="E170">
        <v>1.5699999999999999E-2</v>
      </c>
      <c r="F170" cm="1" vm="333">
        <f t="array" ref="F170">_xlfn._xlws.PY(1,1,donnees_options[[#This Row],[PrixActifSousJacent]],donnees_options[[#This Row],[PrixExercice]],donnees_options[[#This Row],[DureeExpiration]],donnees_options[[#This Row],[TauxInteretSansRisque]],donnees_options[[#This Row],[Volatilite]])</f>
        <v>1.7873442301533046E-73</v>
      </c>
      <c r="G170" cm="1" vm="334">
        <f t="array" ref="G170">_xlfn._xlws.PY(2,1,donnees_options[[#This Row],[PrixActifSousJacent]],donnees_options[[#This Row],[PrixExercice]],donnees_options[[#This Row],[DureeExpiration]],donnees_options[[#This Row],[TauxInteretSansRisque]],donnees_options[[#This Row],[Volatilite]])</f>
        <v>455.15023559674614</v>
      </c>
    </row>
    <row r="171" spans="1:7" x14ac:dyDescent="0.25">
      <c r="A171">
        <v>172.9401</v>
      </c>
      <c r="B171">
        <v>112.3056</v>
      </c>
      <c r="C171">
        <v>24</v>
      </c>
      <c r="D171">
        <v>0.43909999999999999</v>
      </c>
      <c r="E171">
        <v>2.7199999999999998E-2</v>
      </c>
      <c r="F171" cm="1" vm="335">
        <f t="array" ref="F171">_xlfn._xlws.PY(1,1,donnees_options[[#This Row],[PrixActifSousJacent]],donnees_options[[#This Row],[PrixExercice]],donnees_options[[#This Row],[DureeExpiration]],donnees_options[[#This Row],[TauxInteretSansRisque]],donnees_options[[#This Row],[Volatilite]])</f>
        <v>60.83539341347074</v>
      </c>
      <c r="G171" cm="1" vm="336">
        <f t="array" ref="G171">_xlfn._xlws.PY(2,1,donnees_options[[#This Row],[PrixActifSousJacent]],donnees_options[[#This Row],[PrixExercice]],donnees_options[[#This Row],[DureeExpiration]],donnees_options[[#This Row],[TauxInteretSansRisque]],donnees_options[[#This Row],[Volatilite]])</f>
        <v>2.1512645068777134E-4</v>
      </c>
    </row>
    <row r="172" spans="1:7" x14ac:dyDescent="0.25">
      <c r="A172">
        <v>209.9418</v>
      </c>
      <c r="B172">
        <v>478.06270000000001</v>
      </c>
      <c r="C172">
        <v>30</v>
      </c>
      <c r="D172">
        <v>0.30309999999999998</v>
      </c>
      <c r="E172">
        <v>4.8800000000000003E-2</v>
      </c>
      <c r="F172" cm="1" vm="337">
        <f t="array" ref="F172">_xlfn._xlws.PY(1,1,donnees_options[[#This Row],[PrixActifSousJacent]],donnees_options[[#This Row],[PrixExercice]],donnees_options[[#This Row],[DureeExpiration]],donnees_options[[#This Row],[TauxInteretSansRisque]],donnees_options[[#This Row],[Volatilite]])</f>
        <v>6.1941220364195349E-21</v>
      </c>
      <c r="G172" cm="1" vm="338">
        <f t="array" ref="G172">_xlfn._xlws.PY(2,1,donnees_options[[#This Row],[PrixActifSousJacent]],donnees_options[[#This Row],[PrixExercice]],donnees_options[[#This Row],[DureeExpiration]],donnees_options[[#This Row],[TauxInteretSansRisque]],donnees_options[[#This Row],[Volatilite]])</f>
        <v>266.20725050698121</v>
      </c>
    </row>
    <row r="173" spans="1:7" x14ac:dyDescent="0.25">
      <c r="A173">
        <v>263.22809999999998</v>
      </c>
      <c r="B173">
        <v>578.46259999999995</v>
      </c>
      <c r="C173">
        <v>48</v>
      </c>
      <c r="D173">
        <v>0.34839999999999999</v>
      </c>
      <c r="E173">
        <v>3.2599999999999997E-2</v>
      </c>
      <c r="F173" cm="1" vm="339">
        <f t="array" ref="F173">_xlfn._xlws.PY(1,1,donnees_options[[#This Row],[PrixActifSousJacent]],donnees_options[[#This Row],[PrixExercice]],donnees_options[[#This Row],[DureeExpiration]],donnees_options[[#This Row],[TauxInteretSansRisque]],donnees_options[[#This Row],[Volatilite]])</f>
        <v>2.1613212047099053E-9</v>
      </c>
      <c r="G173" cm="1" vm="340">
        <f t="array" ref="G173">_xlfn._xlws.PY(2,1,donnees_options[[#This Row],[PrixActifSousJacent]],donnees_options[[#This Row],[PrixExercice]],donnees_options[[#This Row],[DureeExpiration]],donnees_options[[#This Row],[TauxInteretSansRisque]],donnees_options[[#This Row],[Volatilite]])</f>
        <v>312.75986783544175</v>
      </c>
    </row>
    <row r="174" spans="1:7" x14ac:dyDescent="0.25">
      <c r="A174">
        <v>292.3143</v>
      </c>
      <c r="B174">
        <v>405.80439999999999</v>
      </c>
      <c r="C174">
        <v>23</v>
      </c>
      <c r="D174">
        <v>0.22040000000000001</v>
      </c>
      <c r="E174">
        <v>4.3200000000000002E-2</v>
      </c>
      <c r="F174" cm="1" vm="341">
        <f t="array" ref="F174">_xlfn._xlws.PY(1,1,donnees_options[[#This Row],[PrixActifSousJacent]],donnees_options[[#This Row],[PrixExercice]],donnees_options[[#This Row],[DureeExpiration]],donnees_options[[#This Row],[TauxInteretSansRisque]],donnees_options[[#This Row],[Volatilite]])</f>
        <v>6.296531579780142E-9</v>
      </c>
      <c r="G174" cm="1" vm="342">
        <f t="array" ref="G174">_xlfn._xlws.PY(2,1,donnees_options[[#This Row],[PrixActifSousJacent]],donnees_options[[#This Row],[PrixExercice]],donnees_options[[#This Row],[DureeExpiration]],donnees_options[[#This Row],[TauxInteretSansRisque]],donnees_options[[#This Row],[Volatilite]])</f>
        <v>112.38692481245874</v>
      </c>
    </row>
    <row r="175" spans="1:7" x14ac:dyDescent="0.25">
      <c r="A175">
        <v>127.0248</v>
      </c>
      <c r="B175">
        <v>416.98779999999999</v>
      </c>
      <c r="C175">
        <v>24</v>
      </c>
      <c r="D175">
        <v>0.2402</v>
      </c>
      <c r="E175">
        <v>3.4200000000000001E-2</v>
      </c>
      <c r="F175" cm="1" vm="343">
        <f t="array" ref="F175">_xlfn._xlws.PY(1,1,donnees_options[[#This Row],[PrixActifSousJacent]],donnees_options[[#This Row],[PrixExercice]],donnees_options[[#This Row],[DureeExpiration]],donnees_options[[#This Row],[TauxInteretSansRisque]],donnees_options[[#This Row],[Volatilite]])</f>
        <v>4.066983356549013E-83</v>
      </c>
      <c r="G175" cm="1" vm="344">
        <f t="array" ref="G175">_xlfn._xlws.PY(2,1,donnees_options[[#This Row],[PrixActifSousJacent]],donnees_options[[#This Row],[PrixExercice]],donnees_options[[#This Row],[DureeExpiration]],donnees_options[[#This Row],[TauxInteretSansRisque]],donnees_options[[#This Row],[Volatilite]])</f>
        <v>289.02634509864038</v>
      </c>
    </row>
    <row r="176" spans="1:7" x14ac:dyDescent="0.25">
      <c r="A176">
        <v>69.595600000000005</v>
      </c>
      <c r="B176">
        <v>127.0446</v>
      </c>
      <c r="C176">
        <v>50</v>
      </c>
      <c r="D176">
        <v>0.40610000000000002</v>
      </c>
      <c r="E176">
        <v>4.87E-2</v>
      </c>
      <c r="F176" cm="1" vm="345">
        <f t="array" ref="F176">_xlfn._xlws.PY(1,1,donnees_options[[#This Row],[PrixActifSousJacent]],donnees_options[[#This Row],[PrixExercice]],donnees_options[[#This Row],[DureeExpiration]],donnees_options[[#This Row],[TauxInteretSansRisque]],donnees_options[[#This Row],[Volatilite]])</f>
        <v>1.1991688229231589E-4</v>
      </c>
      <c r="G176" cm="1" vm="346">
        <f t="array" ref="G176">_xlfn._xlws.PY(2,1,donnees_options[[#This Row],[PrixActifSousJacent]],donnees_options[[#This Row],[PrixExercice]],donnees_options[[#This Row],[DureeExpiration]],donnees_options[[#This Row],[TauxInteretSansRisque]],donnees_options[[#This Row],[Volatilite]])</f>
        <v>56.604396610390282</v>
      </c>
    </row>
    <row r="177" spans="1:7" x14ac:dyDescent="0.25">
      <c r="A177">
        <v>296.9436</v>
      </c>
      <c r="B177">
        <v>595.8954</v>
      </c>
      <c r="C177">
        <v>48</v>
      </c>
      <c r="D177">
        <v>0.46560000000000001</v>
      </c>
      <c r="E177">
        <v>1.38E-2</v>
      </c>
      <c r="F177" cm="1" vm="347">
        <f t="array" ref="F177">_xlfn._xlws.PY(1,1,donnees_options[[#This Row],[PrixActifSousJacent]],donnees_options[[#This Row],[PrixExercice]],donnees_options[[#This Row],[DureeExpiration]],donnees_options[[#This Row],[TauxInteretSansRisque]],donnees_options[[#This Row],[Volatilite]])</f>
        <v>3.024314301937666E-4</v>
      </c>
      <c r="G177" cm="1" vm="348">
        <f t="array" ref="G177">_xlfn._xlws.PY(2,1,donnees_options[[#This Row],[PrixActifSousJacent]],donnees_options[[#This Row],[PrixExercice]],donnees_options[[#This Row],[DureeExpiration]],donnees_options[[#This Row],[TauxInteretSansRisque]],donnees_options[[#This Row],[Volatilite]])</f>
        <v>297.87165541588809</v>
      </c>
    </row>
    <row r="178" spans="1:7" x14ac:dyDescent="0.25">
      <c r="A178">
        <v>423.63720000000001</v>
      </c>
      <c r="B178">
        <v>56.735700000000001</v>
      </c>
      <c r="C178">
        <v>20</v>
      </c>
      <c r="D178">
        <v>0.3216</v>
      </c>
      <c r="E178">
        <v>1.0699999999999999E-2</v>
      </c>
      <c r="F178" cm="1" vm="349">
        <f t="array" ref="F178">_xlfn._xlws.PY(1,1,donnees_options[[#This Row],[PrixActifSousJacent]],donnees_options[[#This Row],[PrixExercice]],donnees_options[[#This Row],[DureeExpiration]],donnees_options[[#This Row],[TauxInteretSansRisque]],donnees_options[[#This Row],[Volatilite]])</f>
        <v>366.93475446910713</v>
      </c>
      <c r="G178" cm="1" vm="350">
        <f t="array" ref="G178">_xlfn._xlws.PY(2,1,donnees_options[[#This Row],[PrixActifSousJacent]],donnees_options[[#This Row],[PrixExercice]],donnees_options[[#This Row],[DureeExpiration]],donnees_options[[#This Row],[TauxInteretSansRisque]],donnees_options[[#This Row],[Volatilite]])</f>
        <v>7.0262764859943988E-158</v>
      </c>
    </row>
    <row r="179" spans="1:7" x14ac:dyDescent="0.25">
      <c r="A179">
        <v>223.58930000000001</v>
      </c>
      <c r="B179">
        <v>555.01969999999994</v>
      </c>
      <c r="C179">
        <v>28</v>
      </c>
      <c r="D179">
        <v>0.27029999999999998</v>
      </c>
      <c r="E179">
        <v>2.4199999999999999E-2</v>
      </c>
      <c r="F179" cm="1" vm="351">
        <f t="array" ref="F179">_xlfn._xlws.PY(1,1,donnees_options[[#This Row],[PrixActifSousJacent]],donnees_options[[#This Row],[PrixExercice]],donnees_options[[#This Row],[DureeExpiration]],donnees_options[[#This Row],[TauxInteretSansRisque]],donnees_options[[#This Row],[Volatilite]])</f>
        <v>8.9106559487451316E-34</v>
      </c>
      <c r="G179" cm="1" vm="352">
        <f t="array" ref="G179">_xlfn._xlws.PY(2,1,donnees_options[[#This Row],[PrixActifSousJacent]],donnees_options[[#This Row],[PrixExercice]],donnees_options[[#This Row],[DureeExpiration]],donnees_options[[#This Row],[TauxInteretSansRisque]],donnees_options[[#This Row],[Volatilite]])</f>
        <v>330.40099594871731</v>
      </c>
    </row>
    <row r="180" spans="1:7" x14ac:dyDescent="0.25">
      <c r="A180">
        <v>82.558400000000006</v>
      </c>
      <c r="B180">
        <v>242.7928</v>
      </c>
      <c r="C180">
        <v>55</v>
      </c>
      <c r="D180">
        <v>0.41930000000000001</v>
      </c>
      <c r="E180">
        <v>3.2099999999999997E-2</v>
      </c>
      <c r="F180" cm="1" vm="353">
        <f t="array" ref="F180">_xlfn._xlws.PY(1,1,donnees_options[[#This Row],[PrixActifSousJacent]],donnees_options[[#This Row],[PrixExercice]],donnees_options[[#This Row],[DureeExpiration]],donnees_options[[#This Row],[TauxInteretSansRisque]],donnees_options[[#This Row],[Volatilite]])</f>
        <v>6.9533536200785418E-11</v>
      </c>
      <c r="G180" cm="1" vm="354">
        <f t="array" ref="G180">_xlfn._xlws.PY(2,1,donnees_options[[#This Row],[PrixActifSousJacent]],donnees_options[[#This Row],[PrixExercice]],donnees_options[[#This Row],[DureeExpiration]],donnees_options[[#This Row],[TauxInteretSansRisque]],donnees_options[[#This Row],[Volatilite]])</f>
        <v>159.06285022168629</v>
      </c>
    </row>
    <row r="181" spans="1:7" x14ac:dyDescent="0.25">
      <c r="A181">
        <v>486.71870000000001</v>
      </c>
      <c r="B181">
        <v>361.28480000000002</v>
      </c>
      <c r="C181">
        <v>51</v>
      </c>
      <c r="D181">
        <v>0.34429999999999999</v>
      </c>
      <c r="E181">
        <v>4.0300000000000002E-2</v>
      </c>
      <c r="F181" cm="1" vm="355">
        <f t="array" ref="F181">_xlfn._xlws.PY(1,1,donnees_options[[#This Row],[PrixActifSousJacent]],donnees_options[[#This Row],[PrixExercice]],donnees_options[[#This Row],[DureeExpiration]],donnees_options[[#This Row],[TauxInteretSansRisque]],donnees_options[[#This Row],[Volatilite]])</f>
        <v>127.62763270428547</v>
      </c>
      <c r="G181" cm="1" vm="356">
        <f t="array" ref="G181">_xlfn._xlws.PY(2,1,donnees_options[[#This Row],[PrixActifSousJacent]],donnees_options[[#This Row],[PrixExercice]],donnees_options[[#This Row],[DureeExpiration]],donnees_options[[#This Row],[TauxInteretSansRisque]],donnees_options[[#This Row],[Volatilite]])</f>
        <v>0.16506986170407423</v>
      </c>
    </row>
    <row r="182" spans="1:7" x14ac:dyDescent="0.25">
      <c r="A182">
        <v>331.2475</v>
      </c>
      <c r="B182">
        <v>70.733000000000004</v>
      </c>
      <c r="C182">
        <v>25</v>
      </c>
      <c r="D182">
        <v>0.45490000000000003</v>
      </c>
      <c r="E182">
        <v>2.6100000000000002E-2</v>
      </c>
      <c r="F182" cm="1" vm="357">
        <f t="array" ref="F182">_xlfn._xlws.PY(1,1,donnees_options[[#This Row],[PrixActifSousJacent]],donnees_options[[#This Row],[PrixExercice]],donnees_options[[#This Row],[DureeExpiration]],donnees_options[[#This Row],[TauxInteretSansRisque]],donnees_options[[#This Row],[Volatilite]])</f>
        <v>260.64083439348997</v>
      </c>
      <c r="G182" cm="1" vm="358">
        <f t="array" ref="G182">_xlfn._xlws.PY(2,1,donnees_options[[#This Row],[PrixActifSousJacent]],donnees_options[[#This Row],[PrixExercice]],donnees_options[[#This Row],[DureeExpiration]],donnees_options[[#This Row],[TauxInteretSansRisque]],donnees_options[[#This Row],[Volatilite]])</f>
        <v>1.047859878950182E-38</v>
      </c>
    </row>
    <row r="183" spans="1:7" x14ac:dyDescent="0.25">
      <c r="A183">
        <v>435.95409999999998</v>
      </c>
      <c r="B183">
        <v>294.69069999999999</v>
      </c>
      <c r="C183">
        <v>36</v>
      </c>
      <c r="D183">
        <v>0.29620000000000002</v>
      </c>
      <c r="E183">
        <v>2.9399999999999999E-2</v>
      </c>
      <c r="F183" cm="1" vm="359">
        <f t="array" ref="F183">_xlfn._xlws.PY(1,1,donnees_options[[#This Row],[PrixActifSousJacent]],donnees_options[[#This Row],[PrixExercice]],donnees_options[[#This Row],[DureeExpiration]],donnees_options[[#This Row],[TauxInteretSansRisque]],donnees_options[[#This Row],[Volatilite]])</f>
        <v>142.11676406008803</v>
      </c>
      <c r="G183" cm="1" vm="360">
        <f t="array" ref="G183">_xlfn._xlws.PY(2,1,donnees_options[[#This Row],[PrixActifSousJacent]],donnees_options[[#This Row],[PrixExercice]],donnees_options[[#This Row],[DureeExpiration]],donnees_options[[#This Row],[TauxInteretSansRisque]],donnees_options[[#This Row],[Volatilite]])</f>
        <v>7.9510871391207105E-5</v>
      </c>
    </row>
    <row r="184" spans="1:7" x14ac:dyDescent="0.25">
      <c r="A184">
        <v>433.96159999999998</v>
      </c>
      <c r="B184">
        <v>94.365399999999994</v>
      </c>
      <c r="C184">
        <v>49</v>
      </c>
      <c r="D184">
        <v>0.31530000000000002</v>
      </c>
      <c r="E184">
        <v>1.1599999999999999E-2</v>
      </c>
      <c r="F184" cm="1" vm="361">
        <f t="array" ref="F184">_xlfn._xlws.PY(1,1,donnees_options[[#This Row],[PrixActifSousJacent]],donnees_options[[#This Row],[PrixExercice]],donnees_options[[#This Row],[DureeExpiration]],donnees_options[[#This Row],[TauxInteretSansRisque]],donnees_options[[#This Row],[Volatilite]])</f>
        <v>339.74303712717096</v>
      </c>
      <c r="G184" cm="1" vm="362">
        <f t="array" ref="G184">_xlfn._xlws.PY(2,1,donnees_options[[#This Row],[PrixActifSousJacent]],donnees_options[[#This Row],[PrixExercice]],donnees_options[[#This Row],[DureeExpiration]],donnees_options[[#This Row],[TauxInteretSansRisque]],donnees_options[[#This Row],[Volatilite]])</f>
        <v>5.7996368003377805E-40</v>
      </c>
    </row>
    <row r="185" spans="1:7" x14ac:dyDescent="0.25">
      <c r="A185">
        <v>262.22480000000002</v>
      </c>
      <c r="B185">
        <v>385.14120000000003</v>
      </c>
      <c r="C185">
        <v>56</v>
      </c>
      <c r="D185">
        <v>0.48209999999999997</v>
      </c>
      <c r="E185">
        <v>4.6399999999999997E-2</v>
      </c>
      <c r="F185" cm="1" vm="363">
        <f t="array" ref="F185">_xlfn._xlws.PY(1,1,donnees_options[[#This Row],[PrixActifSousJacent]],donnees_options[[#This Row],[PrixExercice]],donnees_options[[#This Row],[DureeExpiration]],donnees_options[[#This Row],[TauxInteretSansRisque]],donnees_options[[#This Row],[Volatilite]])</f>
        <v>0.50870616536602675</v>
      </c>
      <c r="G185" cm="1" vm="364">
        <f t="array" ref="G185">_xlfn._xlws.PY(2,1,donnees_options[[#This Row],[PrixActifSousJacent]],donnees_options[[#This Row],[PrixExercice]],donnees_options[[#This Row],[DureeExpiration]],donnees_options[[#This Row],[TauxInteretSansRisque]],donnees_options[[#This Row],[Volatilite]])</f>
        <v>120.69305902279129</v>
      </c>
    </row>
    <row r="186" spans="1:7" x14ac:dyDescent="0.25">
      <c r="A186">
        <v>314.17919999999998</v>
      </c>
      <c r="B186">
        <v>251.3802</v>
      </c>
      <c r="C186">
        <v>32</v>
      </c>
      <c r="D186">
        <v>0.1993</v>
      </c>
      <c r="E186">
        <v>1.0200000000000001E-2</v>
      </c>
      <c r="F186" cm="1" vm="365">
        <f t="array" ref="F186">_xlfn._xlws.PY(1,1,donnees_options[[#This Row],[PrixActifSousJacent]],donnees_options[[#This Row],[PrixExercice]],donnees_options[[#This Row],[DureeExpiration]],donnees_options[[#This Row],[TauxInteretSansRisque]],donnees_options[[#This Row],[Volatilite]])</f>
        <v>63.023984735516677</v>
      </c>
      <c r="G186" cm="1" vm="366">
        <f t="array" ref="G186">_xlfn._xlws.PY(2,1,donnees_options[[#This Row],[PrixActifSousJacent]],donnees_options[[#This Row],[PrixExercice]],donnees_options[[#This Row],[DureeExpiration]],donnees_options[[#This Row],[TauxInteretSansRisque]],donnees_options[[#This Row],[Volatilite]])</f>
        <v>2.8933407809538306E-4</v>
      </c>
    </row>
    <row r="187" spans="1:7" x14ac:dyDescent="0.25">
      <c r="A187">
        <v>304.75049999999999</v>
      </c>
      <c r="B187">
        <v>398.63510000000002</v>
      </c>
      <c r="C187">
        <v>15</v>
      </c>
      <c r="D187">
        <v>0.37269999999999998</v>
      </c>
      <c r="E187">
        <v>0.04</v>
      </c>
      <c r="F187" cm="1" vm="367">
        <f t="array" ref="F187">_xlfn._xlws.PY(1,1,donnees_options[[#This Row],[PrixActifSousJacent]],donnees_options[[#This Row],[PrixExercice]],donnees_options[[#This Row],[DureeExpiration]],donnees_options[[#This Row],[TauxInteretSansRisque]],donnees_options[[#This Row],[Volatilite]])</f>
        <v>1.349658328153952E-3</v>
      </c>
      <c r="G187" cm="1" vm="368">
        <f t="array" ref="G187">_xlfn._xlws.PY(2,1,donnees_options[[#This Row],[PrixActifSousJacent]],donnees_options[[#This Row],[PrixExercice]],donnees_options[[#This Row],[DureeExpiration]],donnees_options[[#This Row],[TauxInteretSansRisque]],donnees_options[[#This Row],[Volatilite]])</f>
        <v>93.231197382979872</v>
      </c>
    </row>
    <row r="188" spans="1:7" x14ac:dyDescent="0.25">
      <c r="A188">
        <v>483.09690000000001</v>
      </c>
      <c r="B188">
        <v>343.0376</v>
      </c>
      <c r="C188">
        <v>23</v>
      </c>
      <c r="D188">
        <v>0.45219999999999999</v>
      </c>
      <c r="E188">
        <v>3.04E-2</v>
      </c>
      <c r="F188" cm="1" vm="369">
        <f t="array" ref="F188">_xlfn._xlws.PY(1,1,donnees_options[[#This Row],[PrixActifSousJacent]],donnees_options[[#This Row],[PrixExercice]],donnees_options[[#This Row],[DureeExpiration]],donnees_options[[#This Row],[TauxInteretSansRisque]],donnees_options[[#This Row],[Volatilite]])</f>
        <v>140.731468353293</v>
      </c>
      <c r="G188" cm="1" vm="370">
        <f t="array" ref="G188">_xlfn._xlws.PY(2,1,donnees_options[[#This Row],[PrixActifSousJacent]],donnees_options[[#This Row],[PrixExercice]],donnees_options[[#This Row],[DureeExpiration]],donnees_options[[#This Row],[TauxInteretSansRisque]],donnees_options[[#This Row],[Volatilite]])</f>
        <v>1.5668889098299887E-2</v>
      </c>
    </row>
    <row r="189" spans="1:7" x14ac:dyDescent="0.25">
      <c r="A189">
        <v>153.55969999999999</v>
      </c>
      <c r="B189">
        <v>49.834099999999999</v>
      </c>
      <c r="C189">
        <v>29</v>
      </c>
      <c r="D189">
        <v>0.28110000000000002</v>
      </c>
      <c r="E189">
        <v>3.7699999999999997E-2</v>
      </c>
      <c r="F189" cm="1" vm="371">
        <f t="array" ref="F189">_xlfn._xlws.PY(1,1,donnees_options[[#This Row],[PrixActifSousJacent]],donnees_options[[#This Row],[PrixExercice]],donnees_options[[#This Row],[DureeExpiration]],donnees_options[[#This Row],[TauxInteretSansRisque]],donnees_options[[#This Row],[Volatilite]])</f>
        <v>103.87464686133771</v>
      </c>
      <c r="G189" cm="1" vm="372">
        <f t="array" ref="G189">_xlfn._xlws.PY(2,1,donnees_options[[#This Row],[PrixActifSousJacent]],donnees_options[[#This Row],[PrixExercice]],donnees_options[[#This Row],[DureeExpiration]],donnees_options[[#This Row],[TauxInteretSansRisque]],donnees_options[[#This Row],[Volatilite]])</f>
        <v>1.2241650344510937E-46</v>
      </c>
    </row>
    <row r="190" spans="1:7" x14ac:dyDescent="0.25">
      <c r="A190">
        <v>195.49379999999999</v>
      </c>
      <c r="B190">
        <v>489.7534</v>
      </c>
      <c r="C190">
        <v>21</v>
      </c>
      <c r="D190">
        <v>0.215</v>
      </c>
      <c r="E190">
        <v>4.53E-2</v>
      </c>
      <c r="F190" cm="1" vm="373">
        <f t="array" ref="F190">_xlfn._xlws.PY(1,1,donnees_options[[#This Row],[PrixActifSousJacent]],donnees_options[[#This Row],[PrixExercice]],donnees_options[[#This Row],[DureeExpiration]],donnees_options[[#This Row],[TauxInteretSansRisque]],donnees_options[[#This Row],[Volatilite]])</f>
        <v>6.7150415425721554E-71</v>
      </c>
      <c r="G190" cm="1" vm="374">
        <f t="array" ref="G190">_xlfn._xlws.PY(2,1,donnees_options[[#This Row],[PrixActifSousJacent]],donnees_options[[#This Row],[PrixExercice]],donnees_options[[#This Row],[DureeExpiration]],donnees_options[[#This Row],[TauxInteretSansRisque]],donnees_options[[#This Row],[Volatilite]])</f>
        <v>292.98481699863919</v>
      </c>
    </row>
    <row r="191" spans="1:7" x14ac:dyDescent="0.25">
      <c r="A191">
        <v>300.93099999999998</v>
      </c>
      <c r="B191">
        <v>73.517499999999998</v>
      </c>
      <c r="C191">
        <v>47</v>
      </c>
      <c r="D191">
        <v>0.48370000000000002</v>
      </c>
      <c r="E191">
        <v>2.9499999999999998E-2</v>
      </c>
      <c r="F191" cm="1" vm="375">
        <f t="array" ref="F191">_xlfn._xlws.PY(1,1,donnees_options[[#This Row],[PrixActifSousJacent]],donnees_options[[#This Row],[PrixExercice]],donnees_options[[#This Row],[DureeExpiration]],donnees_options[[#This Row],[TauxInteretSansRisque]],donnees_options[[#This Row],[Volatilite]])</f>
        <v>227.69223604834855</v>
      </c>
      <c r="G191" cm="1" vm="376">
        <f t="array" ref="G191">_xlfn._xlws.PY(2,1,donnees_options[[#This Row],[PrixActifSousJacent]],donnees_options[[#This Row],[PrixExercice]],donnees_options[[#This Row],[DureeExpiration]],donnees_options[[#This Row],[TauxInteretSansRisque]],donnees_options[[#This Row],[Volatilite]])</f>
        <v>5.9759139262258234E-16</v>
      </c>
    </row>
    <row r="192" spans="1:7" x14ac:dyDescent="0.25">
      <c r="A192">
        <v>277.13780000000003</v>
      </c>
      <c r="B192">
        <v>599.99570000000006</v>
      </c>
      <c r="C192">
        <v>27</v>
      </c>
      <c r="D192">
        <v>0.26250000000000001</v>
      </c>
      <c r="E192">
        <v>1.8100000000000002E-2</v>
      </c>
      <c r="F192" cm="1" vm="377">
        <f t="array" ref="F192">_xlfn._xlws.PY(1,1,donnees_options[[#This Row],[PrixActifSousJacent]],donnees_options[[#This Row],[PrixExercice]],donnees_options[[#This Row],[DureeExpiration]],donnees_options[[#This Row],[TauxInteretSansRisque]],donnees_options[[#This Row],[Volatilite]])</f>
        <v>4.551313885606498E-27</v>
      </c>
      <c r="G192" cm="1" vm="378">
        <f t="array" ref="G192">_xlfn._xlws.PY(2,1,donnees_options[[#This Row],[PrixActifSousJacent]],donnees_options[[#This Row],[PrixExercice]],donnees_options[[#This Row],[DureeExpiration]],donnees_options[[#This Row],[TauxInteretSansRisque]],donnees_options[[#This Row],[Volatilite]])</f>
        <v>322.05510084700603</v>
      </c>
    </row>
    <row r="193" spans="1:7" x14ac:dyDescent="0.25">
      <c r="A193">
        <v>469.08769999999998</v>
      </c>
      <c r="B193">
        <v>75.614800000000002</v>
      </c>
      <c r="C193">
        <v>48</v>
      </c>
      <c r="D193">
        <v>0.17849999999999999</v>
      </c>
      <c r="E193">
        <v>3.0599999999999999E-2</v>
      </c>
      <c r="F193" cm="1" vm="379">
        <f t="array" ref="F193">_xlfn._xlws.PY(1,1,donnees_options[[#This Row],[PrixActifSousJacent]],donnees_options[[#This Row],[PrixExercice]],donnees_options[[#This Row],[DureeExpiration]],donnees_options[[#This Row],[TauxInteretSansRisque]],donnees_options[[#This Row],[Volatilite]])</f>
        <v>393.77657082961474</v>
      </c>
      <c r="G193" cm="1" vm="380">
        <f t="array" ref="G193">_xlfn._xlws.PY(2,1,donnees_options[[#This Row],[PrixActifSousJacent]],donnees_options[[#This Row],[PrixExercice]],donnees_options[[#This Row],[DureeExpiration]],donnees_options[[#This Row],[TauxInteretSansRisque]],donnees_options[[#This Row],[Volatilite]])</f>
        <v>2.443827680574774E-176</v>
      </c>
    </row>
    <row r="194" spans="1:7" x14ac:dyDescent="0.25">
      <c r="A194">
        <v>64.2727</v>
      </c>
      <c r="B194">
        <v>307.41609999999997</v>
      </c>
      <c r="C194">
        <v>38</v>
      </c>
      <c r="D194">
        <v>0.12959999999999999</v>
      </c>
      <c r="E194">
        <v>3.2500000000000001E-2</v>
      </c>
      <c r="F194" cm="1" vm="381">
        <f t="array" ref="F194">_xlfn._xlws.PY(1,1,donnees_options[[#This Row],[PrixActifSousJacent]],donnees_options[[#This Row],[PrixExercice]],donnees_options[[#This Row],[DureeExpiration]],donnees_options[[#This Row],[TauxInteretSansRisque]],donnees_options[[#This Row],[Volatilite]])</f>
        <v>2.3196503163657391E-306</v>
      </c>
      <c r="G194" cm="1" vm="382">
        <f t="array" ref="G194">_xlfn._xlws.PY(2,1,donnees_options[[#This Row],[PrixActifSousJacent]],donnees_options[[#This Row],[PrixExercice]],donnees_options[[#This Row],[DureeExpiration]],donnees_options[[#This Row],[TauxInteretSansRisque]],donnees_options[[#This Row],[Volatilite]])</f>
        <v>242.10499641728831</v>
      </c>
    </row>
    <row r="195" spans="1:7" x14ac:dyDescent="0.25">
      <c r="A195">
        <v>476.41590000000002</v>
      </c>
      <c r="B195">
        <v>92.921999999999997</v>
      </c>
      <c r="C195">
        <v>59</v>
      </c>
      <c r="D195">
        <v>0.1492</v>
      </c>
      <c r="E195">
        <v>1.38E-2</v>
      </c>
      <c r="F195" cm="1" vm="383">
        <f t="array" ref="F195">_xlfn._xlws.PY(1,1,donnees_options[[#This Row],[PrixActifSousJacent]],donnees_options[[#This Row],[PrixExercice]],donnees_options[[#This Row],[DureeExpiration]],donnees_options[[#This Row],[TauxInteretSansRisque]],donnees_options[[#This Row],[Volatilite]])</f>
        <v>383.70094868915459</v>
      </c>
      <c r="G195" cm="1" vm="384">
        <f t="array" ref="G195">_xlfn._xlws.PY(2,1,donnees_options[[#This Row],[PrixActifSousJacent]],donnees_options[[#This Row],[PrixExercice]],donnees_options[[#This Row],[DureeExpiration]],donnees_options[[#This Row],[TauxInteretSansRisque]],donnees_options[[#This Row],[Volatilite]])</f>
        <v>1.4392538320680885E-164</v>
      </c>
    </row>
    <row r="196" spans="1:7" x14ac:dyDescent="0.25">
      <c r="A196">
        <v>307.44380000000001</v>
      </c>
      <c r="B196">
        <v>254.49180000000001</v>
      </c>
      <c r="C196">
        <v>24</v>
      </c>
      <c r="D196">
        <v>0.12330000000000001</v>
      </c>
      <c r="E196">
        <v>1.21E-2</v>
      </c>
      <c r="F196" cm="1" vm="385">
        <f t="array" ref="F196">_xlfn._xlws.PY(1,1,donnees_options[[#This Row],[PrixActifSousJacent]],donnees_options[[#This Row],[PrixExercice]],donnees_options[[#This Row],[DureeExpiration]],donnees_options[[#This Row],[TauxInteretSansRisque]],donnees_options[[#This Row],[Volatilite]])</f>
        <v>53.154397334857777</v>
      </c>
      <c r="G196" cm="1" vm="386">
        <f t="array" ref="G196">_xlfn._xlws.PY(2,1,donnees_options[[#This Row],[PrixActifSousJacent]],donnees_options[[#This Row],[PrixExercice]],donnees_options[[#This Row],[DureeExpiration]],donnees_options[[#This Row],[TauxInteretSansRisque]],donnees_options[[#This Row],[Volatilite]])</f>
        <v>1.3502851762876969E-9</v>
      </c>
    </row>
    <row r="197" spans="1:7" x14ac:dyDescent="0.25">
      <c r="A197">
        <v>456.49520000000001</v>
      </c>
      <c r="B197">
        <v>311.43099999999998</v>
      </c>
      <c r="C197">
        <v>20</v>
      </c>
      <c r="D197">
        <v>0.15920000000000001</v>
      </c>
      <c r="E197">
        <v>3.2000000000000001E-2</v>
      </c>
      <c r="F197" cm="1" vm="387">
        <f t="array" ref="F197">_xlfn._xlws.PY(1,1,donnees_options[[#This Row],[PrixActifSousJacent]],donnees_options[[#This Row],[PrixExercice]],donnees_options[[#This Row],[DureeExpiration]],donnees_options[[#This Row],[TauxInteretSansRisque]],donnees_options[[#This Row],[Volatilite]])</f>
        <v>145.60979232721559</v>
      </c>
      <c r="G197" cm="1" vm="388">
        <f t="array" ref="G197">_xlfn._xlws.PY(2,1,donnees_options[[#This Row],[PrixActifSousJacent]],donnees_options[[#This Row],[PrixExercice]],donnees_options[[#This Row],[DureeExpiration]],donnees_options[[#This Row],[TauxInteretSansRisque]],donnees_options[[#This Row],[Volatilite]])</f>
        <v>4.3143836656560632E-25</v>
      </c>
    </row>
    <row r="198" spans="1:7" x14ac:dyDescent="0.25">
      <c r="A198">
        <v>384.00830000000002</v>
      </c>
      <c r="B198">
        <v>205.7431</v>
      </c>
      <c r="C198">
        <v>41</v>
      </c>
      <c r="D198">
        <v>0.44400000000000001</v>
      </c>
      <c r="E198">
        <v>2.3599999999999999E-2</v>
      </c>
      <c r="F198" cm="1" vm="389">
        <f t="array" ref="F198">_xlfn._xlws.PY(1,1,donnees_options[[#This Row],[PrixActifSousJacent]],donnees_options[[#This Row],[PrixExercice]],donnees_options[[#This Row],[DureeExpiration]],donnees_options[[#This Row],[TauxInteretSansRisque]],donnees_options[[#This Row],[Volatilite]])</f>
        <v>178.81000849709505</v>
      </c>
      <c r="G198" cm="1" vm="390">
        <f t="array" ref="G198">_xlfn._xlws.PY(2,1,donnees_options[[#This Row],[PrixActifSousJacent]],donnees_options[[#This Row],[PrixExercice]],donnees_options[[#This Row],[DureeExpiration]],donnees_options[[#This Row],[TauxInteretSansRisque]],donnees_options[[#This Row],[Volatilite]])</f>
        <v>1.142941549137971E-4</v>
      </c>
    </row>
    <row r="199" spans="1:7" x14ac:dyDescent="0.25">
      <c r="A199">
        <v>173.87620000000001</v>
      </c>
      <c r="B199">
        <v>566.94380000000001</v>
      </c>
      <c r="C199">
        <v>56</v>
      </c>
      <c r="D199">
        <v>0.36159999999999998</v>
      </c>
      <c r="E199">
        <v>3.0200000000000001E-2</v>
      </c>
      <c r="F199" cm="1" vm="391">
        <f t="array" ref="F199">_xlfn._xlws.PY(1,1,donnees_options[[#This Row],[PrixActifSousJacent]],donnees_options[[#This Row],[PrixExercice]],donnees_options[[#This Row],[DureeExpiration]],donnees_options[[#This Row],[TauxInteretSansRisque]],donnees_options[[#This Row],[Volatilite]])</f>
        <v>2.4377935566210625E-16</v>
      </c>
      <c r="G199" cm="1" vm="392">
        <f t="array" ref="G199">_xlfn._xlws.PY(2,1,donnees_options[[#This Row],[PrixActifSousJacent]],donnees_options[[#This Row],[PrixExercice]],donnees_options[[#This Row],[DureeExpiration]],donnees_options[[#This Row],[TauxInteretSansRisque]],donnees_options[[#This Row],[Volatilite]])</f>
        <v>390.4467849808828</v>
      </c>
    </row>
    <row r="200" spans="1:7" x14ac:dyDescent="0.25">
      <c r="A200">
        <v>458.29320000000001</v>
      </c>
      <c r="B200">
        <v>548.74210000000005</v>
      </c>
      <c r="C200">
        <v>55</v>
      </c>
      <c r="D200">
        <v>0.37490000000000001</v>
      </c>
      <c r="E200">
        <v>2.69E-2</v>
      </c>
      <c r="F200" cm="1" vm="393">
        <f t="array" ref="F200">_xlfn._xlws.PY(1,1,donnees_options[[#This Row],[PrixActifSousJacent]],donnees_options[[#This Row],[PrixExercice]],donnees_options[[#This Row],[DureeExpiration]],donnees_options[[#This Row],[TauxInteretSansRisque]],donnees_options[[#This Row],[Volatilite]])</f>
        <v>3.9972142799705708</v>
      </c>
      <c r="G200" cm="1" vm="394">
        <f t="array" ref="G200">_xlfn._xlws.PY(2,1,donnees_options[[#This Row],[PrixActifSousJacent]],donnees_options[[#This Row],[PrixExercice]],donnees_options[[#This Row],[DureeExpiration]],donnees_options[[#This Row],[TauxInteretSansRisque]],donnees_options[[#This Row],[Volatilite]])</f>
        <v>92.226331421787734</v>
      </c>
    </row>
    <row r="201" spans="1:7" x14ac:dyDescent="0.25">
      <c r="A201">
        <v>132.7851</v>
      </c>
      <c r="B201">
        <v>82.759900000000002</v>
      </c>
      <c r="C201">
        <v>30</v>
      </c>
      <c r="D201">
        <v>0.27250000000000002</v>
      </c>
      <c r="E201">
        <v>1.2800000000000001E-2</v>
      </c>
      <c r="F201" cm="1" vm="395">
        <f t="array" ref="F201">_xlfn._xlws.PY(1,1,donnees_options[[#This Row],[PrixActifSousJacent]],donnees_options[[#This Row],[PrixExercice]],donnees_options[[#This Row],[DureeExpiration]],donnees_options[[#This Row],[TauxInteretSansRisque]],donnees_options[[#This Row],[Volatilite]])</f>
        <v>50.112222166364674</v>
      </c>
      <c r="G201" cm="1" vm="396">
        <f t="array" ref="G201">_xlfn._xlws.PY(2,1,donnees_options[[#This Row],[PrixActifSousJacent]],donnees_options[[#This Row],[PrixExercice]],donnees_options[[#This Row],[DureeExpiration]],donnees_options[[#This Row],[TauxInteretSansRisque]],donnees_options[[#This Row],[Volatilite]])</f>
        <v>8.4536344156006066E-10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E0D2-BC58-4EDD-A75F-490C1D4F2413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9B91B6E4A1B44BB392DB73D072BC5" ma:contentTypeVersion="4" ma:contentTypeDescription="Crée un document." ma:contentTypeScope="" ma:versionID="2b91992b055ef75bdcf2d47532b5ba9d">
  <xsd:schema xmlns:xsd="http://www.w3.org/2001/XMLSchema" xmlns:xs="http://www.w3.org/2001/XMLSchema" xmlns:p="http://schemas.microsoft.com/office/2006/metadata/properties" xmlns:ns3="2568455b-0544-4643-905d-b441e5bd31da" targetNamespace="http://schemas.microsoft.com/office/2006/metadata/properties" ma:root="true" ma:fieldsID="6e8575e62edcd6b60d639d6125cdb4de" ns3:_="">
    <xsd:import namespace="2568455b-0544-4643-905d-b441e5bd31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8455b-0544-4643-905d-b441e5bd3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68455b-0544-4643-905d-b441e5bd31da" xsi:nil="true"/>
  </documentManagement>
</p:properties>
</file>

<file path=customXml/itemProps1.xml><?xml version="1.0" encoding="utf-8"?>
<ds:datastoreItem xmlns:ds="http://schemas.openxmlformats.org/officeDocument/2006/customXml" ds:itemID="{904BAC4D-263C-4416-9CE0-CFE2FBB0031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F18CDD9-F845-476A-878E-DCF9EC206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8455b-0544-4643-905d-b441e5bd31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42E6F7-423C-440A-AA6C-07B40361AB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931DD4-C583-4081-B754-49AF31E6446D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568455b-0544-4643-905d-b441e5bd31da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donnees_options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Moïse Beavogui</dc:creator>
  <cp:lastModifiedBy>Moïse Beavogui</cp:lastModifiedBy>
  <dcterms:created xsi:type="dcterms:W3CDTF">2023-09-17T09:22:16Z</dcterms:created>
  <dcterms:modified xsi:type="dcterms:W3CDTF">2023-09-17T12:02:03Z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0x0101001519B91B6E4A1B44BB392DB73D072BC5</vt:lpwstr>
  </property>
</Properties>
</file>