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/Users/danilmoiseenkov/PycharmProjects/bot/"/>
    </mc:Choice>
  </mc:AlternateContent>
  <xr:revisionPtr revIDLastSave="0" documentId="13_ncr:1_{FA2BA5BD-56BE-694D-8386-D71709995032}" xr6:coauthVersionLast="36" xr6:coauthVersionMax="47" xr10:uidLastSave="{00000000-0000-0000-0000-000000000000}"/>
  <bookViews>
    <workbookView xWindow="0" yWindow="460" windowWidth="25600" windowHeight="15540" tabRatio="379" xr2:uid="{00000000-000D-0000-FFFF-FFFF00000000}"/>
  </bookViews>
  <sheets>
    <sheet name="Розница" sheetId="4" r:id="rId1"/>
  </sheets>
  <externalReferences>
    <externalReference r:id="rId2"/>
  </externalReferences>
  <definedNames>
    <definedName name="_xlnm._FilterDatabase" localSheetId="0" hidden="1">Розница!$A$1:$J$228</definedName>
  </definedNames>
  <calcPr calcId="181029"/>
</workbook>
</file>

<file path=xl/calcChain.xml><?xml version="1.0" encoding="utf-8"?>
<calcChain xmlns="http://schemas.openxmlformats.org/spreadsheetml/2006/main">
  <c r="H29" i="4" l="1"/>
  <c r="O29" i="4"/>
  <c r="J221" i="4"/>
  <c r="Q221" i="4" s="1"/>
  <c r="D11" i="4"/>
  <c r="D20" i="4"/>
  <c r="D29" i="4"/>
  <c r="D35" i="4"/>
  <c r="K35" i="4"/>
  <c r="D44" i="4"/>
  <c r="D55" i="4"/>
  <c r="D65" i="4"/>
  <c r="D75" i="4"/>
  <c r="D86" i="4"/>
  <c r="K86" i="4" s="1"/>
  <c r="D99" i="4"/>
  <c r="D109" i="4"/>
  <c r="K109" i="4"/>
  <c r="K29" i="4"/>
  <c r="E11" i="4"/>
  <c r="E20" i="4"/>
  <c r="E29" i="4"/>
  <c r="L29" i="4" s="1"/>
  <c r="E35" i="4"/>
  <c r="L35" i="4" s="1"/>
  <c r="E44" i="4"/>
  <c r="E55" i="4"/>
  <c r="E65" i="4"/>
  <c r="E75" i="4"/>
  <c r="E86" i="4"/>
  <c r="L86" i="4" s="1"/>
  <c r="E99" i="4"/>
  <c r="E109" i="4"/>
  <c r="L109" i="4" s="1"/>
  <c r="E115" i="4"/>
  <c r="E126" i="4"/>
  <c r="L126" i="4"/>
  <c r="E134" i="4"/>
  <c r="E147" i="4"/>
  <c r="L147" i="4" s="1"/>
  <c r="E158" i="4"/>
  <c r="E166" i="4"/>
  <c r="E171" i="4"/>
  <c r="E178" i="4"/>
  <c r="E188" i="4"/>
  <c r="L188" i="4"/>
  <c r="E196" i="4"/>
  <c r="E205" i="4"/>
  <c r="E214" i="4"/>
  <c r="E221" i="4"/>
  <c r="L221" i="4" s="1"/>
  <c r="E228" i="4"/>
  <c r="L158" i="4"/>
  <c r="F11" i="4"/>
  <c r="F134" i="4"/>
  <c r="F205" i="4"/>
  <c r="F86" i="4"/>
  <c r="M86" i="4"/>
  <c r="F99" i="4"/>
  <c r="F65" i="4"/>
  <c r="F44" i="4"/>
  <c r="F20" i="4"/>
  <c r="F230" i="4" s="1"/>
  <c r="F29" i="4"/>
  <c r="M29" i="4" s="1"/>
  <c r="F35" i="4"/>
  <c r="M35" i="4" s="1"/>
  <c r="F55" i="4"/>
  <c r="F75" i="4"/>
  <c r="F109" i="4"/>
  <c r="M109" i="4"/>
  <c r="F115" i="4"/>
  <c r="F126" i="4"/>
  <c r="F147" i="4"/>
  <c r="M147" i="4" s="1"/>
  <c r="F158" i="4"/>
  <c r="M158" i="4"/>
  <c r="F166" i="4"/>
  <c r="F171" i="4"/>
  <c r="F178" i="4"/>
  <c r="F188" i="4"/>
  <c r="M188" i="4"/>
  <c r="F196" i="4"/>
  <c r="F214" i="4"/>
  <c r="F221" i="4"/>
  <c r="M221" i="4"/>
  <c r="F228" i="4"/>
  <c r="G11" i="4"/>
  <c r="G230" i="4" s="1"/>
  <c r="G20" i="4"/>
  <c r="G134" i="4"/>
  <c r="G205" i="4"/>
  <c r="G86" i="4"/>
  <c r="N86" i="4" s="1"/>
  <c r="G99" i="4"/>
  <c r="G65" i="4"/>
  <c r="G29" i="4"/>
  <c r="N29" i="4" s="1"/>
  <c r="G35" i="4"/>
  <c r="N35" i="4"/>
  <c r="G44" i="4"/>
  <c r="G55" i="4"/>
  <c r="G75" i="4"/>
  <c r="G109" i="4"/>
  <c r="N109" i="4" s="1"/>
  <c r="G115" i="4"/>
  <c r="G126" i="4"/>
  <c r="N126" i="4"/>
  <c r="G147" i="4"/>
  <c r="N147" i="4"/>
  <c r="G158" i="4"/>
  <c r="N158" i="4"/>
  <c r="G166" i="4"/>
  <c r="G171" i="4"/>
  <c r="G178" i="4"/>
  <c r="G188" i="4"/>
  <c r="N188" i="4" s="1"/>
  <c r="G196" i="4"/>
  <c r="G214" i="4"/>
  <c r="G221" i="4"/>
  <c r="N221" i="4"/>
  <c r="G228" i="4"/>
  <c r="H11" i="4"/>
  <c r="H230" i="4" s="1"/>
  <c r="I11" i="4"/>
  <c r="J11" i="4"/>
  <c r="J230" i="4" s="1"/>
  <c r="J109" i="4"/>
  <c r="Q109" i="4" s="1"/>
  <c r="J29" i="4"/>
  <c r="Q29" i="4" s="1"/>
  <c r="J228" i="4"/>
  <c r="J166" i="4"/>
  <c r="J115" i="4"/>
  <c r="J35" i="4"/>
  <c r="Q35" i="4"/>
  <c r="J99" i="4"/>
  <c r="J44" i="4"/>
  <c r="J20" i="4"/>
  <c r="J55" i="4"/>
  <c r="J65" i="4"/>
  <c r="J75" i="4"/>
  <c r="J86" i="4"/>
  <c r="Q86" i="4"/>
  <c r="J126" i="4"/>
  <c r="Q126" i="4"/>
  <c r="J134" i="4"/>
  <c r="J147" i="4"/>
  <c r="Q147" i="4"/>
  <c r="J158" i="4"/>
  <c r="Q158" i="4"/>
  <c r="J171" i="4"/>
  <c r="J178" i="4"/>
  <c r="J188" i="4"/>
  <c r="Q188" i="4" s="1"/>
  <c r="J196" i="4"/>
  <c r="J205" i="4"/>
  <c r="J214" i="4"/>
  <c r="I20" i="4"/>
  <c r="I29" i="4"/>
  <c r="P29" i="4"/>
  <c r="H35" i="4"/>
  <c r="O35" i="4"/>
  <c r="I35" i="4"/>
  <c r="P35" i="4" s="1"/>
  <c r="I44" i="4"/>
  <c r="H55" i="4"/>
  <c r="I55" i="4"/>
  <c r="I65" i="4"/>
  <c r="I75" i="4"/>
  <c r="I86" i="4"/>
  <c r="P86" i="4"/>
  <c r="H99" i="4"/>
  <c r="I99" i="4"/>
  <c r="I109" i="4"/>
  <c r="P109" i="4" s="1"/>
  <c r="I115" i="4"/>
  <c r="D126" i="4"/>
  <c r="K126" i="4" s="1"/>
  <c r="M126" i="4"/>
  <c r="I126" i="4"/>
  <c r="P126" i="4"/>
  <c r="D134" i="4"/>
  <c r="I134" i="4"/>
  <c r="D147" i="4"/>
  <c r="K147" i="4"/>
  <c r="H147" i="4"/>
  <c r="O147" i="4" s="1"/>
  <c r="I147" i="4"/>
  <c r="P147" i="4" s="1"/>
  <c r="D158" i="4"/>
  <c r="K158" i="4"/>
  <c r="H158" i="4"/>
  <c r="O158" i="4"/>
  <c r="I158" i="4"/>
  <c r="P158" i="4"/>
  <c r="D166" i="4"/>
  <c r="I166" i="4"/>
  <c r="I171" i="4"/>
  <c r="I178" i="4"/>
  <c r="I188" i="4"/>
  <c r="P188" i="4" s="1"/>
  <c r="I196" i="4"/>
  <c r="I205" i="4"/>
  <c r="I214" i="4"/>
  <c r="I221" i="4"/>
  <c r="P221" i="4"/>
  <c r="I228" i="4"/>
  <c r="D178" i="4"/>
  <c r="H178" i="4"/>
  <c r="D188" i="4"/>
  <c r="K188" i="4" s="1"/>
  <c r="H188" i="4"/>
  <c r="O188" i="4" s="1"/>
  <c r="D196" i="4"/>
  <c r="H196" i="4"/>
  <c r="D205" i="4"/>
  <c r="H205" i="4"/>
  <c r="D214" i="4"/>
  <c r="D228" i="4"/>
  <c r="D230" i="4"/>
  <c r="E230" i="4"/>
  <c r="I230" i="4"/>
</calcChain>
</file>

<file path=xl/sharedStrings.xml><?xml version="1.0" encoding="utf-8"?>
<sst xmlns="http://schemas.openxmlformats.org/spreadsheetml/2006/main" count="680" uniqueCount="149">
  <si>
    <t>Винницкая</t>
  </si>
  <si>
    <t>Волынская</t>
  </si>
  <si>
    <t>Закарпатская</t>
  </si>
  <si>
    <t>Ивано-Франковская</t>
  </si>
  <si>
    <t>Тернопольская</t>
  </si>
  <si>
    <t>Автотехсервис</t>
  </si>
  <si>
    <t>Хмельницкая</t>
  </si>
  <si>
    <t>Черновицкая</t>
  </si>
  <si>
    <t>Днепропетровская</t>
  </si>
  <si>
    <t>Донецкая</t>
  </si>
  <si>
    <t>Запорожская</t>
  </si>
  <si>
    <t>Луганская</t>
  </si>
  <si>
    <t>Харьковская</t>
  </si>
  <si>
    <t>Житомирская</t>
  </si>
  <si>
    <t>Кировоградская</t>
  </si>
  <si>
    <t>Полтавская</t>
  </si>
  <si>
    <t>Николаевская</t>
  </si>
  <si>
    <t>Херсонская</t>
  </si>
  <si>
    <t>Сумская</t>
  </si>
  <si>
    <t>Черниговская</t>
  </si>
  <si>
    <t xml:space="preserve">Черкасская </t>
  </si>
  <si>
    <t>WOG</t>
  </si>
  <si>
    <t>Средняя по области</t>
  </si>
  <si>
    <t>Одесская</t>
  </si>
  <si>
    <t>Область</t>
  </si>
  <si>
    <t>Компания</t>
  </si>
  <si>
    <t>Укр-Петроль</t>
  </si>
  <si>
    <t>Укрнафта</t>
  </si>
  <si>
    <t>КЛО</t>
  </si>
  <si>
    <t>Средняя по Украине</t>
  </si>
  <si>
    <t xml:space="preserve">Киев </t>
  </si>
  <si>
    <t>А-92</t>
  </si>
  <si>
    <t>А-95</t>
  </si>
  <si>
    <t>ДТ</t>
  </si>
  <si>
    <t>OKKO</t>
  </si>
  <si>
    <t>Торговая марка</t>
  </si>
  <si>
    <t>ТНК</t>
  </si>
  <si>
    <t>ANP</t>
  </si>
  <si>
    <t>Параллель</t>
  </si>
  <si>
    <t>Нафтогаз</t>
  </si>
  <si>
    <t>ОЛАС</t>
  </si>
  <si>
    <t>Киевская обл.</t>
  </si>
  <si>
    <t>Рур груп</t>
  </si>
  <si>
    <t>СПБТ</t>
  </si>
  <si>
    <t>А-80/76</t>
  </si>
  <si>
    <t>Авиас</t>
  </si>
  <si>
    <t>Средняя по Киеву</t>
  </si>
  <si>
    <t>А-98</t>
  </si>
  <si>
    <t>А-95+</t>
  </si>
  <si>
    <t>Захид</t>
  </si>
  <si>
    <t>Shell</t>
  </si>
  <si>
    <t>Киев</t>
  </si>
  <si>
    <t>Львовская</t>
  </si>
  <si>
    <t>Укрнафта/Мавекс</t>
  </si>
  <si>
    <t>Аргос</t>
  </si>
  <si>
    <t xml:space="preserve">     </t>
  </si>
  <si>
    <t xml:space="preserve">                  </t>
  </si>
  <si>
    <t>Галицкая Топливная Компания</t>
  </si>
  <si>
    <t>Neftek</t>
  </si>
  <si>
    <t>Нефтек Оил</t>
  </si>
  <si>
    <t>Юкон</t>
  </si>
  <si>
    <t>Кременчугнефтепродуктсервис</t>
  </si>
  <si>
    <t>КНПС</t>
  </si>
  <si>
    <t>Укрнафта/Авиас плюс</t>
  </si>
  <si>
    <t>Авиас плюс</t>
  </si>
  <si>
    <t>Формула</t>
  </si>
  <si>
    <t>Shell Retail Украина</t>
  </si>
  <si>
    <t>Закарпатнефтепродукт-Мукачево</t>
  </si>
  <si>
    <t xml:space="preserve">                                                                                            Изменение средних розничных цен по отношению </t>
  </si>
  <si>
    <t>Маркет</t>
  </si>
  <si>
    <t>Автотехсервис Плюс</t>
  </si>
  <si>
    <t>Параллель-М</t>
  </si>
  <si>
    <t>ОККО Нефтепродукт</t>
  </si>
  <si>
    <t>Арго</t>
  </si>
  <si>
    <t>RUR</t>
  </si>
  <si>
    <t>Катрал Юг</t>
  </si>
  <si>
    <t>Катрал</t>
  </si>
  <si>
    <t>Агронафтопродукт</t>
  </si>
  <si>
    <t>Ристайл Ойл</t>
  </si>
  <si>
    <t xml:space="preserve">Автотранс </t>
  </si>
  <si>
    <t>БРСМ-Нафта</t>
  </si>
  <si>
    <t>Кировоградтопливо</t>
  </si>
  <si>
    <t>Ровенская</t>
  </si>
  <si>
    <t>GFC/SOCAR</t>
  </si>
  <si>
    <t>Мавекс/Мавекс плюс</t>
  </si>
  <si>
    <t>Укрнафта/Авиас плюс/Sentoza Oil</t>
  </si>
  <si>
    <t xml:space="preserve">Укрнафта/Авиас плюс </t>
  </si>
  <si>
    <t>Восток</t>
  </si>
  <si>
    <t>SOCAR Energy Ukraine</t>
  </si>
  <si>
    <t>SOCAR</t>
  </si>
  <si>
    <t>Трансойл Компани</t>
  </si>
  <si>
    <t>Бруком</t>
  </si>
  <si>
    <t xml:space="preserve">СОКАР ПЕТРОЛЕУМ </t>
  </si>
  <si>
    <t>Икс Ойл</t>
  </si>
  <si>
    <t>WOG РИТЕЙЛ</t>
  </si>
  <si>
    <t>ТНК/Формула</t>
  </si>
  <si>
    <t>Укрпалетсистем</t>
  </si>
  <si>
    <t>UPG</t>
  </si>
  <si>
    <t xml:space="preserve">Авиас </t>
  </si>
  <si>
    <t>Нефтяная компания Народная</t>
  </si>
  <si>
    <t>Народная</t>
  </si>
  <si>
    <t>АНП/ТНК</t>
  </si>
  <si>
    <t>Формула/Smile</t>
  </si>
  <si>
    <t>Надежда Ритейл</t>
  </si>
  <si>
    <t>Smile</t>
  </si>
  <si>
    <t>Mango</t>
  </si>
  <si>
    <t>SUN OIL</t>
  </si>
  <si>
    <t>Микс Маркет</t>
  </si>
  <si>
    <t>Автопорт</t>
  </si>
  <si>
    <t>Татнефть-АЗС-Украина</t>
  </si>
  <si>
    <t>TATNEFT</t>
  </si>
  <si>
    <t>ТД Маркет плюс</t>
  </si>
  <si>
    <t>ZOG</t>
  </si>
  <si>
    <t>Запорожоилгрупп</t>
  </si>
  <si>
    <t xml:space="preserve">Манго-Трейд </t>
  </si>
  <si>
    <t>МегаТрансНафта</t>
  </si>
  <si>
    <t>KLO</t>
  </si>
  <si>
    <t>Олондар</t>
  </si>
  <si>
    <t>Карпаты люкс</t>
  </si>
  <si>
    <t>Аспект-Н</t>
  </si>
  <si>
    <t>Сорелс</t>
  </si>
  <si>
    <t>Арамея</t>
  </si>
  <si>
    <t>Гренада 2010</t>
  </si>
  <si>
    <t>АЙАС</t>
  </si>
  <si>
    <t>Нафтогаз/Надежда/ТНК</t>
  </si>
  <si>
    <t>AMIC Ukraine</t>
  </si>
  <si>
    <t>Сейм-С</t>
  </si>
  <si>
    <t xml:space="preserve">Параллель-М </t>
  </si>
  <si>
    <t>ТНК/Золотой Гепард/Формула</t>
  </si>
  <si>
    <t>Креминь Нафта Лтд</t>
  </si>
  <si>
    <t>Креминь Нафта</t>
  </si>
  <si>
    <t xml:space="preserve">AMIC </t>
  </si>
  <si>
    <t>Волэнерджи</t>
  </si>
  <si>
    <t>Запорожнефтепродукт</t>
  </si>
  <si>
    <t>НК Лиссабон</t>
  </si>
  <si>
    <t>Вента Сумы</t>
  </si>
  <si>
    <t>Макси В</t>
  </si>
  <si>
    <t>Захидэнергопостач</t>
  </si>
  <si>
    <t>ТД Сан Оил (сред. по области)</t>
  </si>
  <si>
    <t>Олеум Трейд (Азовнефтепродукт)</t>
  </si>
  <si>
    <t>Ultra</t>
  </si>
  <si>
    <t>Mango/Ultra</t>
  </si>
  <si>
    <t>Захід</t>
  </si>
  <si>
    <t>НК AVETRA</t>
  </si>
  <si>
    <t>AVETRA</t>
  </si>
  <si>
    <t>Avantage7</t>
  </si>
  <si>
    <t xml:space="preserve">       к 26.10.16 (грн/л)</t>
  </si>
  <si>
    <t xml:space="preserve">          Изменение средней по Украине цены за период (грн/литр):                   20.10-27.10</t>
  </si>
  <si>
    <t>в т.ч. 24.10-27.10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</si>
</sst>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0"/>
      <name val="Arial CYR"/>
    </font>
    <font>
      <sz val="10"/>
      <name val="Arial CYR"/>
    </font>
    <font>
      <sz val="9"/>
      <name val="Arial Cyr"/>
      <charset val="204"/>
    </font>
    <font>
      <b/>
      <sz val="9"/>
      <name val="Arial Cyr"/>
      <charset val="204"/>
    </font>
    <font>
      <b/>
      <i/>
      <sz val="1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0"/>
      <name val="Arial Cyr"/>
      <family val="2"/>
      <charset val="204"/>
    </font>
    <font>
      <b/>
      <sz val="10"/>
      <name val="Arial Cyr"/>
      <family val="2"/>
      <charset val="204"/>
    </font>
    <font>
      <sz val="9"/>
      <name val="Arial Cyr"/>
      <family val="2"/>
      <charset val="204"/>
    </font>
    <font>
      <b/>
      <sz val="9"/>
      <name val="Arial Cyr"/>
      <family val="2"/>
      <charset val="204"/>
    </font>
    <font>
      <b/>
      <sz val="12"/>
      <name val="Arial Cyr"/>
      <charset val="204"/>
    </font>
    <font>
      <sz val="10"/>
      <name val="Arial"/>
      <family val="2"/>
      <charset val="204"/>
    </font>
    <font>
      <b/>
      <i/>
      <sz val="10"/>
      <color indexed="12"/>
      <name val="Arial Cyr"/>
      <charset val="204"/>
    </font>
    <font>
      <b/>
      <i/>
      <sz val="9"/>
      <name val="Arial Cyr"/>
      <charset val="204"/>
    </font>
    <font>
      <b/>
      <sz val="10"/>
      <color indexed="10"/>
      <name val="Arial Cyr"/>
      <charset val="204"/>
    </font>
    <font>
      <b/>
      <sz val="10"/>
      <color indexed="12"/>
      <name val="Arial Cyr"/>
      <charset val="204"/>
    </font>
    <font>
      <sz val="10"/>
      <color indexed="12"/>
      <name val="Arial Cyr"/>
      <charset val="204"/>
    </font>
    <font>
      <sz val="9"/>
      <color indexed="12"/>
      <name val="Arial Cyr"/>
      <charset val="204"/>
    </font>
    <font>
      <b/>
      <sz val="9"/>
      <color indexed="12"/>
      <name val="Arial Cyr"/>
      <charset val="204"/>
    </font>
    <font>
      <sz val="10"/>
      <color indexed="12"/>
      <name val="Arial CYR"/>
    </font>
    <font>
      <sz val="10"/>
      <color indexed="12"/>
      <name val="Arial"/>
      <family val="2"/>
      <charset val="204"/>
    </font>
    <font>
      <b/>
      <sz val="10"/>
      <color indexed="12"/>
      <name val="Arial CYR"/>
    </font>
    <font>
      <sz val="10"/>
      <color indexed="12"/>
      <name val="Arial Cyr"/>
      <family val="2"/>
      <charset val="204"/>
    </font>
    <font>
      <b/>
      <sz val="10"/>
      <color indexed="12"/>
      <name val="Arial Cyr"/>
      <family val="2"/>
      <charset val="204"/>
    </font>
    <font>
      <i/>
      <sz val="9"/>
      <name val="Arial Cyr"/>
      <charset val="204"/>
    </font>
    <font>
      <b/>
      <i/>
      <sz val="9"/>
      <color indexed="12"/>
      <name val="Arial Cyr"/>
      <charset val="204"/>
    </font>
    <font>
      <b/>
      <i/>
      <sz val="10"/>
      <color indexed="10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2" fillId="0" borderId="0" xfId="0" applyFont="1" applyBorder="1"/>
    <xf numFmtId="0" fontId="2" fillId="0" borderId="0" xfId="0" applyFont="1" applyFill="1" applyBorder="1"/>
    <xf numFmtId="0" fontId="3" fillId="0" borderId="0" xfId="0" applyFont="1" applyFill="1" applyBorder="1"/>
    <xf numFmtId="0" fontId="2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/>
    <xf numFmtId="0" fontId="5" fillId="0" borderId="0" xfId="0" applyFont="1" applyBorder="1" applyAlignment="1">
      <alignment horizontal="center"/>
    </xf>
    <xf numFmtId="0" fontId="5" fillId="0" borderId="0" xfId="0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0" fontId="10" fillId="0" borderId="0" xfId="0" applyFont="1" applyFill="1" applyBorder="1"/>
    <xf numFmtId="0" fontId="8" fillId="0" borderId="0" xfId="0" applyFont="1" applyFill="1" applyBorder="1"/>
    <xf numFmtId="0" fontId="9" fillId="0" borderId="0" xfId="0" applyFont="1" applyBorder="1"/>
    <xf numFmtId="0" fontId="11" fillId="2" borderId="0" xfId="0" applyFont="1" applyFill="1" applyBorder="1" applyAlignment="1">
      <alignment vertical="justify"/>
    </xf>
    <xf numFmtId="0" fontId="11" fillId="2" borderId="1" xfId="0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vertical="top" wrapText="1"/>
    </xf>
    <xf numFmtId="0" fontId="5" fillId="0" borderId="2" xfId="0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2" fontId="6" fillId="3" borderId="2" xfId="0" applyNumberFormat="1" applyFont="1" applyFill="1" applyBorder="1" applyAlignment="1">
      <alignment horizontal="center"/>
    </xf>
    <xf numFmtId="2" fontId="6" fillId="3" borderId="2" xfId="0" applyNumberFormat="1" applyFont="1" applyFill="1" applyBorder="1" applyAlignment="1">
      <alignment horizontal="center" vertical="top" wrapText="1"/>
    </xf>
    <xf numFmtId="2" fontId="5" fillId="0" borderId="2" xfId="0" applyNumberFormat="1" applyFont="1" applyFill="1" applyBorder="1" applyAlignment="1">
      <alignment horizontal="center" vertical="top" wrapText="1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 applyProtection="1">
      <alignment horizontal="center"/>
    </xf>
    <xf numFmtId="2" fontId="12" fillId="0" borderId="2" xfId="0" applyNumberFormat="1" applyFont="1" applyBorder="1" applyAlignment="1">
      <alignment horizontal="center"/>
    </xf>
    <xf numFmtId="2" fontId="7" fillId="0" borderId="2" xfId="0" applyNumberFormat="1" applyFont="1" applyFill="1" applyBorder="1" applyAlignment="1">
      <alignment horizontal="center" vertical="top" wrapText="1"/>
    </xf>
    <xf numFmtId="2" fontId="6" fillId="0" borderId="3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 vertical="top" wrapText="1"/>
    </xf>
    <xf numFmtId="2" fontId="6" fillId="0" borderId="4" xfId="0" applyNumberFormat="1" applyFont="1" applyFill="1" applyBorder="1" applyAlignment="1">
      <alignment horizontal="center" vertical="top" wrapText="1"/>
    </xf>
    <xf numFmtId="2" fontId="12" fillId="0" borderId="2" xfId="0" applyNumberFormat="1" applyFont="1" applyFill="1" applyBorder="1" applyAlignment="1">
      <alignment horizontal="center"/>
    </xf>
    <xf numFmtId="2" fontId="12" fillId="0" borderId="2" xfId="0" applyNumberFormat="1" applyFont="1" applyFill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/>
    </xf>
    <xf numFmtId="2" fontId="1" fillId="0" borderId="2" xfId="0" applyNumberFormat="1" applyFont="1" applyFill="1" applyBorder="1" applyAlignment="1">
      <alignment horizontal="center"/>
    </xf>
    <xf numFmtId="2" fontId="6" fillId="0" borderId="2" xfId="0" applyNumberFormat="1" applyFont="1" applyFill="1" applyBorder="1" applyAlignment="1">
      <alignment horizontal="center"/>
    </xf>
    <xf numFmtId="0" fontId="12" fillId="0" borderId="0" xfId="0" applyFont="1" applyFill="1" applyBorder="1"/>
    <xf numFmtId="0" fontId="0" fillId="0" borderId="0" xfId="0" applyFill="1" applyBorder="1"/>
    <xf numFmtId="2" fontId="13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4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/>
    <xf numFmtId="2" fontId="15" fillId="0" borderId="5" xfId="0" applyNumberFormat="1" applyFont="1" applyBorder="1" applyAlignment="1"/>
    <xf numFmtId="0" fontId="12" fillId="0" borderId="0" xfId="0" applyFont="1" applyBorder="1"/>
    <xf numFmtId="0" fontId="6" fillId="0" borderId="5" xfId="0" applyFont="1" applyBorder="1" applyAlignment="1"/>
    <xf numFmtId="0" fontId="6" fillId="0" borderId="6" xfId="0" applyFont="1" applyBorder="1" applyAlignment="1"/>
    <xf numFmtId="2" fontId="13" fillId="0" borderId="0" xfId="0" applyNumberFormat="1" applyFont="1" applyFill="1" applyBorder="1"/>
    <xf numFmtId="0" fontId="17" fillId="0" borderId="0" xfId="0" applyFont="1" applyFill="1" applyBorder="1"/>
    <xf numFmtId="0" fontId="18" fillId="0" borderId="0" xfId="0" applyFont="1" applyFill="1" applyBorder="1"/>
    <xf numFmtId="0" fontId="17" fillId="0" borderId="0" xfId="0" applyFont="1" applyFill="1" applyBorder="1" applyAlignment="1">
      <alignment horizontal="center" vertical="top" wrapText="1"/>
    </xf>
    <xf numFmtId="0" fontId="19" fillId="0" borderId="0" xfId="0" applyFont="1" applyFill="1" applyBorder="1"/>
    <xf numFmtId="0" fontId="20" fillId="0" borderId="0" xfId="0" applyFont="1" applyFill="1" applyBorder="1"/>
    <xf numFmtId="0" fontId="20" fillId="0" borderId="0" xfId="0" applyFont="1"/>
    <xf numFmtId="0" fontId="16" fillId="0" borderId="0" xfId="0" applyFont="1" applyFill="1" applyBorder="1"/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21" fillId="0" borderId="0" xfId="0" applyFont="1" applyBorder="1"/>
    <xf numFmtId="0" fontId="17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center" vertical="top" wrapText="1"/>
    </xf>
    <xf numFmtId="0" fontId="22" fillId="0" borderId="0" xfId="0" applyFont="1" applyFill="1" applyBorder="1"/>
    <xf numFmtId="0" fontId="17" fillId="0" borderId="0" xfId="0" applyFont="1" applyFill="1" applyBorder="1" applyAlignment="1">
      <alignment horizontal="left" vertical="top" wrapText="1"/>
    </xf>
    <xf numFmtId="0" fontId="23" fillId="0" borderId="0" xfId="0" applyFont="1" applyFill="1" applyBorder="1"/>
    <xf numFmtId="0" fontId="24" fillId="0" borderId="0" xfId="0" applyFont="1" applyFill="1" applyBorder="1"/>
    <xf numFmtId="0" fontId="18" fillId="0" borderId="0" xfId="0" applyFont="1" applyBorder="1"/>
    <xf numFmtId="0" fontId="17" fillId="0" borderId="0" xfId="0" applyNumberFormat="1" applyFont="1" applyFill="1" applyBorder="1" applyAlignment="1" applyProtection="1"/>
    <xf numFmtId="2" fontId="5" fillId="4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vertical="top" wrapText="1"/>
    </xf>
    <xf numFmtId="2" fontId="7" fillId="4" borderId="2" xfId="0" applyNumberFormat="1" applyFont="1" applyFill="1" applyBorder="1" applyAlignment="1">
      <alignment horizontal="center" vertical="top" wrapText="1"/>
    </xf>
    <xf numFmtId="2" fontId="5" fillId="4" borderId="2" xfId="0" applyNumberFormat="1" applyFont="1" applyFill="1" applyBorder="1" applyAlignment="1">
      <alignment horizontal="center" vertical="top" wrapText="1"/>
    </xf>
    <xf numFmtId="2" fontId="12" fillId="4" borderId="2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/>
    </xf>
    <xf numFmtId="2" fontId="12" fillId="4" borderId="2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2" fontId="1" fillId="4" borderId="2" xfId="0" applyNumberFormat="1" applyFont="1" applyFill="1" applyBorder="1" applyAlignment="1">
      <alignment horizontal="center"/>
    </xf>
    <xf numFmtId="0" fontId="25" fillId="0" borderId="0" xfId="0" applyFont="1" applyBorder="1" applyAlignment="1">
      <alignment horizontal="center"/>
    </xf>
    <xf numFmtId="2" fontId="16" fillId="0" borderId="5" xfId="0" applyNumberFormat="1" applyFont="1" applyBorder="1" applyAlignment="1"/>
    <xf numFmtId="0" fontId="21" fillId="0" borderId="0" xfId="0" applyFont="1" applyFill="1" applyBorder="1"/>
    <xf numFmtId="0" fontId="26" fillId="0" borderId="0" xfId="0" applyFont="1" applyFill="1" applyBorder="1"/>
    <xf numFmtId="2" fontId="13" fillId="0" borderId="0" xfId="0" applyNumberFormat="1" applyFont="1" applyBorder="1"/>
    <xf numFmtId="2" fontId="17" fillId="0" borderId="0" xfId="0" applyNumberFormat="1" applyFont="1" applyFill="1" applyBorder="1"/>
    <xf numFmtId="0" fontId="6" fillId="0" borderId="5" xfId="0" applyFont="1" applyBorder="1" applyAlignment="1">
      <alignment horizontal="right"/>
    </xf>
    <xf numFmtId="0" fontId="6" fillId="3" borderId="7" xfId="0" applyFont="1" applyFill="1" applyBorder="1" applyAlignment="1">
      <alignment vertical="top" wrapText="1"/>
    </xf>
    <xf numFmtId="2" fontId="6" fillId="3" borderId="7" xfId="0" applyNumberFormat="1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top" wrapText="1"/>
    </xf>
    <xf numFmtId="0" fontId="5" fillId="0" borderId="9" xfId="0" applyFont="1" applyFill="1" applyBorder="1" applyAlignment="1">
      <alignment vertical="top" wrapText="1"/>
    </xf>
    <xf numFmtId="0" fontId="5" fillId="4" borderId="9" xfId="0" applyFont="1" applyFill="1" applyBorder="1" applyAlignment="1">
      <alignment vertical="top" wrapText="1"/>
    </xf>
    <xf numFmtId="0" fontId="6" fillId="3" borderId="9" xfId="0" applyFont="1" applyFill="1" applyBorder="1" applyAlignment="1">
      <alignment vertical="top" wrapText="1"/>
    </xf>
    <xf numFmtId="0" fontId="5" fillId="0" borderId="9" xfId="0" applyFont="1" applyFill="1" applyBorder="1" applyAlignment="1">
      <alignment horizontal="left" vertical="top" wrapText="1"/>
    </xf>
    <xf numFmtId="0" fontId="6" fillId="3" borderId="10" xfId="0" applyFont="1" applyFill="1" applyBorder="1" applyAlignment="1">
      <alignment vertical="top" wrapText="1"/>
    </xf>
    <xf numFmtId="2" fontId="5" fillId="0" borderId="11" xfId="0" applyNumberFormat="1" applyFont="1" applyFill="1" applyBorder="1" applyAlignment="1">
      <alignment horizontal="center" vertical="top" wrapText="1"/>
    </xf>
    <xf numFmtId="2" fontId="5" fillId="4" borderId="11" xfId="0" applyNumberFormat="1" applyFont="1" applyFill="1" applyBorder="1" applyAlignment="1">
      <alignment horizontal="center" vertical="top" wrapText="1"/>
    </xf>
    <xf numFmtId="2" fontId="6" fillId="3" borderId="11" xfId="0" applyNumberFormat="1" applyFont="1" applyFill="1" applyBorder="1" applyAlignment="1">
      <alignment horizontal="center"/>
    </xf>
    <xf numFmtId="2" fontId="5" fillId="0" borderId="11" xfId="0" applyNumberFormat="1" applyFont="1" applyFill="1" applyBorder="1" applyAlignment="1">
      <alignment horizontal="center"/>
    </xf>
    <xf numFmtId="2" fontId="5" fillId="4" borderId="11" xfId="0" applyNumberFormat="1" applyFont="1" applyFill="1" applyBorder="1" applyAlignment="1">
      <alignment horizontal="center"/>
    </xf>
    <xf numFmtId="2" fontId="7" fillId="4" borderId="11" xfId="0" applyNumberFormat="1" applyFont="1" applyFill="1" applyBorder="1" applyAlignment="1">
      <alignment horizontal="center" vertical="top" wrapText="1"/>
    </xf>
    <xf numFmtId="2" fontId="7" fillId="0" borderId="11" xfId="0" applyNumberFormat="1" applyFont="1" applyFill="1" applyBorder="1" applyAlignment="1">
      <alignment horizontal="center" vertical="top" wrapText="1"/>
    </xf>
    <xf numFmtId="2" fontId="6" fillId="3" borderId="11" xfId="0" applyNumberFormat="1" applyFont="1" applyFill="1" applyBorder="1" applyAlignment="1">
      <alignment horizontal="center" vertical="top" wrapText="1"/>
    </xf>
    <xf numFmtId="2" fontId="6" fillId="3" borderId="12" xfId="0" applyNumberFormat="1" applyFont="1" applyFill="1" applyBorder="1" applyAlignment="1">
      <alignment horizontal="center" vertical="top" wrapText="1"/>
    </xf>
    <xf numFmtId="2" fontId="7" fillId="0" borderId="1" xfId="0" applyNumberFormat="1" applyFont="1" applyFill="1" applyBorder="1" applyAlignment="1">
      <alignment horizontal="center" vertical="top" wrapText="1"/>
    </xf>
    <xf numFmtId="2" fontId="6" fillId="3" borderId="13" xfId="0" applyNumberFormat="1" applyFont="1" applyFill="1" applyBorder="1" applyAlignment="1">
      <alignment horizontal="center"/>
    </xf>
    <xf numFmtId="0" fontId="11" fillId="2" borderId="14" xfId="0" applyFont="1" applyFill="1" applyBorder="1" applyAlignment="1">
      <alignment vertical="top" wrapText="1"/>
    </xf>
    <xf numFmtId="0" fontId="11" fillId="2" borderId="14" xfId="0" applyFont="1" applyFill="1" applyBorder="1" applyAlignment="1">
      <alignment horizontal="center" vertical="top" wrapText="1"/>
    </xf>
    <xf numFmtId="0" fontId="11" fillId="2" borderId="14" xfId="0" applyFont="1" applyFill="1" applyBorder="1" applyAlignment="1">
      <alignment vertical="justify"/>
    </xf>
    <xf numFmtId="2" fontId="0" fillId="0" borderId="2" xfId="0" applyNumberForma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2" fontId="1" fillId="0" borderId="2" xfId="0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vertical="top" wrapText="1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 vertical="top" wrapText="1"/>
    </xf>
    <xf numFmtId="0" fontId="5" fillId="0" borderId="2" xfId="0" applyNumberFormat="1" applyFont="1" applyFill="1" applyBorder="1" applyAlignment="1" applyProtection="1">
      <alignment horizontal="center"/>
    </xf>
    <xf numFmtId="0" fontId="5" fillId="0" borderId="2" xfId="0" applyFon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right"/>
    </xf>
    <xf numFmtId="2" fontId="4" fillId="0" borderId="0" xfId="0" applyNumberFormat="1" applyFont="1" applyFill="1" applyBorder="1" applyAlignment="1">
      <alignment horizontal="right"/>
    </xf>
    <xf numFmtId="2" fontId="4" fillId="0" borderId="0" xfId="0" applyNumberFormat="1" applyFont="1" applyBorder="1"/>
    <xf numFmtId="2" fontId="4" fillId="0" borderId="0" xfId="0" applyNumberFormat="1" applyFont="1" applyFill="1" applyBorder="1" applyAlignment="1"/>
    <xf numFmtId="2" fontId="27" fillId="0" borderId="0" xfId="0" applyNumberFormat="1" applyFont="1" applyFill="1" applyBorder="1" applyAlignment="1"/>
    <xf numFmtId="2" fontId="4" fillId="0" borderId="0" xfId="0" applyNumberFormat="1" applyFont="1" applyFill="1" applyBorder="1"/>
    <xf numFmtId="2" fontId="27" fillId="0" borderId="0" xfId="0" applyNumberFormat="1" applyFont="1" applyFill="1" applyBorder="1" applyAlignment="1">
      <alignment horizontal="right" vertical="top" wrapText="1"/>
    </xf>
    <xf numFmtId="2" fontId="27" fillId="0" borderId="0" xfId="0" applyNumberFormat="1" applyFont="1" applyFill="1" applyBorder="1"/>
    <xf numFmtId="2" fontId="4" fillId="0" borderId="0" xfId="0" applyNumberFormat="1" applyFont="1" applyFill="1" applyBorder="1" applyAlignment="1">
      <alignment horizontal="right" vertical="top" wrapText="1"/>
    </xf>
    <xf numFmtId="2" fontId="27" fillId="0" borderId="0" xfId="0" applyNumberFormat="1" applyFont="1" applyBorder="1"/>
    <xf numFmtId="0" fontId="5" fillId="0" borderId="11" xfId="0" applyFont="1" applyFill="1" applyBorder="1" applyAlignment="1">
      <alignment horizontal="center" vertical="top" wrapText="1"/>
    </xf>
    <xf numFmtId="0" fontId="6" fillId="3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right" vertical="top" wrapText="1"/>
    </xf>
  </cellXfs>
  <cellStyles count="1">
    <cellStyle name="Обычный" xfId="0" builtinId="0"/>
  </cellStyles>
  <dxfs count="23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relative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top" textRotation="0" wrapText="1" relative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relative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top" textRotation="0" wrapText="1" relative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relative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charset val="204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relative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charset val="204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relative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charset val="204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top" textRotation="0" wrapText="1" relative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top" textRotation="0" wrapText="1" relative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relative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charset val="204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relative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relative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charset val="204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Cyr"/>
        <charset val="204"/>
        <scheme val="none"/>
      </font>
      <fill>
        <patternFill patternType="solid">
          <fgColor indexed="64"/>
          <bgColor indexed="40"/>
        </patternFill>
      </fill>
      <alignment horizontal="center" vertical="top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uardmoiseenkov/Downloads/azs%20sha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озница"/>
    </sheetNames>
    <sheetDataSet>
      <sheetData sheetId="0">
        <row r="29">
          <cell r="E29">
            <v>29.99</v>
          </cell>
          <cell r="F29">
            <v>23.918749999999999</v>
          </cell>
          <cell r="G29">
            <v>23.118749999999999</v>
          </cell>
          <cell r="H29">
            <v>22.368749999999999</v>
          </cell>
          <cell r="I29">
            <v>19.899999999999999</v>
          </cell>
          <cell r="J29">
            <v>20.28125</v>
          </cell>
          <cell r="K29">
            <v>11.853999999999999</v>
          </cell>
        </row>
        <row r="35">
          <cell r="E35">
            <v>29.99</v>
          </cell>
          <cell r="F35">
            <v>25.429999999999996</v>
          </cell>
          <cell r="G35">
            <v>24.073999999999998</v>
          </cell>
          <cell r="H35">
            <v>23.173999999999999</v>
          </cell>
          <cell r="I35">
            <v>21.05</v>
          </cell>
          <cell r="J35">
            <v>21.093999999999998</v>
          </cell>
          <cell r="K35">
            <v>12.4625</v>
          </cell>
        </row>
        <row r="86">
          <cell r="E86">
            <v>29.25</v>
          </cell>
          <cell r="F86">
            <v>24.595000000000002</v>
          </cell>
          <cell r="G86">
            <v>23.595000000000002</v>
          </cell>
          <cell r="H86">
            <v>22.795000000000002</v>
          </cell>
          <cell r="J86">
            <v>20.61</v>
          </cell>
          <cell r="K86">
            <v>11.838333333333333</v>
          </cell>
        </row>
        <row r="110">
          <cell r="E110">
            <v>23.7</v>
          </cell>
          <cell r="F110">
            <v>24.37142857142857</v>
          </cell>
          <cell r="G110">
            <v>23.321111111111108</v>
          </cell>
          <cell r="H110">
            <v>22.587777777777781</v>
          </cell>
          <cell r="J110">
            <v>20.293333333333333</v>
          </cell>
          <cell r="K110">
            <v>11.664285714285715</v>
          </cell>
        </row>
        <row r="129">
          <cell r="E129">
            <v>29.99</v>
          </cell>
          <cell r="F129">
            <v>24.478749999999994</v>
          </cell>
          <cell r="G129">
            <v>23.391999999999999</v>
          </cell>
          <cell r="H129">
            <v>22.631999999999998</v>
          </cell>
          <cell r="J129">
            <v>20.216999999999995</v>
          </cell>
          <cell r="K129">
            <v>11.508333333333335</v>
          </cell>
        </row>
        <row r="150">
          <cell r="E150">
            <v>27.49</v>
          </cell>
          <cell r="F150">
            <v>23.945833333333336</v>
          </cell>
          <cell r="G150">
            <v>23.123333333333335</v>
          </cell>
          <cell r="H150">
            <v>22.333333333333332</v>
          </cell>
          <cell r="I150">
            <v>19.535</v>
          </cell>
          <cell r="J150">
            <v>20.127500000000001</v>
          </cell>
          <cell r="K150">
            <v>11.867777777777777</v>
          </cell>
        </row>
        <row r="161">
          <cell r="E161">
            <v>25.956666666666663</v>
          </cell>
          <cell r="F161">
            <v>24.308333333333334</v>
          </cell>
          <cell r="G161">
            <v>23.048999999999999</v>
          </cell>
          <cell r="H161">
            <v>22.311000000000003</v>
          </cell>
          <cell r="I161">
            <v>19.5</v>
          </cell>
          <cell r="J161">
            <v>20.123000000000005</v>
          </cell>
          <cell r="K161">
            <v>11.658333333333331</v>
          </cell>
        </row>
        <row r="193">
          <cell r="E193">
            <v>29.99</v>
          </cell>
          <cell r="F193">
            <v>24.287777777777777</v>
          </cell>
          <cell r="G193">
            <v>23.398888888888891</v>
          </cell>
          <cell r="H193">
            <v>22.61</v>
          </cell>
          <cell r="I193">
            <v>19.5</v>
          </cell>
          <cell r="J193">
            <v>20.265555555555554</v>
          </cell>
          <cell r="K193">
            <v>11.401666666666666</v>
          </cell>
        </row>
        <row r="226">
          <cell r="F226">
            <v>23.17</v>
          </cell>
          <cell r="G226">
            <v>22.62</v>
          </cell>
          <cell r="H226">
            <v>22.053333333333331</v>
          </cell>
          <cell r="J226">
            <v>19.393333333333334</v>
          </cell>
          <cell r="K226">
            <v>11.443333333333333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Список1" displayName="Список1" ref="A1:J228" headerRowDxfId="22" dataDxfId="20" headerRowBorderDxfId="21">
  <autoFilter ref="A1:J228" xr:uid="{00000000-0009-0000-0100-000002000000}"/>
  <tableColumns count="10">
    <tableColumn id="1" xr3:uid="{00000000-0010-0000-0000-000001000000}" name="Область" totalsRowLabel="Total" dataDxfId="19" totalsRowDxfId="18"/>
    <tableColumn id="2" xr3:uid="{00000000-0010-0000-0000-000002000000}" name="Компания" dataDxfId="17" totalsRowDxfId="16"/>
    <tableColumn id="3" xr3:uid="{00000000-0010-0000-0000-000003000000}" name="Торговая марка" dataDxfId="15" totalsRowDxfId="14"/>
    <tableColumn id="11" xr3:uid="{00000000-0010-0000-0000-00000B000000}" name="А-98" dataDxfId="13" totalsRowDxfId="12"/>
    <tableColumn id="10" xr3:uid="{00000000-0010-0000-0000-00000A000000}" name="А-95+" dataDxfId="11" totalsRowDxfId="10"/>
    <tableColumn id="5" xr3:uid="{00000000-0010-0000-0000-000005000000}" name="А-95" dataDxfId="9" totalsRowDxfId="8"/>
    <tableColumn id="6" xr3:uid="{00000000-0010-0000-0000-000006000000}" name="А-92" dataDxfId="7" totalsRowDxfId="6"/>
    <tableColumn id="7" xr3:uid="{00000000-0010-0000-0000-000007000000}" name="А-80/76" dataDxfId="5" totalsRowDxfId="4"/>
    <tableColumn id="8" xr3:uid="{00000000-0010-0000-0000-000008000000}" name="ДТ" dataDxfId="3" totalsRowDxfId="2"/>
    <tableColumn id="9" xr3:uid="{00000000-0010-0000-0000-000009000000}" name="СПБТ" totalsRowFunction="count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0"/>
  </sheetPr>
  <dimension ref="A1:S237"/>
  <sheetViews>
    <sheetView tabSelected="1" zoomScale="99" zoomScaleNormal="99" workbookViewId="0">
      <selection activeCell="F21" sqref="F21"/>
    </sheetView>
  </sheetViews>
  <sheetFormatPr baseColWidth="10" defaultColWidth="9.1640625" defaultRowHeight="12"/>
  <cols>
    <col min="1" max="1" width="19.6640625" style="1" customWidth="1"/>
    <col min="2" max="2" width="30.83203125" style="1" customWidth="1"/>
    <col min="3" max="3" width="29.6640625" style="4" customWidth="1"/>
    <col min="4" max="6" width="9.6640625" style="4" customWidth="1"/>
    <col min="7" max="9" width="9.33203125" style="4" customWidth="1"/>
    <col min="10" max="10" width="9.33203125" style="1" customWidth="1"/>
    <col min="11" max="17" width="8.83203125" style="1" customWidth="1"/>
    <col min="18" max="16384" width="9.1640625" style="1"/>
  </cols>
  <sheetData>
    <row r="1" spans="1:17" s="5" customFormat="1" ht="24" customHeight="1" thickBot="1">
      <c r="A1" s="106" t="s">
        <v>24</v>
      </c>
      <c r="B1" s="106" t="s">
        <v>25</v>
      </c>
      <c r="C1" s="107" t="s">
        <v>35</v>
      </c>
      <c r="D1" s="108" t="s">
        <v>47</v>
      </c>
      <c r="E1" s="108" t="s">
        <v>48</v>
      </c>
      <c r="F1" s="107" t="s">
        <v>32</v>
      </c>
      <c r="G1" s="107" t="s">
        <v>31</v>
      </c>
      <c r="H1" s="107" t="s">
        <v>44</v>
      </c>
      <c r="I1" s="107" t="s">
        <v>33</v>
      </c>
      <c r="J1" s="107" t="s">
        <v>43</v>
      </c>
      <c r="K1" s="14" t="s">
        <v>47</v>
      </c>
      <c r="L1" s="14" t="s">
        <v>48</v>
      </c>
      <c r="M1" s="15" t="s">
        <v>32</v>
      </c>
      <c r="N1" s="15" t="s">
        <v>31</v>
      </c>
      <c r="O1" s="15" t="s">
        <v>44</v>
      </c>
      <c r="P1" s="15" t="s">
        <v>33</v>
      </c>
      <c r="Q1" s="15" t="s">
        <v>43</v>
      </c>
    </row>
    <row r="2" spans="1:17" s="2" customFormat="1" ht="15" thickBot="1">
      <c r="A2" s="90" t="s">
        <v>0</v>
      </c>
      <c r="B2" s="113" t="s">
        <v>117</v>
      </c>
      <c r="C2" s="18" t="s">
        <v>37</v>
      </c>
      <c r="D2" s="28"/>
      <c r="E2" s="28">
        <v>22.15</v>
      </c>
      <c r="F2" s="27">
        <v>21.95</v>
      </c>
      <c r="G2" s="27">
        <v>21.45</v>
      </c>
      <c r="H2" s="27"/>
      <c r="I2" s="73">
        <v>18.5</v>
      </c>
      <c r="J2" s="95"/>
      <c r="K2" s="43" t="s">
        <v>68</v>
      </c>
      <c r="L2" s="44"/>
      <c r="M2" s="44"/>
      <c r="N2" s="44"/>
      <c r="O2" s="44"/>
      <c r="P2" s="44"/>
    </row>
    <row r="3" spans="1:17" s="2" customFormat="1" ht="15" thickBot="1">
      <c r="A3" s="90" t="s">
        <v>0</v>
      </c>
      <c r="B3" s="113" t="s">
        <v>138</v>
      </c>
      <c r="C3" s="71" t="s">
        <v>106</v>
      </c>
      <c r="D3" s="28"/>
      <c r="E3" s="28"/>
      <c r="F3" s="27">
        <v>21.4</v>
      </c>
      <c r="G3" s="27">
        <v>20.9</v>
      </c>
      <c r="H3" s="27">
        <v>19.899999999999999</v>
      </c>
      <c r="I3" s="27">
        <v>19.2</v>
      </c>
      <c r="J3" s="95"/>
      <c r="K3" s="45" t="s">
        <v>56</v>
      </c>
      <c r="L3" s="44" t="s">
        <v>55</v>
      </c>
      <c r="M3" s="46" t="s">
        <v>146</v>
      </c>
      <c r="N3" s="46"/>
      <c r="O3" s="44"/>
      <c r="P3" s="44"/>
    </row>
    <row r="4" spans="1:17" s="2" customFormat="1" ht="15" thickBot="1">
      <c r="A4" s="90" t="s">
        <v>0</v>
      </c>
      <c r="B4" s="113" t="s">
        <v>114</v>
      </c>
      <c r="C4" s="75" t="s">
        <v>105</v>
      </c>
      <c r="D4" s="28"/>
      <c r="E4" s="28"/>
      <c r="F4" s="27">
        <v>22.4</v>
      </c>
      <c r="G4" s="27">
        <v>21.4</v>
      </c>
      <c r="H4" s="27"/>
      <c r="I4" s="27">
        <v>18.899999999999999</v>
      </c>
      <c r="J4" s="95"/>
      <c r="K4" s="45"/>
      <c r="L4" s="44"/>
      <c r="M4" s="44"/>
      <c r="N4" s="44"/>
      <c r="O4" s="44"/>
      <c r="P4" s="44"/>
      <c r="Q4" s="44"/>
    </row>
    <row r="5" spans="1:17" s="2" customFormat="1" ht="15" thickBot="1">
      <c r="A5" s="90" t="s">
        <v>0</v>
      </c>
      <c r="B5" s="113" t="s">
        <v>99</v>
      </c>
      <c r="C5" s="75" t="s">
        <v>100</v>
      </c>
      <c r="D5" s="28"/>
      <c r="E5" s="27">
        <v>22.5</v>
      </c>
      <c r="F5" s="27">
        <v>21.8</v>
      </c>
      <c r="G5" s="27">
        <v>21.35</v>
      </c>
      <c r="H5" s="27"/>
      <c r="I5" s="27">
        <v>19.100000000000001</v>
      </c>
      <c r="J5" s="95">
        <v>11.35</v>
      </c>
      <c r="K5" s="22"/>
    </row>
    <row r="6" spans="1:17" s="2" customFormat="1" ht="15" thickBot="1">
      <c r="A6" s="90" t="s">
        <v>0</v>
      </c>
      <c r="B6" s="114" t="s">
        <v>145</v>
      </c>
      <c r="C6" s="18" t="s">
        <v>145</v>
      </c>
      <c r="D6" s="28"/>
      <c r="E6" s="27">
        <v>22.65</v>
      </c>
      <c r="F6" s="27">
        <v>21.85</v>
      </c>
      <c r="G6" s="27">
        <v>21.15</v>
      </c>
      <c r="H6" s="27"/>
      <c r="I6" s="27">
        <v>19.100000000000001</v>
      </c>
      <c r="J6" s="95">
        <v>10.84</v>
      </c>
      <c r="K6" s="22"/>
      <c r="L6" s="41"/>
    </row>
    <row r="7" spans="1:17" s="2" customFormat="1" ht="15" thickBot="1">
      <c r="A7" s="90" t="s">
        <v>0</v>
      </c>
      <c r="B7" s="113" t="s">
        <v>72</v>
      </c>
      <c r="C7" s="18" t="s">
        <v>34</v>
      </c>
      <c r="D7" s="36"/>
      <c r="E7" s="27">
        <v>25.99</v>
      </c>
      <c r="F7" s="27">
        <v>24.99</v>
      </c>
      <c r="G7" s="27">
        <v>23.99</v>
      </c>
      <c r="H7" s="27"/>
      <c r="I7" s="27">
        <v>21.99</v>
      </c>
      <c r="J7" s="95">
        <v>11.99</v>
      </c>
      <c r="K7" s="22"/>
    </row>
    <row r="8" spans="1:17" s="2" customFormat="1" ht="15" thickBot="1">
      <c r="A8" s="90" t="s">
        <v>0</v>
      </c>
      <c r="B8" s="113" t="s">
        <v>94</v>
      </c>
      <c r="C8" s="75" t="s">
        <v>21</v>
      </c>
      <c r="D8" s="28">
        <v>29.99</v>
      </c>
      <c r="E8" s="28">
        <v>25.99</v>
      </c>
      <c r="F8" s="27">
        <v>24.99</v>
      </c>
      <c r="G8" s="27">
        <v>23.99</v>
      </c>
      <c r="H8" s="73"/>
      <c r="I8" s="27">
        <v>21.99</v>
      </c>
      <c r="J8" s="95">
        <v>11.79</v>
      </c>
      <c r="K8" s="21"/>
    </row>
    <row r="9" spans="1:17" s="2" customFormat="1" ht="15" thickBot="1">
      <c r="A9" s="90" t="s">
        <v>0</v>
      </c>
      <c r="B9" s="113" t="s">
        <v>66</v>
      </c>
      <c r="C9" s="17" t="s">
        <v>50</v>
      </c>
      <c r="D9" s="70"/>
      <c r="E9" s="27">
        <v>26.89</v>
      </c>
      <c r="F9" s="27">
        <v>24.89</v>
      </c>
      <c r="G9" s="27">
        <v>23.89</v>
      </c>
      <c r="H9" s="27"/>
      <c r="I9" s="27">
        <v>21.99</v>
      </c>
      <c r="J9" s="95">
        <v>11.39</v>
      </c>
      <c r="M9" s="21"/>
      <c r="P9" s="48"/>
    </row>
    <row r="10" spans="1:17" s="2" customFormat="1" ht="15" thickBot="1">
      <c r="A10" s="90" t="s">
        <v>0</v>
      </c>
      <c r="B10" s="113" t="s">
        <v>45</v>
      </c>
      <c r="C10" s="18" t="s">
        <v>86</v>
      </c>
      <c r="D10" s="35"/>
      <c r="E10" s="35"/>
      <c r="F10" s="27">
        <v>22</v>
      </c>
      <c r="G10" s="27">
        <v>21.5</v>
      </c>
      <c r="H10" s="27"/>
      <c r="I10" s="73">
        <v>18.5</v>
      </c>
      <c r="J10" s="95">
        <v>11</v>
      </c>
      <c r="K10" s="40"/>
    </row>
    <row r="11" spans="1:17" s="2" customFormat="1" ht="15" thickBot="1">
      <c r="A11" s="92" t="s">
        <v>0</v>
      </c>
      <c r="B11" s="19" t="s">
        <v>22</v>
      </c>
      <c r="C11" s="20"/>
      <c r="D11" s="25">
        <f t="shared" ref="D11:J11" si="0">AVERAGE(D2:D10)</f>
        <v>29.99</v>
      </c>
      <c r="E11" s="25">
        <f t="shared" si="0"/>
        <v>24.361666666666665</v>
      </c>
      <c r="F11" s="25">
        <f t="shared" si="0"/>
        <v>22.918888888888894</v>
      </c>
      <c r="G11" s="25">
        <f t="shared" si="0"/>
        <v>22.18</v>
      </c>
      <c r="H11" s="25">
        <f t="shared" si="0"/>
        <v>19.899999999999999</v>
      </c>
      <c r="I11" s="25">
        <f t="shared" si="0"/>
        <v>19.91888888888889</v>
      </c>
      <c r="J11" s="97">
        <f t="shared" si="0"/>
        <v>11.393333333333333</v>
      </c>
      <c r="K11" s="8"/>
      <c r="L11" s="8"/>
      <c r="M11" s="8"/>
    </row>
    <row r="12" spans="1:17" s="2" customFormat="1" ht="15" thickBot="1">
      <c r="A12" s="90" t="s">
        <v>1</v>
      </c>
      <c r="B12" s="113" t="s">
        <v>73</v>
      </c>
      <c r="C12" s="111" t="s">
        <v>54</v>
      </c>
      <c r="D12" s="28"/>
      <c r="E12" s="28"/>
      <c r="F12" s="28">
        <v>21.49</v>
      </c>
      <c r="G12" s="28">
        <v>20.69</v>
      </c>
      <c r="H12" s="28"/>
      <c r="I12" s="28">
        <v>19.489999999999998</v>
      </c>
      <c r="J12" s="98"/>
    </row>
    <row r="13" spans="1:17" s="2" customFormat="1" ht="15" thickBot="1">
      <c r="A13" s="90" t="s">
        <v>1</v>
      </c>
      <c r="B13" s="113" t="s">
        <v>143</v>
      </c>
      <c r="C13" s="18" t="s">
        <v>144</v>
      </c>
      <c r="D13" s="28"/>
      <c r="E13" s="70"/>
      <c r="F13" s="70">
        <v>22.6</v>
      </c>
      <c r="G13" s="70">
        <v>22</v>
      </c>
      <c r="H13" s="70"/>
      <c r="I13" s="28">
        <v>19.5</v>
      </c>
      <c r="J13" s="98">
        <v>11.3</v>
      </c>
      <c r="L13" s="21"/>
    </row>
    <row r="14" spans="1:17" s="2" customFormat="1" ht="15" thickBot="1">
      <c r="A14" s="90" t="s">
        <v>1</v>
      </c>
      <c r="B14" s="113" t="s">
        <v>94</v>
      </c>
      <c r="C14" s="18" t="s">
        <v>21</v>
      </c>
      <c r="D14" s="28">
        <v>29.99</v>
      </c>
      <c r="E14" s="28">
        <v>25.99</v>
      </c>
      <c r="F14" s="27">
        <v>24.99</v>
      </c>
      <c r="G14" s="27">
        <v>23.99</v>
      </c>
      <c r="H14" s="73"/>
      <c r="I14" s="27">
        <v>21.99</v>
      </c>
      <c r="J14" s="95">
        <v>11.99</v>
      </c>
      <c r="K14" s="21"/>
    </row>
    <row r="15" spans="1:17" s="2" customFormat="1" ht="15" thickBot="1">
      <c r="A15" s="90" t="s">
        <v>1</v>
      </c>
      <c r="B15" s="113" t="s">
        <v>26</v>
      </c>
      <c r="C15" s="18" t="s">
        <v>26</v>
      </c>
      <c r="D15" s="28"/>
      <c r="E15" s="28">
        <v>22.25</v>
      </c>
      <c r="F15" s="27">
        <v>21.9</v>
      </c>
      <c r="G15" s="27">
        <v>21.4</v>
      </c>
      <c r="H15" s="27"/>
      <c r="I15" s="27">
        <v>18.45</v>
      </c>
      <c r="J15" s="95"/>
    </row>
    <row r="16" spans="1:17" s="2" customFormat="1" ht="15" thickBot="1">
      <c r="A16" s="93" t="s">
        <v>1</v>
      </c>
      <c r="B16" s="115" t="s">
        <v>132</v>
      </c>
      <c r="C16" s="17" t="s">
        <v>37</v>
      </c>
      <c r="D16" s="38"/>
      <c r="E16" s="28">
        <v>22.15</v>
      </c>
      <c r="F16" s="27">
        <v>21.95</v>
      </c>
      <c r="G16" s="27">
        <v>21.45</v>
      </c>
      <c r="H16" s="27"/>
      <c r="I16" s="73">
        <v>18.5</v>
      </c>
      <c r="J16" s="95"/>
      <c r="L16" s="40"/>
    </row>
    <row r="17" spans="1:17" s="3" customFormat="1" ht="15" thickBot="1">
      <c r="A17" s="90" t="s">
        <v>1</v>
      </c>
      <c r="B17" s="113" t="s">
        <v>125</v>
      </c>
      <c r="C17" s="71" t="s">
        <v>131</v>
      </c>
      <c r="D17" s="36"/>
      <c r="E17" s="36">
        <v>23.49</v>
      </c>
      <c r="F17" s="27">
        <v>22.49</v>
      </c>
      <c r="G17" s="27">
        <v>21.99</v>
      </c>
      <c r="H17" s="27"/>
      <c r="I17" s="73">
        <v>19.989999999999998</v>
      </c>
      <c r="J17" s="95"/>
      <c r="K17" s="2"/>
      <c r="L17" s="2"/>
      <c r="M17" s="2"/>
    </row>
    <row r="18" spans="1:17" s="2" customFormat="1" ht="15" thickBot="1">
      <c r="A18" s="90" t="s">
        <v>1</v>
      </c>
      <c r="B18" s="113" t="s">
        <v>72</v>
      </c>
      <c r="C18" s="18" t="s">
        <v>34</v>
      </c>
      <c r="D18" s="36"/>
      <c r="E18" s="27">
        <v>25.99</v>
      </c>
      <c r="F18" s="27">
        <v>24.99</v>
      </c>
      <c r="G18" s="27">
        <v>23.99</v>
      </c>
      <c r="H18" s="27"/>
      <c r="I18" s="27">
        <v>21.99</v>
      </c>
      <c r="J18" s="95">
        <v>11.99</v>
      </c>
      <c r="K18" s="21"/>
    </row>
    <row r="19" spans="1:17" s="2" customFormat="1" ht="15" thickBot="1">
      <c r="A19" s="90" t="s">
        <v>1</v>
      </c>
      <c r="B19" s="113" t="s">
        <v>45</v>
      </c>
      <c r="C19" s="18" t="s">
        <v>53</v>
      </c>
      <c r="D19" s="35"/>
      <c r="E19" s="35">
        <v>22.2</v>
      </c>
      <c r="F19" s="27">
        <v>22</v>
      </c>
      <c r="G19" s="27">
        <v>21.5</v>
      </c>
      <c r="H19" s="27"/>
      <c r="I19" s="73">
        <v>18.5</v>
      </c>
      <c r="J19" s="96">
        <v>11.9</v>
      </c>
      <c r="K19" s="21"/>
      <c r="L19" s="41"/>
    </row>
    <row r="20" spans="1:17" s="2" customFormat="1" ht="15" thickBot="1">
      <c r="A20" s="92" t="s">
        <v>1</v>
      </c>
      <c r="B20" s="19" t="s">
        <v>22</v>
      </c>
      <c r="C20" s="20"/>
      <c r="D20" s="25">
        <f t="shared" ref="D20:J20" si="1">AVERAGE(D12:D19)</f>
        <v>29.99</v>
      </c>
      <c r="E20" s="25">
        <f t="shared" si="1"/>
        <v>23.678333333333327</v>
      </c>
      <c r="F20" s="25">
        <f t="shared" si="1"/>
        <v>22.80125</v>
      </c>
      <c r="G20" s="25">
        <f t="shared" si="1"/>
        <v>22.126249999999999</v>
      </c>
      <c r="H20" s="25"/>
      <c r="I20" s="25">
        <f t="shared" si="1"/>
        <v>19.80125</v>
      </c>
      <c r="J20" s="97">
        <f t="shared" si="1"/>
        <v>11.795</v>
      </c>
      <c r="K20" s="22"/>
      <c r="L20" s="8"/>
    </row>
    <row r="21" spans="1:17" s="2" customFormat="1" ht="15" thickBot="1">
      <c r="A21" s="91" t="s">
        <v>8</v>
      </c>
      <c r="B21" s="113" t="s">
        <v>72</v>
      </c>
      <c r="C21" s="18" t="s">
        <v>34</v>
      </c>
      <c r="D21" s="36"/>
      <c r="E21" s="27">
        <v>25.99</v>
      </c>
      <c r="F21" s="27">
        <v>23.99</v>
      </c>
      <c r="G21" s="27">
        <v>23.99</v>
      </c>
      <c r="H21" s="27"/>
      <c r="I21" s="27">
        <v>21.99</v>
      </c>
      <c r="J21" s="95">
        <v>11.89</v>
      </c>
      <c r="K21" s="21"/>
    </row>
    <row r="22" spans="1:17" s="2" customFormat="1" ht="15" thickBot="1">
      <c r="A22" s="91" t="s">
        <v>8</v>
      </c>
      <c r="B22" s="113" t="s">
        <v>45</v>
      </c>
      <c r="C22" s="18" t="s">
        <v>85</v>
      </c>
      <c r="D22" s="35"/>
      <c r="E22" s="35">
        <v>22.2</v>
      </c>
      <c r="F22" s="27">
        <v>22</v>
      </c>
      <c r="G22" s="27">
        <v>21.5</v>
      </c>
      <c r="H22" s="27"/>
      <c r="I22" s="73">
        <v>19</v>
      </c>
      <c r="J22" s="95">
        <v>11.9</v>
      </c>
      <c r="K22" s="21"/>
    </row>
    <row r="23" spans="1:17" s="2" customFormat="1" ht="15" thickBot="1">
      <c r="A23" s="91" t="s">
        <v>8</v>
      </c>
      <c r="B23" s="113" t="s">
        <v>125</v>
      </c>
      <c r="C23" s="17" t="s">
        <v>131</v>
      </c>
      <c r="D23" s="36"/>
      <c r="E23" s="36">
        <v>23.09</v>
      </c>
      <c r="F23" s="27">
        <v>22.09</v>
      </c>
      <c r="G23" s="27">
        <v>21.59</v>
      </c>
      <c r="H23" s="27"/>
      <c r="I23" s="73">
        <v>19.989999999999998</v>
      </c>
      <c r="J23" s="96"/>
      <c r="K23" s="23"/>
      <c r="M23" s="3"/>
    </row>
    <row r="24" spans="1:17" s="3" customFormat="1" ht="15" thickBot="1">
      <c r="A24" s="91" t="s">
        <v>8</v>
      </c>
      <c r="B24" s="113" t="s">
        <v>138</v>
      </c>
      <c r="C24" s="17" t="s">
        <v>106</v>
      </c>
      <c r="D24" s="36"/>
      <c r="E24" s="36">
        <v>22.4</v>
      </c>
      <c r="F24" s="27">
        <v>21.4</v>
      </c>
      <c r="G24" s="27">
        <v>20.9</v>
      </c>
      <c r="H24" s="27">
        <v>19.899999999999999</v>
      </c>
      <c r="I24" s="27">
        <v>19.2</v>
      </c>
      <c r="J24" s="95">
        <v>12.2</v>
      </c>
      <c r="Q24" s="44"/>
    </row>
    <row r="25" spans="1:17" s="3" customFormat="1" ht="15" thickBot="1">
      <c r="A25" s="91" t="s">
        <v>8</v>
      </c>
      <c r="B25" s="113" t="s">
        <v>59</v>
      </c>
      <c r="C25" s="17" t="s">
        <v>58</v>
      </c>
      <c r="D25" s="29"/>
      <c r="E25" s="29">
        <v>24.69</v>
      </c>
      <c r="F25" s="27">
        <v>23.69</v>
      </c>
      <c r="G25" s="27">
        <v>22.69</v>
      </c>
      <c r="H25" s="27"/>
      <c r="I25" s="27">
        <v>20.99</v>
      </c>
      <c r="J25" s="95">
        <v>11.69</v>
      </c>
      <c r="Q25" s="44"/>
    </row>
    <row r="26" spans="1:17" s="2" customFormat="1" ht="15" thickBot="1">
      <c r="A26" s="91" t="s">
        <v>8</v>
      </c>
      <c r="B26" s="113" t="s">
        <v>45</v>
      </c>
      <c r="C26" s="89" t="s">
        <v>60</v>
      </c>
      <c r="D26" s="38"/>
      <c r="E26" s="35">
        <v>22.2</v>
      </c>
      <c r="F26" s="27">
        <v>22</v>
      </c>
      <c r="G26" s="27">
        <v>21.5</v>
      </c>
      <c r="H26" s="27"/>
      <c r="I26" s="73">
        <v>19</v>
      </c>
      <c r="J26" s="96"/>
      <c r="M26" s="3"/>
    </row>
    <row r="27" spans="1:17" s="2" customFormat="1" ht="15" thickBot="1">
      <c r="A27" s="91" t="s">
        <v>8</v>
      </c>
      <c r="B27" s="113" t="s">
        <v>94</v>
      </c>
      <c r="C27" s="88" t="s">
        <v>21</v>
      </c>
      <c r="D27" s="28">
        <v>29.99</v>
      </c>
      <c r="E27" s="28">
        <v>25.99</v>
      </c>
      <c r="F27" s="27">
        <v>24.99</v>
      </c>
      <c r="G27" s="27">
        <v>23.99</v>
      </c>
      <c r="H27" s="73"/>
      <c r="I27" s="27">
        <v>21.99</v>
      </c>
      <c r="J27" s="95">
        <v>11.89</v>
      </c>
    </row>
    <row r="28" spans="1:17" s="2" customFormat="1" ht="13.5" customHeight="1" thickBot="1">
      <c r="A28" s="91" t="s">
        <v>8</v>
      </c>
      <c r="B28" s="113" t="s">
        <v>87</v>
      </c>
      <c r="C28" s="71" t="s">
        <v>95</v>
      </c>
      <c r="D28" s="27"/>
      <c r="E28" s="36">
        <v>24.79</v>
      </c>
      <c r="F28" s="27">
        <v>23.79</v>
      </c>
      <c r="G28" s="27">
        <v>22.79</v>
      </c>
      <c r="H28" s="73"/>
      <c r="I28" s="73">
        <v>20.99</v>
      </c>
      <c r="J28" s="95"/>
    </row>
    <row r="29" spans="1:17" s="2" customFormat="1" ht="15" thickBot="1">
      <c r="A29" s="92" t="s">
        <v>8</v>
      </c>
      <c r="B29" s="19" t="s">
        <v>22</v>
      </c>
      <c r="C29" s="77"/>
      <c r="D29" s="25">
        <f t="shared" ref="D29:J29" si="2">AVERAGE(D21:D28)</f>
        <v>29.99</v>
      </c>
      <c r="E29" s="25">
        <f t="shared" si="2"/>
        <v>23.918749999999999</v>
      </c>
      <c r="F29" s="25">
        <f t="shared" si="2"/>
        <v>22.993749999999999</v>
      </c>
      <c r="G29" s="25">
        <f t="shared" si="2"/>
        <v>22.368749999999999</v>
      </c>
      <c r="H29" s="25">
        <f t="shared" si="2"/>
        <v>19.899999999999999</v>
      </c>
      <c r="I29" s="25">
        <f>AVERAGE(I21:I28)</f>
        <v>20.393750000000001</v>
      </c>
      <c r="J29" s="97">
        <f t="shared" si="2"/>
        <v>11.913999999999998</v>
      </c>
      <c r="K29" s="119">
        <f>D29-[1]Розница!$E$29</f>
        <v>0</v>
      </c>
      <c r="L29" s="119">
        <f>E29-[1]Розница!$F$29</f>
        <v>0</v>
      </c>
      <c r="M29" s="119">
        <f>F29-[1]Розница!$G$29</f>
        <v>-0.125</v>
      </c>
      <c r="N29" s="119">
        <f>G29-[1]Розница!$H$29</f>
        <v>0</v>
      </c>
      <c r="O29" s="119">
        <f>H29-[1]Розница!$I$29</f>
        <v>0</v>
      </c>
      <c r="P29" s="118">
        <f>I29-[1]Розница!$J$29</f>
        <v>0.11250000000000071</v>
      </c>
      <c r="Q29" s="118">
        <f>J29-[1]Розница!$K$29</f>
        <v>5.9999999999998721E-2</v>
      </c>
    </row>
    <row r="30" spans="1:17" s="2" customFormat="1" ht="13.5" customHeight="1" thickBot="1">
      <c r="A30" s="91" t="s">
        <v>9</v>
      </c>
      <c r="B30" s="113" t="s">
        <v>139</v>
      </c>
      <c r="C30" s="18" t="s">
        <v>101</v>
      </c>
      <c r="D30" s="28"/>
      <c r="E30" s="70">
        <v>24.45</v>
      </c>
      <c r="F30" s="27">
        <v>23.9</v>
      </c>
      <c r="G30" s="73">
        <v>22.9</v>
      </c>
      <c r="H30" s="73">
        <v>21.05</v>
      </c>
      <c r="I30" s="73">
        <v>21</v>
      </c>
      <c r="J30" s="96">
        <v>12.65</v>
      </c>
      <c r="K30" s="52"/>
      <c r="L30" s="52"/>
      <c r="M30" s="52"/>
      <c r="N30" s="53"/>
      <c r="O30" s="53"/>
      <c r="P30" s="53"/>
      <c r="Q30" s="53"/>
    </row>
    <row r="31" spans="1:17" s="2" customFormat="1" ht="15" thickBot="1">
      <c r="A31" s="91" t="s">
        <v>9</v>
      </c>
      <c r="B31" s="113" t="s">
        <v>45</v>
      </c>
      <c r="C31" s="18" t="s">
        <v>63</v>
      </c>
      <c r="D31" s="35"/>
      <c r="E31" s="35"/>
      <c r="F31" s="27">
        <v>22</v>
      </c>
      <c r="G31" s="27">
        <v>21.5</v>
      </c>
      <c r="H31" s="27"/>
      <c r="I31" s="73">
        <v>19</v>
      </c>
      <c r="J31" s="95">
        <v>11.9</v>
      </c>
      <c r="K31" s="53"/>
      <c r="L31" s="53"/>
      <c r="M31" s="53"/>
      <c r="N31" s="53"/>
      <c r="O31" s="53"/>
      <c r="P31" s="53"/>
      <c r="Q31" s="53"/>
    </row>
    <row r="32" spans="1:17" s="2" customFormat="1" ht="15" thickBot="1">
      <c r="A32" s="91" t="s">
        <v>9</v>
      </c>
      <c r="B32" s="113" t="s">
        <v>127</v>
      </c>
      <c r="C32" s="18" t="s">
        <v>38</v>
      </c>
      <c r="D32" s="35"/>
      <c r="E32" s="35">
        <v>25.29</v>
      </c>
      <c r="F32" s="27">
        <v>24.49</v>
      </c>
      <c r="G32" s="27">
        <v>23.49</v>
      </c>
      <c r="H32" s="27"/>
      <c r="I32" s="27">
        <v>21.49</v>
      </c>
      <c r="J32" s="95">
        <v>12.65</v>
      </c>
      <c r="K32" s="52"/>
      <c r="L32" s="52"/>
      <c r="M32" s="52"/>
      <c r="N32" s="52"/>
      <c r="O32" s="53"/>
      <c r="P32" s="53"/>
      <c r="Q32" s="53"/>
    </row>
    <row r="33" spans="1:17" s="3" customFormat="1" ht="14.25" customHeight="1" thickBot="1">
      <c r="A33" s="91" t="s">
        <v>9</v>
      </c>
      <c r="B33" s="113" t="s">
        <v>94</v>
      </c>
      <c r="C33" s="88" t="s">
        <v>21</v>
      </c>
      <c r="D33" s="28">
        <v>29.99</v>
      </c>
      <c r="E33" s="28">
        <v>25.99</v>
      </c>
      <c r="F33" s="27">
        <v>24.99</v>
      </c>
      <c r="G33" s="27">
        <v>23.99</v>
      </c>
      <c r="H33" s="73"/>
      <c r="I33" s="27">
        <v>21.99</v>
      </c>
      <c r="J33" s="95">
        <v>12.65</v>
      </c>
      <c r="K33" s="55"/>
      <c r="L33" s="55"/>
      <c r="M33" s="55"/>
      <c r="N33" s="55"/>
      <c r="O33" s="55"/>
      <c r="P33" s="55"/>
      <c r="Q33" s="55"/>
    </row>
    <row r="34" spans="1:17" s="2" customFormat="1" ht="15" thickBot="1">
      <c r="A34" s="91" t="s">
        <v>9</v>
      </c>
      <c r="B34" s="113" t="s">
        <v>72</v>
      </c>
      <c r="C34" s="18" t="s">
        <v>34</v>
      </c>
      <c r="D34" s="38"/>
      <c r="E34" s="27">
        <v>25.99</v>
      </c>
      <c r="F34" s="27">
        <v>24.99</v>
      </c>
      <c r="G34" s="27">
        <v>23.99</v>
      </c>
      <c r="H34" s="27"/>
      <c r="I34" s="27">
        <v>21.99</v>
      </c>
      <c r="J34" s="95"/>
    </row>
    <row r="35" spans="1:17" s="2" customFormat="1" ht="15" thickBot="1">
      <c r="A35" s="92" t="s">
        <v>9</v>
      </c>
      <c r="B35" s="19" t="s">
        <v>22</v>
      </c>
      <c r="C35" s="20"/>
      <c r="D35" s="25">
        <f t="shared" ref="D35:J35" si="3">AVERAGE(D30:D34)</f>
        <v>29.99</v>
      </c>
      <c r="E35" s="25">
        <f t="shared" si="3"/>
        <v>25.429999999999996</v>
      </c>
      <c r="F35" s="25">
        <f t="shared" si="3"/>
        <v>24.073999999999998</v>
      </c>
      <c r="G35" s="25">
        <f t="shared" si="3"/>
        <v>23.173999999999999</v>
      </c>
      <c r="H35" s="25">
        <f t="shared" si="3"/>
        <v>21.05</v>
      </c>
      <c r="I35" s="25">
        <f t="shared" si="3"/>
        <v>21.093999999999998</v>
      </c>
      <c r="J35" s="97">
        <f t="shared" si="3"/>
        <v>12.4625</v>
      </c>
      <c r="K35" s="119">
        <f>D35-[1]Розница!$E$35</f>
        <v>0</v>
      </c>
      <c r="L35" s="119">
        <f>E35-[1]Розница!$F$35</f>
        <v>0</v>
      </c>
      <c r="M35" s="119">
        <f>F35-[1]Розница!$G$35</f>
        <v>0</v>
      </c>
      <c r="N35" s="119">
        <f>G35-[1]Розница!$H$35</f>
        <v>0</v>
      </c>
      <c r="O35" s="119">
        <f>H35-[1]Розница!$I$35</f>
        <v>0</v>
      </c>
      <c r="P35" s="119">
        <f>I35-[1]Розница!$J$35</f>
        <v>0</v>
      </c>
      <c r="Q35" s="119">
        <f>J35-[1]Розница!$K$35</f>
        <v>0</v>
      </c>
    </row>
    <row r="36" spans="1:17" s="2" customFormat="1" ht="13.5" customHeight="1" thickBot="1">
      <c r="A36" s="90" t="s">
        <v>13</v>
      </c>
      <c r="B36" s="113" t="s">
        <v>94</v>
      </c>
      <c r="C36" s="17" t="s">
        <v>21</v>
      </c>
      <c r="D36" s="28">
        <v>29.99</v>
      </c>
      <c r="E36" s="28">
        <v>25.99</v>
      </c>
      <c r="F36" s="27">
        <v>24.99</v>
      </c>
      <c r="G36" s="27">
        <v>23.99</v>
      </c>
      <c r="H36" s="73"/>
      <c r="I36" s="27">
        <v>21.99</v>
      </c>
      <c r="J36" s="95">
        <v>11.79</v>
      </c>
    </row>
    <row r="37" spans="1:17" s="2" customFormat="1" ht="13.5" customHeight="1" thickBot="1">
      <c r="A37" s="90" t="s">
        <v>13</v>
      </c>
      <c r="B37" s="113" t="s">
        <v>121</v>
      </c>
      <c r="C37" s="17" t="s">
        <v>63</v>
      </c>
      <c r="D37" s="76"/>
      <c r="E37" s="35">
        <v>22.2</v>
      </c>
      <c r="F37" s="27">
        <v>22</v>
      </c>
      <c r="G37" s="27">
        <v>21.5</v>
      </c>
      <c r="H37" s="27"/>
      <c r="I37" s="73">
        <v>19</v>
      </c>
      <c r="J37" s="95">
        <v>11.05</v>
      </c>
    </row>
    <row r="38" spans="1:17" s="2" customFormat="1" ht="15" thickBot="1">
      <c r="A38" s="90" t="s">
        <v>13</v>
      </c>
      <c r="B38" s="113" t="s">
        <v>72</v>
      </c>
      <c r="C38" s="18" t="s">
        <v>34</v>
      </c>
      <c r="D38" s="74"/>
      <c r="E38" s="27">
        <v>25.99</v>
      </c>
      <c r="F38" s="27">
        <v>24.99</v>
      </c>
      <c r="G38" s="27">
        <v>23.99</v>
      </c>
      <c r="H38" s="27"/>
      <c r="I38" s="27">
        <v>21.99</v>
      </c>
      <c r="J38" s="95">
        <v>11.79</v>
      </c>
    </row>
    <row r="39" spans="1:17" s="2" customFormat="1" ht="13.5" customHeight="1" thickBot="1">
      <c r="A39" s="90" t="s">
        <v>13</v>
      </c>
      <c r="B39" s="113" t="s">
        <v>122</v>
      </c>
      <c r="C39" s="18" t="s">
        <v>37</v>
      </c>
      <c r="D39" s="35"/>
      <c r="E39" s="28">
        <v>22.15</v>
      </c>
      <c r="F39" s="27">
        <v>21.95</v>
      </c>
      <c r="G39" s="27">
        <v>21.45</v>
      </c>
      <c r="H39" s="27"/>
      <c r="I39" s="73">
        <v>19</v>
      </c>
      <c r="J39" s="95"/>
      <c r="K39" s="54"/>
      <c r="L39" s="52"/>
      <c r="M39" s="52"/>
      <c r="N39" s="53"/>
      <c r="O39" s="53"/>
      <c r="P39" s="53"/>
      <c r="Q39" s="53"/>
    </row>
    <row r="40" spans="1:17" s="2" customFormat="1" ht="15" thickBot="1">
      <c r="A40" s="90" t="s">
        <v>13</v>
      </c>
      <c r="B40" s="113" t="s">
        <v>125</v>
      </c>
      <c r="C40" s="17" t="s">
        <v>131</v>
      </c>
      <c r="D40" s="36"/>
      <c r="E40" s="36">
        <v>23.49</v>
      </c>
      <c r="F40" s="27">
        <v>22.49</v>
      </c>
      <c r="G40" s="27">
        <v>21.99</v>
      </c>
      <c r="H40" s="27"/>
      <c r="I40" s="73">
        <v>19.989999999999998</v>
      </c>
      <c r="J40" s="101">
        <v>11.2</v>
      </c>
      <c r="K40" s="52"/>
      <c r="L40" s="53"/>
      <c r="M40" s="57"/>
      <c r="N40" s="53"/>
      <c r="O40" s="53"/>
      <c r="P40" s="53"/>
      <c r="Q40" s="53"/>
    </row>
    <row r="41" spans="1:17" s="3" customFormat="1" ht="15" thickBot="1">
      <c r="A41" s="90" t="s">
        <v>13</v>
      </c>
      <c r="B41" s="113" t="s">
        <v>114</v>
      </c>
      <c r="C41" s="75" t="s">
        <v>140</v>
      </c>
      <c r="D41" s="36"/>
      <c r="E41" s="36"/>
      <c r="F41" s="27">
        <v>22.45</v>
      </c>
      <c r="G41" s="27">
        <v>21.45</v>
      </c>
      <c r="H41" s="27"/>
      <c r="I41" s="27">
        <v>18.95</v>
      </c>
      <c r="J41" s="101"/>
      <c r="K41" s="52"/>
      <c r="L41" s="52"/>
      <c r="M41" s="52"/>
      <c r="N41" s="58"/>
      <c r="O41" s="52"/>
      <c r="P41" s="53"/>
      <c r="Q41" s="53"/>
    </row>
    <row r="42" spans="1:17" s="2" customFormat="1" ht="15" thickBot="1">
      <c r="A42" s="90" t="s">
        <v>13</v>
      </c>
      <c r="B42" s="113" t="s">
        <v>96</v>
      </c>
      <c r="C42" s="17" t="s">
        <v>97</v>
      </c>
      <c r="D42" s="36">
        <v>23.7</v>
      </c>
      <c r="E42" s="74"/>
      <c r="F42" s="27">
        <v>22.2</v>
      </c>
      <c r="G42" s="27">
        <v>21.7</v>
      </c>
      <c r="H42" s="27"/>
      <c r="I42" s="73">
        <v>19.100000000000001</v>
      </c>
      <c r="J42" s="95">
        <v>11.35</v>
      </c>
      <c r="K42" s="53"/>
      <c r="L42" s="53"/>
      <c r="M42" s="53"/>
      <c r="N42" s="53"/>
      <c r="O42" s="53"/>
      <c r="P42" s="53"/>
      <c r="Q42" s="53"/>
    </row>
    <row r="43" spans="1:17" s="2" customFormat="1" ht="15" thickBot="1">
      <c r="A43" s="90" t="s">
        <v>13</v>
      </c>
      <c r="B43" s="113" t="s">
        <v>66</v>
      </c>
      <c r="C43" s="17" t="s">
        <v>50</v>
      </c>
      <c r="D43" s="36"/>
      <c r="E43" s="27">
        <v>26.49</v>
      </c>
      <c r="F43" s="27">
        <v>24.49</v>
      </c>
      <c r="G43" s="27">
        <v>23.49</v>
      </c>
      <c r="H43" s="27"/>
      <c r="I43" s="27">
        <v>21.59</v>
      </c>
      <c r="J43" s="95"/>
    </row>
    <row r="44" spans="1:17" s="2" customFormat="1" ht="15" thickBot="1">
      <c r="A44" s="92" t="s">
        <v>13</v>
      </c>
      <c r="B44" s="19" t="s">
        <v>22</v>
      </c>
      <c r="C44" s="20"/>
      <c r="D44" s="25">
        <f t="shared" ref="D44:J44" si="4">AVERAGE(D36:D43)</f>
        <v>26.844999999999999</v>
      </c>
      <c r="E44" s="25">
        <f t="shared" si="4"/>
        <v>24.384999999999994</v>
      </c>
      <c r="F44" s="25">
        <f t="shared" si="4"/>
        <v>23.194999999999997</v>
      </c>
      <c r="G44" s="25">
        <f t="shared" si="4"/>
        <v>22.444999999999997</v>
      </c>
      <c r="H44" s="25"/>
      <c r="I44" s="25">
        <f t="shared" si="4"/>
        <v>20.201249999999998</v>
      </c>
      <c r="J44" s="97">
        <f t="shared" si="4"/>
        <v>11.436</v>
      </c>
    </row>
    <row r="45" spans="1:17" s="2" customFormat="1" ht="15" thickBot="1">
      <c r="A45" s="90" t="s">
        <v>2</v>
      </c>
      <c r="B45" s="113" t="s">
        <v>27</v>
      </c>
      <c r="C45" s="18" t="s">
        <v>63</v>
      </c>
      <c r="D45" s="35"/>
      <c r="E45" s="35">
        <v>22.2</v>
      </c>
      <c r="F45" s="27">
        <v>22</v>
      </c>
      <c r="G45" s="27">
        <v>21.5</v>
      </c>
      <c r="H45" s="27"/>
      <c r="I45" s="73">
        <v>18.5</v>
      </c>
      <c r="J45" s="95">
        <v>11.05</v>
      </c>
      <c r="K45" s="53"/>
      <c r="L45" s="53"/>
      <c r="M45" s="53"/>
      <c r="N45" s="53"/>
      <c r="O45" s="53"/>
      <c r="P45" s="53"/>
      <c r="Q45" s="53"/>
    </row>
    <row r="46" spans="1:17" s="2" customFormat="1" ht="15" thickBot="1">
      <c r="A46" s="90" t="s">
        <v>2</v>
      </c>
      <c r="B46" s="113" t="s">
        <v>72</v>
      </c>
      <c r="C46" s="18" t="s">
        <v>34</v>
      </c>
      <c r="D46" s="36"/>
      <c r="E46" s="27">
        <v>25.99</v>
      </c>
      <c r="F46" s="27">
        <v>24.99</v>
      </c>
      <c r="G46" s="27">
        <v>23.99</v>
      </c>
      <c r="H46" s="27"/>
      <c r="I46" s="27">
        <v>21.99</v>
      </c>
      <c r="J46" s="95">
        <v>11.79</v>
      </c>
      <c r="K46" s="54"/>
      <c r="L46" s="53"/>
      <c r="M46" s="53"/>
      <c r="N46" s="53"/>
      <c r="O46" s="53"/>
      <c r="P46" s="53"/>
      <c r="Q46" s="53"/>
    </row>
    <row r="47" spans="1:17" s="3" customFormat="1" ht="15" thickBot="1">
      <c r="A47" s="90" t="s">
        <v>2</v>
      </c>
      <c r="B47" s="113" t="s">
        <v>27</v>
      </c>
      <c r="C47" s="18" t="s">
        <v>37</v>
      </c>
      <c r="D47" s="35"/>
      <c r="E47" s="28">
        <v>22.15</v>
      </c>
      <c r="F47" s="27">
        <v>21.95</v>
      </c>
      <c r="G47" s="27">
        <v>21.45</v>
      </c>
      <c r="H47" s="27"/>
      <c r="I47" s="73">
        <v>18.5</v>
      </c>
      <c r="J47" s="96"/>
      <c r="K47" s="59"/>
      <c r="L47" s="55"/>
      <c r="M47" s="55"/>
      <c r="N47" s="55"/>
      <c r="O47" s="55"/>
      <c r="P47" s="55"/>
      <c r="Q47" s="55"/>
    </row>
    <row r="48" spans="1:17" s="3" customFormat="1" ht="15" thickBot="1">
      <c r="A48" s="90" t="s">
        <v>2</v>
      </c>
      <c r="B48" s="113" t="s">
        <v>138</v>
      </c>
      <c r="C48" s="71" t="s">
        <v>106</v>
      </c>
      <c r="D48" s="35"/>
      <c r="E48" s="36">
        <v>22.4</v>
      </c>
      <c r="F48" s="27">
        <v>21.4</v>
      </c>
      <c r="G48" s="27">
        <v>20.9</v>
      </c>
      <c r="H48" s="27">
        <v>19.899999999999999</v>
      </c>
      <c r="I48" s="27">
        <v>19.2</v>
      </c>
      <c r="J48" s="95">
        <v>12.6</v>
      </c>
      <c r="K48" s="60"/>
      <c r="L48" s="53"/>
      <c r="M48" s="55"/>
      <c r="N48" s="55"/>
      <c r="O48" s="55"/>
      <c r="P48" s="55"/>
      <c r="Q48" s="55"/>
    </row>
    <row r="49" spans="1:17" s="2" customFormat="1" ht="15" thickBot="1">
      <c r="A49" s="90" t="s">
        <v>2</v>
      </c>
      <c r="B49" s="113" t="s">
        <v>67</v>
      </c>
      <c r="C49" s="18" t="s">
        <v>69</v>
      </c>
      <c r="D49" s="28"/>
      <c r="E49" s="70"/>
      <c r="F49" s="27">
        <v>22.44</v>
      </c>
      <c r="G49" s="27">
        <v>22.34</v>
      </c>
      <c r="H49" s="27"/>
      <c r="I49" s="73">
        <v>19.489999999999998</v>
      </c>
      <c r="J49" s="96"/>
      <c r="K49" s="61"/>
      <c r="L49" s="52"/>
      <c r="M49" s="53"/>
      <c r="N49" s="52"/>
      <c r="O49" s="53"/>
      <c r="P49" s="53"/>
      <c r="Q49" s="53"/>
    </row>
    <row r="50" spans="1:17" s="2" customFormat="1" ht="15" thickBot="1">
      <c r="A50" s="90" t="s">
        <v>2</v>
      </c>
      <c r="B50" s="113" t="s">
        <v>125</v>
      </c>
      <c r="C50" s="17" t="s">
        <v>131</v>
      </c>
      <c r="D50" s="36"/>
      <c r="E50" s="36">
        <v>23.49</v>
      </c>
      <c r="F50" s="27">
        <v>22.49</v>
      </c>
      <c r="G50" s="27">
        <v>21.99</v>
      </c>
      <c r="H50" s="27"/>
      <c r="I50" s="73">
        <v>19.989999999999998</v>
      </c>
      <c r="J50" s="95"/>
      <c r="K50" s="53"/>
      <c r="L50" s="53"/>
      <c r="M50" s="60"/>
      <c r="N50" s="53"/>
      <c r="O50" s="53"/>
      <c r="P50" s="61"/>
      <c r="Q50" s="53"/>
    </row>
    <row r="51" spans="1:17" s="2" customFormat="1" ht="15" thickBot="1">
      <c r="A51" s="90" t="s">
        <v>2</v>
      </c>
      <c r="B51" s="113" t="s">
        <v>114</v>
      </c>
      <c r="C51" s="18" t="s">
        <v>141</v>
      </c>
      <c r="D51" s="36"/>
      <c r="E51" s="36"/>
      <c r="F51" s="27">
        <v>22.45</v>
      </c>
      <c r="G51" s="27">
        <v>21.45</v>
      </c>
      <c r="H51" s="27"/>
      <c r="I51" s="27">
        <v>18.95</v>
      </c>
      <c r="J51" s="95"/>
      <c r="K51" s="81"/>
      <c r="L51" s="53"/>
      <c r="M51" s="53"/>
      <c r="N51" s="53"/>
      <c r="O51" s="53"/>
      <c r="P51" s="53"/>
      <c r="Q51" s="53"/>
    </row>
    <row r="52" spans="1:17" s="2" customFormat="1" ht="15" thickBot="1">
      <c r="A52" s="90" t="s">
        <v>2</v>
      </c>
      <c r="B52" s="113" t="s">
        <v>99</v>
      </c>
      <c r="C52" s="75" t="s">
        <v>100</v>
      </c>
      <c r="D52" s="36"/>
      <c r="E52" s="27">
        <v>22.5</v>
      </c>
      <c r="F52" s="27">
        <v>21.9</v>
      </c>
      <c r="G52" s="27">
        <v>21.45</v>
      </c>
      <c r="H52" s="27"/>
      <c r="I52" s="27">
        <v>19.2</v>
      </c>
      <c r="J52" s="95"/>
      <c r="K52" s="52"/>
      <c r="L52" s="52"/>
      <c r="M52" s="52"/>
      <c r="N52" s="53"/>
      <c r="O52" s="53"/>
      <c r="P52" s="53"/>
      <c r="Q52" s="53"/>
    </row>
    <row r="53" spans="1:17" s="2" customFormat="1" ht="13.5" customHeight="1" thickBot="1">
      <c r="A53" s="90" t="s">
        <v>2</v>
      </c>
      <c r="B53" s="113" t="s">
        <v>96</v>
      </c>
      <c r="C53" s="17" t="s">
        <v>97</v>
      </c>
      <c r="D53" s="36">
        <v>23.7</v>
      </c>
      <c r="E53" s="74"/>
      <c r="F53" s="27">
        <v>22.2</v>
      </c>
      <c r="G53" s="27">
        <v>21.7</v>
      </c>
      <c r="H53" s="27"/>
      <c r="I53" s="73">
        <v>19.100000000000001</v>
      </c>
      <c r="J53" s="95">
        <v>11.5</v>
      </c>
      <c r="K53" s="53"/>
      <c r="L53" s="53"/>
      <c r="M53" s="53"/>
      <c r="N53" s="53"/>
      <c r="O53" s="53"/>
      <c r="P53" s="53"/>
      <c r="Q53" s="53"/>
    </row>
    <row r="54" spans="1:17" s="2" customFormat="1" ht="13.5" customHeight="1" thickBot="1">
      <c r="A54" s="90" t="s">
        <v>2</v>
      </c>
      <c r="B54" s="113" t="s">
        <v>94</v>
      </c>
      <c r="C54" s="18" t="s">
        <v>21</v>
      </c>
      <c r="D54" s="28">
        <v>29.99</v>
      </c>
      <c r="E54" s="28">
        <v>25.99</v>
      </c>
      <c r="F54" s="27">
        <v>24.99</v>
      </c>
      <c r="G54" s="27">
        <v>23.99</v>
      </c>
      <c r="H54" s="73"/>
      <c r="I54" s="27">
        <v>21.99</v>
      </c>
      <c r="J54" s="95">
        <v>11.59</v>
      </c>
      <c r="L54" s="60"/>
      <c r="M54" s="53"/>
      <c r="N54" s="53"/>
      <c r="O54" s="53"/>
      <c r="P54" s="53"/>
      <c r="Q54" s="53"/>
    </row>
    <row r="55" spans="1:17" s="2" customFormat="1" ht="13.5" customHeight="1" thickBot="1">
      <c r="A55" s="92" t="s">
        <v>2</v>
      </c>
      <c r="B55" s="19" t="s">
        <v>22</v>
      </c>
      <c r="C55" s="20"/>
      <c r="D55" s="25">
        <f t="shared" ref="D55:J55" si="5">AVERAGE(D45:D54)</f>
        <v>26.844999999999999</v>
      </c>
      <c r="E55" s="25">
        <f t="shared" si="5"/>
        <v>23.531428571428574</v>
      </c>
      <c r="F55" s="25">
        <f t="shared" si="5"/>
        <v>22.681000000000001</v>
      </c>
      <c r="G55" s="25">
        <f t="shared" si="5"/>
        <v>22.076000000000001</v>
      </c>
      <c r="H55" s="25">
        <f t="shared" si="5"/>
        <v>19.899999999999999</v>
      </c>
      <c r="I55" s="25">
        <f t="shared" si="5"/>
        <v>19.690999999999995</v>
      </c>
      <c r="J55" s="97">
        <f t="shared" si="5"/>
        <v>11.706</v>
      </c>
      <c r="K55" s="60"/>
      <c r="L55" s="53"/>
      <c r="M55" s="53"/>
      <c r="N55" s="53"/>
      <c r="O55" s="53"/>
      <c r="P55" s="53"/>
      <c r="Q55" s="53"/>
    </row>
    <row r="56" spans="1:17" s="2" customFormat="1" ht="15" thickBot="1">
      <c r="A56" s="90" t="s">
        <v>10</v>
      </c>
      <c r="B56" s="113" t="s">
        <v>45</v>
      </c>
      <c r="C56" s="18" t="s">
        <v>27</v>
      </c>
      <c r="D56" s="35"/>
      <c r="E56" s="35">
        <v>22.2</v>
      </c>
      <c r="F56" s="27">
        <v>22</v>
      </c>
      <c r="G56" s="27">
        <v>21.5</v>
      </c>
      <c r="H56" s="27"/>
      <c r="I56" s="73">
        <v>19</v>
      </c>
      <c r="J56" s="96">
        <v>11.1</v>
      </c>
      <c r="K56" s="59"/>
      <c r="L56" s="53"/>
      <c r="M56" s="53"/>
      <c r="N56" s="53"/>
      <c r="O56" s="53"/>
      <c r="P56" s="53"/>
      <c r="Q56" s="53"/>
    </row>
    <row r="57" spans="1:17" s="2" customFormat="1" ht="15" thickBot="1">
      <c r="A57" s="90" t="s">
        <v>10</v>
      </c>
      <c r="B57" s="113" t="s">
        <v>66</v>
      </c>
      <c r="C57" s="17" t="s">
        <v>50</v>
      </c>
      <c r="D57" s="35"/>
      <c r="E57" s="27">
        <v>26.69</v>
      </c>
      <c r="F57" s="27">
        <v>24.69</v>
      </c>
      <c r="G57" s="27">
        <v>23.69</v>
      </c>
      <c r="H57" s="27"/>
      <c r="I57" s="27">
        <v>21.89</v>
      </c>
      <c r="J57" s="95">
        <v>11.79</v>
      </c>
      <c r="L57" s="81"/>
      <c r="M57" s="53"/>
      <c r="N57" s="53"/>
      <c r="O57" s="53"/>
      <c r="P57" s="53"/>
      <c r="Q57" s="53"/>
    </row>
    <row r="58" spans="1:17" s="3" customFormat="1" ht="15" thickBot="1">
      <c r="A58" s="90" t="s">
        <v>10</v>
      </c>
      <c r="B58" s="113" t="s">
        <v>133</v>
      </c>
      <c r="C58" s="17" t="s">
        <v>133</v>
      </c>
      <c r="D58" s="29"/>
      <c r="E58" s="35">
        <v>22.2</v>
      </c>
      <c r="F58" s="27">
        <v>22</v>
      </c>
      <c r="G58" s="27">
        <v>21.5</v>
      </c>
      <c r="H58" s="27"/>
      <c r="I58" s="73">
        <v>19</v>
      </c>
      <c r="J58" s="96">
        <v>11.1</v>
      </c>
      <c r="K58" s="60"/>
      <c r="L58" s="53"/>
      <c r="M58" s="53"/>
      <c r="N58" s="55"/>
      <c r="O58" s="55"/>
      <c r="P58" s="55"/>
      <c r="Q58" s="55"/>
    </row>
    <row r="59" spans="1:17" s="2" customFormat="1" ht="15" thickBot="1">
      <c r="A59" s="90" t="s">
        <v>10</v>
      </c>
      <c r="B59" s="113" t="s">
        <v>71</v>
      </c>
      <c r="C59" s="17" t="s">
        <v>38</v>
      </c>
      <c r="D59" s="38"/>
      <c r="E59" s="35">
        <v>25.29</v>
      </c>
      <c r="F59" s="27">
        <v>24.49</v>
      </c>
      <c r="G59" s="27">
        <v>23.49</v>
      </c>
      <c r="H59" s="27"/>
      <c r="I59" s="27">
        <v>21.49</v>
      </c>
      <c r="J59" s="95"/>
      <c r="K59" s="60"/>
      <c r="L59" s="53"/>
      <c r="M59" s="53"/>
      <c r="N59" s="53"/>
      <c r="O59" s="53"/>
      <c r="P59" s="53"/>
      <c r="Q59" s="53"/>
    </row>
    <row r="60" spans="1:17" s="2" customFormat="1" ht="15" thickBot="1">
      <c r="A60" s="90" t="s">
        <v>10</v>
      </c>
      <c r="B60" s="113" t="s">
        <v>96</v>
      </c>
      <c r="C60" s="17" t="s">
        <v>97</v>
      </c>
      <c r="D60" s="36">
        <v>23.7</v>
      </c>
      <c r="E60" s="74"/>
      <c r="F60" s="27">
        <v>22.2</v>
      </c>
      <c r="G60" s="27">
        <v>21.7</v>
      </c>
      <c r="H60" s="27"/>
      <c r="I60" s="73">
        <v>19.100000000000001</v>
      </c>
      <c r="J60" s="95"/>
      <c r="K60" s="60"/>
      <c r="L60" s="56"/>
      <c r="M60" s="53"/>
      <c r="N60" s="53"/>
      <c r="O60" s="53"/>
      <c r="P60" s="53"/>
      <c r="Q60" s="53"/>
    </row>
    <row r="61" spans="1:17" s="2" customFormat="1" ht="15" thickBot="1">
      <c r="A61" s="90" t="s">
        <v>10</v>
      </c>
      <c r="B61" s="113" t="s">
        <v>87</v>
      </c>
      <c r="C61" s="17" t="s">
        <v>102</v>
      </c>
      <c r="D61" s="27"/>
      <c r="E61" s="36">
        <v>24.79</v>
      </c>
      <c r="F61" s="27">
        <v>23.79</v>
      </c>
      <c r="G61" s="27">
        <v>22.79</v>
      </c>
      <c r="H61" s="73"/>
      <c r="I61" s="73">
        <v>20.99</v>
      </c>
      <c r="J61" s="95"/>
      <c r="K61" s="54"/>
      <c r="L61" s="52"/>
      <c r="M61" s="53"/>
      <c r="N61" s="53"/>
      <c r="O61" s="53"/>
      <c r="P61" s="53"/>
      <c r="Q61" s="53"/>
    </row>
    <row r="62" spans="1:17" s="2" customFormat="1" ht="15" thickBot="1">
      <c r="A62" s="90" t="s">
        <v>10</v>
      </c>
      <c r="B62" s="113" t="s">
        <v>125</v>
      </c>
      <c r="C62" s="17" t="s">
        <v>131</v>
      </c>
      <c r="D62" s="36"/>
      <c r="E62" s="36">
        <v>24.49</v>
      </c>
      <c r="F62" s="27">
        <v>23.49</v>
      </c>
      <c r="G62" s="27">
        <v>22.49</v>
      </c>
      <c r="H62" s="27"/>
      <c r="I62" s="73">
        <v>20.49</v>
      </c>
      <c r="J62" s="100">
        <v>11.7</v>
      </c>
      <c r="K62" s="60"/>
      <c r="L62" s="53"/>
      <c r="M62" s="53"/>
      <c r="N62" s="53"/>
      <c r="O62" s="53"/>
      <c r="P62" s="53"/>
      <c r="Q62" s="53"/>
    </row>
    <row r="63" spans="1:17" s="2" customFormat="1" ht="15" thickBot="1">
      <c r="A63" s="90" t="s">
        <v>10</v>
      </c>
      <c r="B63" s="113" t="s">
        <v>94</v>
      </c>
      <c r="C63" s="111" t="s">
        <v>21</v>
      </c>
      <c r="D63" s="28">
        <v>29.99</v>
      </c>
      <c r="E63" s="28">
        <v>25.99</v>
      </c>
      <c r="F63" s="27">
        <v>24.99</v>
      </c>
      <c r="G63" s="27">
        <v>23.99</v>
      </c>
      <c r="H63" s="73"/>
      <c r="I63" s="27">
        <v>21.99</v>
      </c>
      <c r="J63" s="95">
        <v>11.89</v>
      </c>
      <c r="K63" s="60"/>
      <c r="L63" s="53"/>
      <c r="M63" s="53"/>
      <c r="N63" s="53"/>
      <c r="O63" s="53"/>
      <c r="P63" s="53"/>
      <c r="Q63" s="53"/>
    </row>
    <row r="64" spans="1:17" s="2" customFormat="1" ht="15" thickBot="1">
      <c r="A64" s="90" t="s">
        <v>10</v>
      </c>
      <c r="B64" s="16" t="s">
        <v>113</v>
      </c>
      <c r="C64" s="75" t="s">
        <v>112</v>
      </c>
      <c r="D64" s="28"/>
      <c r="E64" s="28">
        <v>22.49</v>
      </c>
      <c r="F64" s="27">
        <v>22.09</v>
      </c>
      <c r="G64" s="27">
        <v>21.59</v>
      </c>
      <c r="H64" s="73"/>
      <c r="I64" s="27">
        <v>19.09</v>
      </c>
      <c r="J64" s="95">
        <v>11.69</v>
      </c>
      <c r="K64" s="59"/>
      <c r="L64" s="53"/>
      <c r="M64" s="55"/>
      <c r="N64" s="53"/>
      <c r="O64" s="53"/>
      <c r="P64" s="53"/>
      <c r="Q64" s="53"/>
    </row>
    <row r="65" spans="1:17" s="3" customFormat="1" ht="15" thickBot="1">
      <c r="A65" s="92" t="s">
        <v>10</v>
      </c>
      <c r="B65" s="19" t="s">
        <v>22</v>
      </c>
      <c r="C65" s="20"/>
      <c r="D65" s="25">
        <f t="shared" ref="D65:J65" si="6">AVERAGE(D56:D64)</f>
        <v>26.844999999999999</v>
      </c>
      <c r="E65" s="25">
        <f t="shared" si="6"/>
        <v>24.267500000000002</v>
      </c>
      <c r="F65" s="25">
        <f t="shared" si="6"/>
        <v>23.304444444444446</v>
      </c>
      <c r="G65" s="25">
        <f t="shared" si="6"/>
        <v>22.526666666666667</v>
      </c>
      <c r="H65" s="25"/>
      <c r="I65" s="25">
        <f t="shared" si="6"/>
        <v>20.337777777777777</v>
      </c>
      <c r="J65" s="97">
        <f t="shared" si="6"/>
        <v>11.545</v>
      </c>
      <c r="K65" s="55"/>
      <c r="L65" s="55"/>
      <c r="M65" s="55"/>
      <c r="N65" s="55"/>
      <c r="O65" s="55"/>
      <c r="P65" s="55"/>
      <c r="Q65" s="82"/>
    </row>
    <row r="66" spans="1:17" s="2" customFormat="1" ht="13.5" customHeight="1" thickBot="1">
      <c r="A66" s="90" t="s">
        <v>3</v>
      </c>
      <c r="B66" s="113" t="s">
        <v>49</v>
      </c>
      <c r="C66" s="18" t="s">
        <v>142</v>
      </c>
      <c r="D66" s="28"/>
      <c r="E66" s="27">
        <v>25.99</v>
      </c>
      <c r="F66" s="27">
        <v>24.99</v>
      </c>
      <c r="G66" s="27">
        <v>23.99</v>
      </c>
      <c r="H66" s="27"/>
      <c r="I66" s="27">
        <v>21.99</v>
      </c>
      <c r="J66" s="95"/>
      <c r="K66" s="63"/>
      <c r="L66" s="55"/>
      <c r="M66" s="55"/>
      <c r="N66" s="55"/>
      <c r="O66" s="55"/>
      <c r="P66" s="55"/>
      <c r="Q66" s="53"/>
    </row>
    <row r="67" spans="1:17" s="3" customFormat="1" ht="13.5" customHeight="1" thickBot="1">
      <c r="A67" s="90" t="s">
        <v>3</v>
      </c>
      <c r="B67" s="113" t="s">
        <v>72</v>
      </c>
      <c r="C67" s="18" t="s">
        <v>34</v>
      </c>
      <c r="D67" s="36"/>
      <c r="E67" s="27">
        <v>25.99</v>
      </c>
      <c r="F67" s="27">
        <v>24.99</v>
      </c>
      <c r="G67" s="27">
        <v>23.99</v>
      </c>
      <c r="H67" s="27"/>
      <c r="I67" s="27">
        <v>21.99</v>
      </c>
      <c r="J67" s="95">
        <v>11.59</v>
      </c>
      <c r="K67" s="59"/>
      <c r="L67" s="55"/>
      <c r="M67" s="55"/>
      <c r="N67" s="55"/>
      <c r="O67" s="55"/>
      <c r="P67" s="55"/>
      <c r="Q67" s="55"/>
    </row>
    <row r="68" spans="1:17" s="2" customFormat="1" ht="13.5" customHeight="1" thickBot="1">
      <c r="A68" s="90" t="s">
        <v>3</v>
      </c>
      <c r="B68" s="113" t="s">
        <v>118</v>
      </c>
      <c r="C68" s="71" t="s">
        <v>63</v>
      </c>
      <c r="D68" s="35"/>
      <c r="E68" s="35">
        <v>22.2</v>
      </c>
      <c r="F68" s="27">
        <v>22</v>
      </c>
      <c r="G68" s="27">
        <v>21.5</v>
      </c>
      <c r="H68" s="27"/>
      <c r="I68" s="73">
        <v>18.5</v>
      </c>
      <c r="J68" s="95">
        <v>11</v>
      </c>
      <c r="K68" s="52"/>
      <c r="L68" s="52"/>
      <c r="M68" s="52"/>
      <c r="N68" s="52"/>
      <c r="O68" s="52"/>
      <c r="P68" s="52"/>
      <c r="Q68" s="52"/>
    </row>
    <row r="69" spans="1:17" s="2" customFormat="1" ht="13.5" customHeight="1" thickBot="1">
      <c r="A69" s="90" t="s">
        <v>3</v>
      </c>
      <c r="B69" s="113" t="s">
        <v>94</v>
      </c>
      <c r="C69" s="18" t="s">
        <v>21</v>
      </c>
      <c r="D69" s="28">
        <v>29.99</v>
      </c>
      <c r="E69" s="28">
        <v>25.99</v>
      </c>
      <c r="F69" s="27">
        <v>24.99</v>
      </c>
      <c r="G69" s="27">
        <v>23.99</v>
      </c>
      <c r="H69" s="73"/>
      <c r="I69" s="27">
        <v>21.99</v>
      </c>
      <c r="J69" s="95">
        <v>11.49</v>
      </c>
      <c r="K69" s="60"/>
      <c r="L69" s="56"/>
      <c r="M69" s="57"/>
      <c r="N69" s="53"/>
      <c r="O69" s="53"/>
      <c r="P69" s="53"/>
      <c r="Q69" s="53"/>
    </row>
    <row r="70" spans="1:17" s="2" customFormat="1" ht="13.5" customHeight="1" thickBot="1">
      <c r="A70" s="90" t="s">
        <v>3</v>
      </c>
      <c r="B70" s="113" t="s">
        <v>114</v>
      </c>
      <c r="C70" s="18" t="s">
        <v>105</v>
      </c>
      <c r="D70" s="28"/>
      <c r="E70" s="28"/>
      <c r="F70" s="27">
        <v>22.4</v>
      </c>
      <c r="G70" s="27">
        <v>21.4</v>
      </c>
      <c r="H70" s="27"/>
      <c r="I70" s="27">
        <v>18.899999999999999</v>
      </c>
      <c r="J70" s="95"/>
      <c r="K70" s="60"/>
      <c r="L70" s="64"/>
      <c r="M70" s="53"/>
      <c r="N70" s="53"/>
      <c r="O70" s="53"/>
      <c r="P70" s="53"/>
      <c r="Q70" s="53"/>
    </row>
    <row r="71" spans="1:17" s="2" customFormat="1" ht="13.5" customHeight="1" thickBot="1">
      <c r="A71" s="90" t="s">
        <v>3</v>
      </c>
      <c r="B71" s="113" t="s">
        <v>87</v>
      </c>
      <c r="C71" s="75" t="s">
        <v>102</v>
      </c>
      <c r="D71" s="27"/>
      <c r="E71" s="36">
        <v>24.79</v>
      </c>
      <c r="F71" s="27">
        <v>23.79</v>
      </c>
      <c r="G71" s="27">
        <v>22.79</v>
      </c>
      <c r="H71" s="73"/>
      <c r="I71" s="73">
        <v>20.99</v>
      </c>
      <c r="J71" s="96"/>
      <c r="K71" s="54"/>
      <c r="L71" s="53"/>
      <c r="M71" s="53"/>
      <c r="N71" s="53"/>
      <c r="O71" s="53"/>
      <c r="P71" s="53"/>
      <c r="Q71" s="53"/>
    </row>
    <row r="72" spans="1:17" s="2" customFormat="1" ht="15" thickBot="1">
      <c r="A72" s="90" t="s">
        <v>3</v>
      </c>
      <c r="B72" s="113" t="s">
        <v>125</v>
      </c>
      <c r="C72" s="17" t="s">
        <v>131</v>
      </c>
      <c r="D72" s="36"/>
      <c r="E72" s="36">
        <v>24.49</v>
      </c>
      <c r="F72" s="27">
        <v>23.49</v>
      </c>
      <c r="G72" s="27">
        <v>22.49</v>
      </c>
      <c r="H72" s="27"/>
      <c r="I72" s="73">
        <v>20.49</v>
      </c>
      <c r="J72" s="101"/>
      <c r="K72" s="52"/>
      <c r="L72" s="52"/>
      <c r="M72" s="52"/>
      <c r="N72" s="53"/>
      <c r="O72" s="53"/>
      <c r="P72" s="53"/>
      <c r="Q72" s="53"/>
    </row>
    <row r="73" spans="1:17" s="2" customFormat="1" ht="13.5" customHeight="1" thickBot="1">
      <c r="A73" s="90" t="s">
        <v>3</v>
      </c>
      <c r="B73" s="113" t="s">
        <v>26</v>
      </c>
      <c r="C73" s="18" t="s">
        <v>26</v>
      </c>
      <c r="D73" s="36"/>
      <c r="E73" s="28">
        <v>22.25</v>
      </c>
      <c r="F73" s="27">
        <v>21.9</v>
      </c>
      <c r="G73" s="27">
        <v>21.4</v>
      </c>
      <c r="H73" s="27"/>
      <c r="I73" s="27">
        <v>18.45</v>
      </c>
      <c r="J73" s="95"/>
      <c r="K73" s="60"/>
      <c r="L73" s="53"/>
      <c r="M73" s="53"/>
      <c r="N73" s="53"/>
      <c r="O73" s="53"/>
      <c r="P73" s="53"/>
      <c r="Q73" s="53"/>
    </row>
    <row r="74" spans="1:17" s="2" customFormat="1" ht="15" thickBot="1">
      <c r="A74" s="90" t="s">
        <v>3</v>
      </c>
      <c r="B74" s="113" t="s">
        <v>134</v>
      </c>
      <c r="C74" s="18" t="s">
        <v>37</v>
      </c>
      <c r="D74" s="29"/>
      <c r="E74" s="28">
        <v>22.15</v>
      </c>
      <c r="F74" s="27">
        <v>21.95</v>
      </c>
      <c r="G74" s="27">
        <v>21.45</v>
      </c>
      <c r="H74" s="27"/>
      <c r="I74" s="73">
        <v>18.5</v>
      </c>
      <c r="J74" s="95"/>
      <c r="K74" s="65"/>
      <c r="L74" s="55"/>
      <c r="M74" s="55"/>
      <c r="N74" s="53"/>
      <c r="O74" s="53"/>
      <c r="P74" s="53"/>
      <c r="Q74" s="53"/>
    </row>
    <row r="75" spans="1:17" s="2" customFormat="1" ht="15" thickBot="1">
      <c r="A75" s="92" t="s">
        <v>3</v>
      </c>
      <c r="B75" s="19" t="s">
        <v>22</v>
      </c>
      <c r="C75" s="20"/>
      <c r="D75" s="25">
        <f t="shared" ref="D75:J75" si="7">AVERAGE(D66:D74)</f>
        <v>29.99</v>
      </c>
      <c r="E75" s="25">
        <f t="shared" si="7"/>
        <v>24.231249999999999</v>
      </c>
      <c r="F75" s="25">
        <f t="shared" si="7"/>
        <v>23.388888888888886</v>
      </c>
      <c r="G75" s="25">
        <f t="shared" si="7"/>
        <v>22.555555555555554</v>
      </c>
      <c r="H75" s="25"/>
      <c r="I75" s="25">
        <f t="shared" si="7"/>
        <v>20.2</v>
      </c>
      <c r="J75" s="97">
        <f t="shared" si="7"/>
        <v>11.36</v>
      </c>
      <c r="K75" s="53"/>
      <c r="L75" s="53"/>
      <c r="M75" s="53"/>
      <c r="N75" s="53"/>
      <c r="O75" s="53"/>
      <c r="P75" s="53"/>
      <c r="Q75" s="53"/>
    </row>
    <row r="76" spans="1:17" s="2" customFormat="1" ht="15" thickBot="1">
      <c r="A76" s="90" t="s">
        <v>30</v>
      </c>
      <c r="B76" s="113" t="s">
        <v>125</v>
      </c>
      <c r="C76" s="17" t="s">
        <v>131</v>
      </c>
      <c r="D76" s="36"/>
      <c r="E76" s="36">
        <v>24.49</v>
      </c>
      <c r="F76" s="27">
        <v>23.49</v>
      </c>
      <c r="G76" s="27">
        <v>22.49</v>
      </c>
      <c r="H76" s="27"/>
      <c r="I76" s="73">
        <v>20.49</v>
      </c>
      <c r="J76" s="95"/>
      <c r="K76" s="52"/>
      <c r="L76" s="52"/>
      <c r="M76" s="52"/>
      <c r="N76" s="52"/>
      <c r="O76" s="53"/>
      <c r="P76" s="53"/>
      <c r="Q76" s="53"/>
    </row>
    <row r="77" spans="1:17" s="3" customFormat="1" ht="14.25" customHeight="1" thickBot="1">
      <c r="A77" s="91" t="s">
        <v>30</v>
      </c>
      <c r="B77" s="113" t="s">
        <v>87</v>
      </c>
      <c r="C77" s="18" t="s">
        <v>128</v>
      </c>
      <c r="D77" s="73">
        <v>28.79</v>
      </c>
      <c r="E77" s="36">
        <v>24.79</v>
      </c>
      <c r="F77" s="27">
        <v>23.79</v>
      </c>
      <c r="G77" s="27">
        <v>22.79</v>
      </c>
      <c r="H77" s="73"/>
      <c r="I77" s="73">
        <v>20.99</v>
      </c>
      <c r="J77" s="95"/>
      <c r="K77" s="53"/>
      <c r="L77" s="53"/>
      <c r="M77" s="53"/>
      <c r="N77" s="53"/>
      <c r="O77" s="53"/>
      <c r="P77" s="55"/>
      <c r="Q77" s="55"/>
    </row>
    <row r="78" spans="1:17" s="2" customFormat="1" ht="15" thickBot="1">
      <c r="A78" s="90" t="s">
        <v>30</v>
      </c>
      <c r="B78" s="113" t="s">
        <v>28</v>
      </c>
      <c r="C78" s="18" t="s">
        <v>116</v>
      </c>
      <c r="D78" s="27"/>
      <c r="E78" s="27">
        <v>24.69</v>
      </c>
      <c r="F78" s="73">
        <v>22.59</v>
      </c>
      <c r="G78" s="27">
        <v>22.09</v>
      </c>
      <c r="H78" s="27"/>
      <c r="I78" s="27">
        <v>19.489999999999998</v>
      </c>
      <c r="J78" s="95">
        <v>11.74</v>
      </c>
      <c r="K78" s="42"/>
      <c r="L78" s="42"/>
      <c r="M78" s="42"/>
      <c r="N78" s="42"/>
      <c r="O78" s="42"/>
      <c r="P78" s="42"/>
      <c r="Q78" s="42"/>
    </row>
    <row r="79" spans="1:17" s="2" customFormat="1" ht="15" thickBot="1">
      <c r="A79" s="90" t="s">
        <v>30</v>
      </c>
      <c r="B79" s="113" t="s">
        <v>45</v>
      </c>
      <c r="C79" s="17" t="s">
        <v>63</v>
      </c>
      <c r="D79" s="35"/>
      <c r="E79" s="35">
        <v>22.2</v>
      </c>
      <c r="F79" s="27">
        <v>22</v>
      </c>
      <c r="G79" s="27">
        <v>21.5</v>
      </c>
      <c r="H79" s="27"/>
      <c r="I79" s="73">
        <v>19</v>
      </c>
      <c r="J79" s="95"/>
      <c r="K79" s="52"/>
      <c r="L79" s="52"/>
      <c r="M79" s="52"/>
      <c r="N79" s="52"/>
      <c r="O79" s="53"/>
      <c r="P79" s="53"/>
      <c r="Q79" s="53"/>
    </row>
    <row r="80" spans="1:17" s="2" customFormat="1" ht="13.5" customHeight="1" thickBot="1">
      <c r="A80" s="90" t="s">
        <v>30</v>
      </c>
      <c r="B80" s="113" t="s">
        <v>80</v>
      </c>
      <c r="C80" s="18" t="s">
        <v>80</v>
      </c>
      <c r="D80" s="27"/>
      <c r="E80" s="27">
        <v>22.99</v>
      </c>
      <c r="F80" s="27">
        <v>22.49</v>
      </c>
      <c r="G80" s="27">
        <v>21.99</v>
      </c>
      <c r="H80" s="27"/>
      <c r="I80" s="27">
        <v>19.29</v>
      </c>
      <c r="J80" s="96">
        <v>11.74</v>
      </c>
      <c r="K80" s="53"/>
      <c r="L80" s="53"/>
      <c r="M80" s="53"/>
      <c r="N80" s="53"/>
      <c r="O80" s="53"/>
      <c r="P80" s="53"/>
      <c r="Q80" s="53"/>
    </row>
    <row r="81" spans="1:17" s="2" customFormat="1" ht="13.5" customHeight="1" thickBot="1">
      <c r="A81" s="90" t="s">
        <v>30</v>
      </c>
      <c r="B81" s="113" t="s">
        <v>66</v>
      </c>
      <c r="C81" s="17" t="s">
        <v>50</v>
      </c>
      <c r="D81" s="73"/>
      <c r="E81" s="73">
        <v>26.69</v>
      </c>
      <c r="F81" s="73">
        <v>24.69</v>
      </c>
      <c r="G81" s="73">
        <v>23.69</v>
      </c>
      <c r="H81" s="73"/>
      <c r="I81" s="73">
        <v>21.89</v>
      </c>
      <c r="J81" s="95">
        <v>11.79</v>
      </c>
      <c r="K81" s="53"/>
      <c r="L81" s="53"/>
      <c r="M81" s="53"/>
      <c r="N81" s="53"/>
      <c r="O81" s="53"/>
      <c r="P81" s="53"/>
      <c r="Q81" s="53"/>
    </row>
    <row r="82" spans="1:17" s="2" customFormat="1" ht="15" thickBot="1">
      <c r="A82" s="90" t="s">
        <v>51</v>
      </c>
      <c r="B82" s="113" t="s">
        <v>94</v>
      </c>
      <c r="C82" s="18" t="s">
        <v>21</v>
      </c>
      <c r="D82" s="28">
        <v>29.99</v>
      </c>
      <c r="E82" s="28">
        <v>25.99</v>
      </c>
      <c r="F82" s="27">
        <v>24.99</v>
      </c>
      <c r="G82" s="27">
        <v>23.99</v>
      </c>
      <c r="H82" s="73"/>
      <c r="I82" s="27">
        <v>21.99</v>
      </c>
      <c r="J82" s="95">
        <v>11.89</v>
      </c>
    </row>
    <row r="83" spans="1:17" s="2" customFormat="1" ht="13.5" customHeight="1" thickBot="1">
      <c r="A83" s="90" t="s">
        <v>51</v>
      </c>
      <c r="B83" s="113" t="s">
        <v>115</v>
      </c>
      <c r="C83" s="18" t="s">
        <v>37</v>
      </c>
      <c r="D83" s="73"/>
      <c r="E83" s="28">
        <v>22.15</v>
      </c>
      <c r="F83" s="27">
        <v>21.95</v>
      </c>
      <c r="G83" s="27">
        <v>21.45</v>
      </c>
      <c r="H83" s="27"/>
      <c r="I83" s="73">
        <v>19</v>
      </c>
      <c r="J83" s="96"/>
    </row>
    <row r="84" spans="1:17" s="2" customFormat="1" ht="15" thickBot="1">
      <c r="A84" s="90" t="s">
        <v>51</v>
      </c>
      <c r="B84" s="113" t="s">
        <v>72</v>
      </c>
      <c r="C84" s="18" t="s">
        <v>34</v>
      </c>
      <c r="D84" s="74"/>
      <c r="E84" s="27">
        <v>25.99</v>
      </c>
      <c r="F84" s="27">
        <v>24.99</v>
      </c>
      <c r="G84" s="27">
        <v>23.99</v>
      </c>
      <c r="H84" s="27"/>
      <c r="I84" s="27">
        <v>21.99</v>
      </c>
      <c r="J84" s="95">
        <v>11.89</v>
      </c>
    </row>
    <row r="85" spans="1:17" s="2" customFormat="1" ht="15" thickBot="1">
      <c r="A85" s="90" t="s">
        <v>51</v>
      </c>
      <c r="B85" s="113" t="s">
        <v>88</v>
      </c>
      <c r="C85" s="18" t="s">
        <v>89</v>
      </c>
      <c r="D85" s="28">
        <v>28.97</v>
      </c>
      <c r="E85" s="28">
        <v>25.97</v>
      </c>
      <c r="F85" s="29">
        <v>24.97</v>
      </c>
      <c r="G85" s="27">
        <v>23.97</v>
      </c>
      <c r="H85" s="27"/>
      <c r="I85" s="29">
        <v>21.97</v>
      </c>
      <c r="J85" s="95">
        <v>11.98</v>
      </c>
    </row>
    <row r="86" spans="1:17" s="3" customFormat="1" ht="15" thickBot="1">
      <c r="A86" s="92" t="s">
        <v>30</v>
      </c>
      <c r="B86" s="19" t="s">
        <v>46</v>
      </c>
      <c r="C86" s="20"/>
      <c r="D86" s="25">
        <f t="shared" ref="D86:J86" si="8">AVERAGE(D76:D85)</f>
        <v>29.25</v>
      </c>
      <c r="E86" s="25">
        <f t="shared" si="8"/>
        <v>24.595000000000002</v>
      </c>
      <c r="F86" s="25">
        <f t="shared" si="8"/>
        <v>23.595000000000002</v>
      </c>
      <c r="G86" s="25">
        <f t="shared" si="8"/>
        <v>22.795000000000002</v>
      </c>
      <c r="H86" s="25"/>
      <c r="I86" s="25">
        <f t="shared" si="8"/>
        <v>20.61</v>
      </c>
      <c r="J86" s="97">
        <f t="shared" si="8"/>
        <v>11.838333333333333</v>
      </c>
      <c r="K86" s="119">
        <f>D86-[1]Розница!$E$86</f>
        <v>0</v>
      </c>
      <c r="L86" s="119">
        <f>E86-[1]Розница!$F$86</f>
        <v>0</v>
      </c>
      <c r="M86" s="119">
        <f>F86-[1]Розница!$G$86</f>
        <v>0</v>
      </c>
      <c r="N86" s="119">
        <f>G86-[1]Розница!$H$86</f>
        <v>0</v>
      </c>
      <c r="O86" s="119"/>
      <c r="P86" s="119">
        <f>I86-[1]Розница!$J$86</f>
        <v>0</v>
      </c>
      <c r="Q86" s="119">
        <f>J86-[1]Розница!$K$86</f>
        <v>0</v>
      </c>
    </row>
    <row r="87" spans="1:17" s="2" customFormat="1" ht="15" thickBot="1">
      <c r="A87" s="90" t="s">
        <v>41</v>
      </c>
      <c r="B87" s="113" t="s">
        <v>66</v>
      </c>
      <c r="C87" s="17" t="s">
        <v>50</v>
      </c>
      <c r="D87" s="27"/>
      <c r="E87" s="27">
        <v>26.89</v>
      </c>
      <c r="F87" s="27">
        <v>24.89</v>
      </c>
      <c r="G87" s="27">
        <v>23.89</v>
      </c>
      <c r="H87" s="27"/>
      <c r="I87" s="27">
        <v>21.99</v>
      </c>
      <c r="J87" s="95">
        <v>11.79</v>
      </c>
    </row>
    <row r="88" spans="1:17" s="2" customFormat="1" ht="15" thickBot="1">
      <c r="A88" s="90" t="s">
        <v>41</v>
      </c>
      <c r="B88" s="113" t="s">
        <v>125</v>
      </c>
      <c r="C88" s="71" t="s">
        <v>131</v>
      </c>
      <c r="D88" s="36"/>
      <c r="E88" s="36">
        <v>23.49</v>
      </c>
      <c r="F88" s="27">
        <v>22.49</v>
      </c>
      <c r="G88" s="27">
        <v>21.99</v>
      </c>
      <c r="H88" s="27"/>
      <c r="I88" s="27">
        <v>19.989999999999998</v>
      </c>
      <c r="J88" s="100">
        <v>11.3</v>
      </c>
      <c r="K88" s="53"/>
      <c r="L88" s="53"/>
      <c r="M88" s="53"/>
      <c r="N88" s="53"/>
      <c r="O88" s="53"/>
      <c r="P88" s="53"/>
      <c r="Q88" s="53"/>
    </row>
    <row r="89" spans="1:17" s="2" customFormat="1" ht="15" thickBot="1">
      <c r="A89" s="90" t="s">
        <v>41</v>
      </c>
      <c r="B89" s="113" t="s">
        <v>91</v>
      </c>
      <c r="C89" s="18" t="s">
        <v>69</v>
      </c>
      <c r="D89" s="36"/>
      <c r="E89" s="36"/>
      <c r="F89" s="27">
        <v>22.44</v>
      </c>
      <c r="G89" s="27">
        <v>22.34</v>
      </c>
      <c r="H89" s="27"/>
      <c r="I89" s="73">
        <v>19.489999999999998</v>
      </c>
      <c r="J89" s="100"/>
    </row>
    <row r="90" spans="1:17" s="2" customFormat="1" ht="15" thickBot="1">
      <c r="A90" s="90" t="s">
        <v>41</v>
      </c>
      <c r="B90" s="113" t="s">
        <v>27</v>
      </c>
      <c r="C90" s="17" t="s">
        <v>63</v>
      </c>
      <c r="D90" s="35"/>
      <c r="E90" s="35">
        <v>22.2</v>
      </c>
      <c r="F90" s="27">
        <v>22</v>
      </c>
      <c r="G90" s="27">
        <v>21.5</v>
      </c>
      <c r="H90" s="27"/>
      <c r="I90" s="73">
        <v>18.5</v>
      </c>
      <c r="J90" s="95"/>
      <c r="K90" s="53"/>
      <c r="L90" s="53"/>
      <c r="M90" s="53"/>
      <c r="N90" s="53"/>
      <c r="O90" s="53"/>
      <c r="P90" s="53"/>
      <c r="Q90" s="53"/>
    </row>
    <row r="91" spans="1:17" s="2" customFormat="1" ht="13.5" customHeight="1" thickBot="1">
      <c r="A91" s="90" t="s">
        <v>41</v>
      </c>
      <c r="B91" s="113" t="s">
        <v>94</v>
      </c>
      <c r="C91" s="18" t="s">
        <v>21</v>
      </c>
      <c r="D91" s="28">
        <v>29.99</v>
      </c>
      <c r="E91" s="28">
        <v>25.99</v>
      </c>
      <c r="F91" s="27">
        <v>24.99</v>
      </c>
      <c r="G91" s="27">
        <v>23.99</v>
      </c>
      <c r="H91" s="73"/>
      <c r="I91" s="27">
        <v>21.99</v>
      </c>
      <c r="J91" s="95">
        <v>11.89</v>
      </c>
    </row>
    <row r="92" spans="1:17" s="2" customFormat="1" ht="15" thickBot="1">
      <c r="A92" s="90" t="s">
        <v>41</v>
      </c>
      <c r="B92" s="113" t="s">
        <v>138</v>
      </c>
      <c r="C92" s="17" t="s">
        <v>106</v>
      </c>
      <c r="D92" s="28"/>
      <c r="E92" s="36">
        <v>22.4</v>
      </c>
      <c r="F92" s="27">
        <v>21.4</v>
      </c>
      <c r="G92" s="27">
        <v>20.9</v>
      </c>
      <c r="H92" s="27">
        <v>19.899999999999999</v>
      </c>
      <c r="I92" s="27">
        <v>19.2</v>
      </c>
      <c r="J92" s="95">
        <v>12.1</v>
      </c>
      <c r="K92" s="60"/>
      <c r="L92" s="53"/>
      <c r="M92" s="53"/>
      <c r="N92" s="53"/>
      <c r="O92" s="53"/>
      <c r="P92" s="53"/>
      <c r="Q92" s="53"/>
    </row>
    <row r="93" spans="1:17" s="3" customFormat="1" ht="15" thickBot="1">
      <c r="A93" s="90" t="s">
        <v>41</v>
      </c>
      <c r="B93" s="113" t="s">
        <v>80</v>
      </c>
      <c r="C93" s="18" t="s">
        <v>80</v>
      </c>
      <c r="D93" s="73"/>
      <c r="E93" s="73">
        <v>22.99</v>
      </c>
      <c r="F93" s="27">
        <v>22.39</v>
      </c>
      <c r="G93" s="27">
        <v>21.89</v>
      </c>
      <c r="H93" s="27"/>
      <c r="I93" s="27">
        <v>18.89</v>
      </c>
      <c r="J93" s="96">
        <v>11.49</v>
      </c>
      <c r="K93" s="59"/>
      <c r="L93" s="55"/>
      <c r="M93" s="55"/>
      <c r="N93" s="55"/>
      <c r="O93" s="55"/>
      <c r="P93" s="55"/>
      <c r="Q93" s="55"/>
    </row>
    <row r="94" spans="1:17" s="2" customFormat="1" ht="15" thickBot="1">
      <c r="A94" s="90" t="s">
        <v>41</v>
      </c>
      <c r="B94" s="113" t="s">
        <v>28</v>
      </c>
      <c r="C94" s="18" t="s">
        <v>116</v>
      </c>
      <c r="D94" s="73"/>
      <c r="E94" s="27">
        <v>24.69</v>
      </c>
      <c r="F94" s="73">
        <v>22.59</v>
      </c>
      <c r="G94" s="27">
        <v>22.09</v>
      </c>
      <c r="H94" s="27"/>
      <c r="I94" s="27">
        <v>19.489999999999998</v>
      </c>
      <c r="J94" s="95">
        <v>11.74</v>
      </c>
      <c r="K94" s="52"/>
      <c r="L94" s="53"/>
      <c r="M94" s="53"/>
      <c r="N94" s="53"/>
      <c r="O94" s="53"/>
      <c r="P94" s="53"/>
      <c r="Q94" s="53"/>
    </row>
    <row r="95" spans="1:17" s="3" customFormat="1" ht="15" thickBot="1">
      <c r="A95" s="90" t="s">
        <v>41</v>
      </c>
      <c r="B95" s="113" t="s">
        <v>99</v>
      </c>
      <c r="C95" s="111" t="s">
        <v>100</v>
      </c>
      <c r="D95" s="73"/>
      <c r="E95" s="27">
        <v>22.5</v>
      </c>
      <c r="F95" s="27">
        <v>21.8</v>
      </c>
      <c r="G95" s="27">
        <v>21.35</v>
      </c>
      <c r="H95" s="27"/>
      <c r="I95" s="27">
        <v>19.100000000000001</v>
      </c>
      <c r="J95" s="95">
        <v>11.6</v>
      </c>
      <c r="K95" s="59"/>
      <c r="L95" s="55"/>
      <c r="M95" s="55"/>
      <c r="N95" s="55"/>
      <c r="O95" s="55"/>
      <c r="P95" s="55"/>
      <c r="Q95" s="55"/>
    </row>
    <row r="96" spans="1:17" s="2" customFormat="1" ht="15" thickBot="1">
      <c r="A96" s="90" t="s">
        <v>41</v>
      </c>
      <c r="B96" s="113" t="s">
        <v>87</v>
      </c>
      <c r="C96" s="17" t="s">
        <v>36</v>
      </c>
      <c r="D96" s="36"/>
      <c r="E96" s="36">
        <v>24.79</v>
      </c>
      <c r="F96" s="27">
        <v>23.79</v>
      </c>
      <c r="G96" s="27">
        <v>22.79</v>
      </c>
      <c r="H96" s="73"/>
      <c r="I96" s="73">
        <v>20.99</v>
      </c>
      <c r="J96" s="96"/>
      <c r="K96" s="60"/>
      <c r="L96" s="53"/>
      <c r="M96" s="53"/>
      <c r="N96" s="53"/>
      <c r="O96" s="53"/>
      <c r="P96" s="53"/>
      <c r="Q96" s="53"/>
    </row>
    <row r="97" spans="1:18" s="2" customFormat="1" ht="15" thickBot="1">
      <c r="A97" s="90" t="s">
        <v>41</v>
      </c>
      <c r="B97" s="113" t="s">
        <v>96</v>
      </c>
      <c r="C97" s="17" t="s">
        <v>97</v>
      </c>
      <c r="D97" s="36">
        <v>23.7</v>
      </c>
      <c r="E97" s="74"/>
      <c r="F97" s="27">
        <v>22.2</v>
      </c>
      <c r="G97" s="27">
        <v>21.7</v>
      </c>
      <c r="H97" s="27"/>
      <c r="I97" s="73">
        <v>19.100000000000001</v>
      </c>
      <c r="J97" s="95">
        <v>11.35</v>
      </c>
      <c r="K97" s="62"/>
      <c r="L97" s="53"/>
      <c r="M97" s="53"/>
      <c r="N97" s="53"/>
      <c r="O97" s="53"/>
      <c r="P97" s="53"/>
      <c r="Q97" s="53"/>
    </row>
    <row r="98" spans="1:18" s="2" customFormat="1" ht="15" thickBot="1">
      <c r="A98" s="90" t="s">
        <v>41</v>
      </c>
      <c r="B98" s="113" t="s">
        <v>72</v>
      </c>
      <c r="C98" s="18" t="s">
        <v>34</v>
      </c>
      <c r="D98" s="74"/>
      <c r="E98" s="27">
        <v>25.99</v>
      </c>
      <c r="F98" s="27">
        <v>24.99</v>
      </c>
      <c r="G98" s="27">
        <v>23.99</v>
      </c>
      <c r="H98" s="27"/>
      <c r="I98" s="27">
        <v>21.99</v>
      </c>
      <c r="J98" s="95">
        <v>11.89</v>
      </c>
      <c r="K98" s="60"/>
      <c r="L98" s="53"/>
      <c r="M98" s="53"/>
      <c r="N98" s="53"/>
      <c r="O98" s="53"/>
      <c r="P98" s="53"/>
      <c r="Q98" s="53"/>
    </row>
    <row r="99" spans="1:18" s="2" customFormat="1" ht="13.5" customHeight="1" thickBot="1">
      <c r="A99" s="92" t="s">
        <v>41</v>
      </c>
      <c r="B99" s="19" t="s">
        <v>22</v>
      </c>
      <c r="C99" s="20"/>
      <c r="D99" s="25">
        <f t="shared" ref="D99:J99" si="9">AVERAGE(D87:D98)</f>
        <v>26.844999999999999</v>
      </c>
      <c r="E99" s="25">
        <f t="shared" si="9"/>
        <v>24.193000000000001</v>
      </c>
      <c r="F99" s="25">
        <f t="shared" si="9"/>
        <v>22.997499999999999</v>
      </c>
      <c r="G99" s="25">
        <f t="shared" si="9"/>
        <v>22.368333333333329</v>
      </c>
      <c r="H99" s="25">
        <f t="shared" si="9"/>
        <v>19.899999999999999</v>
      </c>
      <c r="I99" s="25">
        <f t="shared" si="9"/>
        <v>20.060000000000002</v>
      </c>
      <c r="J99" s="97">
        <f t="shared" si="9"/>
        <v>11.683333333333332</v>
      </c>
      <c r="K99" s="53"/>
      <c r="L99" s="52"/>
      <c r="M99" s="53"/>
      <c r="N99" s="53"/>
      <c r="O99" s="53"/>
      <c r="P99" s="58"/>
      <c r="Q99" s="53"/>
    </row>
    <row r="100" spans="1:18" s="2" customFormat="1" ht="13.5" customHeight="1" thickBot="1">
      <c r="A100" s="90" t="s">
        <v>14</v>
      </c>
      <c r="B100" s="114" t="s">
        <v>81</v>
      </c>
      <c r="C100" s="116" t="s">
        <v>37</v>
      </c>
      <c r="D100" s="38"/>
      <c r="E100" s="28">
        <v>22.15</v>
      </c>
      <c r="F100" s="27">
        <v>21.95</v>
      </c>
      <c r="G100" s="27">
        <v>21.45</v>
      </c>
      <c r="H100" s="27"/>
      <c r="I100" s="73">
        <v>18.5</v>
      </c>
      <c r="J100" s="95"/>
      <c r="K100" s="53"/>
      <c r="L100" s="60"/>
      <c r="M100" s="53"/>
      <c r="N100" s="53"/>
      <c r="O100" s="53"/>
      <c r="P100" s="53"/>
      <c r="Q100" s="53"/>
    </row>
    <row r="101" spans="1:18" s="2" customFormat="1" ht="13.5" customHeight="1" thickBot="1">
      <c r="A101" s="90" t="s">
        <v>14</v>
      </c>
      <c r="B101" s="113" t="s">
        <v>42</v>
      </c>
      <c r="C101" s="117" t="s">
        <v>74</v>
      </c>
      <c r="D101" s="28"/>
      <c r="E101" s="28"/>
      <c r="F101" s="27">
        <v>23.59</v>
      </c>
      <c r="G101" s="27">
        <v>22.69</v>
      </c>
      <c r="H101" s="27"/>
      <c r="I101" s="27">
        <v>20.99</v>
      </c>
      <c r="J101" s="95">
        <v>12.09</v>
      </c>
      <c r="K101" s="53"/>
      <c r="L101" s="53"/>
      <c r="M101" s="53"/>
      <c r="N101" s="53"/>
      <c r="O101" s="53"/>
      <c r="P101" s="53"/>
      <c r="Q101" s="53"/>
    </row>
    <row r="102" spans="1:18" s="3" customFormat="1" ht="13.5" customHeight="1" thickBot="1">
      <c r="A102" s="90" t="s">
        <v>14</v>
      </c>
      <c r="B102" s="113" t="s">
        <v>27</v>
      </c>
      <c r="C102" s="18" t="s">
        <v>63</v>
      </c>
      <c r="D102" s="35"/>
      <c r="E102" s="35">
        <v>22.2</v>
      </c>
      <c r="F102" s="27">
        <v>22</v>
      </c>
      <c r="G102" s="27">
        <v>21.5</v>
      </c>
      <c r="H102" s="27"/>
      <c r="I102" s="73">
        <v>18.5</v>
      </c>
      <c r="J102" s="95">
        <v>11.85</v>
      </c>
      <c r="K102" s="61"/>
      <c r="L102" s="60"/>
      <c r="M102" s="61"/>
      <c r="N102" s="55"/>
      <c r="O102" s="55"/>
      <c r="P102" s="55"/>
      <c r="Q102" s="55"/>
    </row>
    <row r="103" spans="1:18" s="2" customFormat="1" ht="15" thickBot="1">
      <c r="A103" s="90" t="s">
        <v>14</v>
      </c>
      <c r="B103" s="113" t="s">
        <v>72</v>
      </c>
      <c r="C103" s="18" t="s">
        <v>34</v>
      </c>
      <c r="D103" s="36"/>
      <c r="E103" s="27">
        <v>25.99</v>
      </c>
      <c r="F103" s="27">
        <v>24.99</v>
      </c>
      <c r="G103" s="27">
        <v>23.99</v>
      </c>
      <c r="H103" s="27"/>
      <c r="I103" s="27">
        <v>21.99</v>
      </c>
      <c r="J103" s="95">
        <v>11.79</v>
      </c>
    </row>
    <row r="104" spans="1:18" s="2" customFormat="1" ht="15" thickBot="1">
      <c r="A104" s="90" t="s">
        <v>14</v>
      </c>
      <c r="B104" s="113" t="s">
        <v>87</v>
      </c>
      <c r="C104" s="18" t="s">
        <v>104</v>
      </c>
      <c r="D104" s="27"/>
      <c r="E104" s="36">
        <v>24.79</v>
      </c>
      <c r="F104" s="27">
        <v>23.79</v>
      </c>
      <c r="G104" s="27">
        <v>22.79</v>
      </c>
      <c r="H104" s="73"/>
      <c r="I104" s="73">
        <v>20.99</v>
      </c>
      <c r="J104" s="96"/>
    </row>
    <row r="105" spans="1:18" s="11" customFormat="1" ht="15" thickBot="1">
      <c r="A105" s="90" t="s">
        <v>14</v>
      </c>
      <c r="B105" s="113" t="s">
        <v>94</v>
      </c>
      <c r="C105" s="18" t="s">
        <v>21</v>
      </c>
      <c r="D105" s="28"/>
      <c r="E105" s="28">
        <v>25.99</v>
      </c>
      <c r="F105" s="27">
        <v>24.99</v>
      </c>
      <c r="G105" s="27">
        <v>23.99</v>
      </c>
      <c r="H105" s="73"/>
      <c r="I105" s="27">
        <v>21.99</v>
      </c>
      <c r="J105" s="95">
        <v>11.79</v>
      </c>
      <c r="R105" s="2"/>
    </row>
    <row r="106" spans="1:18" s="8" customFormat="1" ht="15" thickBot="1">
      <c r="A106" s="90" t="s">
        <v>14</v>
      </c>
      <c r="B106" s="113" t="s">
        <v>80</v>
      </c>
      <c r="C106" s="18" t="s">
        <v>80</v>
      </c>
      <c r="D106" s="28"/>
      <c r="E106" s="35">
        <v>22.99</v>
      </c>
      <c r="F106" s="27">
        <v>22.39</v>
      </c>
      <c r="G106" s="27">
        <v>21.89</v>
      </c>
      <c r="H106" s="27"/>
      <c r="I106" s="27">
        <v>18.89</v>
      </c>
      <c r="J106" s="96">
        <v>11.49</v>
      </c>
      <c r="R106" s="2"/>
    </row>
    <row r="107" spans="1:18" s="8" customFormat="1" ht="15" thickBot="1">
      <c r="A107" s="90" t="s">
        <v>14</v>
      </c>
      <c r="B107" s="113" t="s">
        <v>96</v>
      </c>
      <c r="C107" s="17" t="s">
        <v>97</v>
      </c>
      <c r="D107" s="36">
        <v>23.7</v>
      </c>
      <c r="E107" s="36"/>
      <c r="F107" s="27">
        <v>22.2</v>
      </c>
      <c r="G107" s="27">
        <v>21.7</v>
      </c>
      <c r="H107" s="27"/>
      <c r="I107" s="73">
        <v>19.100000000000001</v>
      </c>
      <c r="J107" s="95">
        <v>11.35</v>
      </c>
      <c r="R107" s="2"/>
    </row>
    <row r="108" spans="1:18" customFormat="1" ht="15" thickBot="1">
      <c r="A108" s="90" t="s">
        <v>14</v>
      </c>
      <c r="B108" s="113" t="s">
        <v>66</v>
      </c>
      <c r="C108" s="17" t="s">
        <v>50</v>
      </c>
      <c r="D108" s="38"/>
      <c r="E108" s="27">
        <v>26.49</v>
      </c>
      <c r="F108" s="73">
        <v>24.49</v>
      </c>
      <c r="G108" s="73">
        <v>23.49</v>
      </c>
      <c r="H108" s="73"/>
      <c r="I108" s="73">
        <v>21.89</v>
      </c>
      <c r="J108" s="95">
        <v>11.79</v>
      </c>
      <c r="K108" s="1"/>
      <c r="L108" s="1"/>
      <c r="M108" s="1"/>
      <c r="N108" s="1"/>
      <c r="O108" s="1"/>
      <c r="P108" s="1"/>
      <c r="Q108" s="1"/>
    </row>
    <row r="109" spans="1:18" s="8" customFormat="1" ht="15" thickBot="1">
      <c r="A109" s="92" t="s">
        <v>14</v>
      </c>
      <c r="B109" s="19" t="s">
        <v>22</v>
      </c>
      <c r="C109" s="20"/>
      <c r="D109" s="25">
        <f>AVERAGE(D100:D108)</f>
        <v>23.7</v>
      </c>
      <c r="E109" s="25">
        <f>AVERAGE(E100:E108)</f>
        <v>24.37142857142857</v>
      </c>
      <c r="F109" s="25">
        <f>AVERAGE(F100:F108)</f>
        <v>23.376666666666665</v>
      </c>
      <c r="G109" s="25">
        <f>AVERAGE(G100:G108)</f>
        <v>22.61</v>
      </c>
      <c r="H109" s="25"/>
      <c r="I109" s="25">
        <f>AVERAGE(I100:I108)</f>
        <v>20.315555555555552</v>
      </c>
      <c r="J109" s="97">
        <f>AVERAGE(J100:J108)</f>
        <v>11.735714285714286</v>
      </c>
      <c r="K109" s="120">
        <f>D109-[1]Розница!$E$110</f>
        <v>0</v>
      </c>
      <c r="L109" s="121">
        <f>E109-[1]Розница!$F$110</f>
        <v>0</v>
      </c>
      <c r="M109" s="122">
        <f>F109-[1]Розница!$G$110</f>
        <v>5.5555555555557135E-2</v>
      </c>
      <c r="N109" s="122">
        <f>G109-[1]Розница!$H$110</f>
        <v>2.2222222222218591E-2</v>
      </c>
      <c r="O109" s="122"/>
      <c r="P109" s="122">
        <f>I109-[1]Розница!$J$110</f>
        <v>2.2222222222218591E-2</v>
      </c>
      <c r="Q109" s="122">
        <f>J109-[1]Розница!$K$110</f>
        <v>7.1428571428571175E-2</v>
      </c>
      <c r="R109" s="11"/>
    </row>
    <row r="110" spans="1:18" s="8" customFormat="1" ht="15" thickBot="1">
      <c r="A110" s="90" t="s">
        <v>11</v>
      </c>
      <c r="B110" s="113" t="s">
        <v>71</v>
      </c>
      <c r="C110" s="18" t="s">
        <v>38</v>
      </c>
      <c r="D110" s="28"/>
      <c r="E110" s="35">
        <v>25.29</v>
      </c>
      <c r="F110" s="27">
        <v>24.49</v>
      </c>
      <c r="G110" s="27">
        <v>23.49</v>
      </c>
      <c r="H110" s="27"/>
      <c r="I110" s="27">
        <v>21.49</v>
      </c>
      <c r="J110" s="99">
        <v>12.55</v>
      </c>
    </row>
    <row r="111" spans="1:18" s="8" customFormat="1" ht="15" thickBot="1">
      <c r="A111" s="90" t="s">
        <v>11</v>
      </c>
      <c r="B111" s="113" t="s">
        <v>107</v>
      </c>
      <c r="C111" s="18" t="s">
        <v>108</v>
      </c>
      <c r="D111" s="28"/>
      <c r="E111" s="28">
        <v>24.8</v>
      </c>
      <c r="F111" s="27">
        <v>24.3</v>
      </c>
      <c r="G111" s="27">
        <v>23.3</v>
      </c>
      <c r="H111" s="27"/>
      <c r="I111" s="27">
        <v>21.3</v>
      </c>
      <c r="J111" s="95">
        <v>12.5</v>
      </c>
    </row>
    <row r="112" spans="1:18" s="2" customFormat="1" ht="13.5" customHeight="1" thickBot="1">
      <c r="A112" s="90" t="s">
        <v>11</v>
      </c>
      <c r="B112" s="113" t="s">
        <v>27</v>
      </c>
      <c r="C112" s="75" t="s">
        <v>63</v>
      </c>
      <c r="D112" s="30"/>
      <c r="E112" s="35">
        <v>22.2</v>
      </c>
      <c r="F112" s="27">
        <v>22</v>
      </c>
      <c r="G112" s="27">
        <v>21.5</v>
      </c>
      <c r="H112" s="27"/>
      <c r="I112" s="73">
        <v>19</v>
      </c>
      <c r="J112" s="95">
        <v>12</v>
      </c>
      <c r="K112" s="52"/>
      <c r="L112" s="52"/>
      <c r="M112" s="52"/>
      <c r="N112" s="52"/>
      <c r="O112" s="52"/>
      <c r="P112" s="52"/>
      <c r="Q112" s="52"/>
    </row>
    <row r="113" spans="1:18" s="2" customFormat="1" ht="13.5" customHeight="1" thickBot="1">
      <c r="A113" s="90" t="s">
        <v>11</v>
      </c>
      <c r="B113" s="113" t="s">
        <v>72</v>
      </c>
      <c r="C113" s="18" t="s">
        <v>34</v>
      </c>
      <c r="D113" s="37"/>
      <c r="E113" s="27">
        <v>25.99</v>
      </c>
      <c r="F113" s="27">
        <v>24.99</v>
      </c>
      <c r="G113" s="27">
        <v>23.99</v>
      </c>
      <c r="H113" s="27"/>
      <c r="I113" s="27">
        <v>21.99</v>
      </c>
      <c r="J113" s="95"/>
      <c r="K113" s="1"/>
      <c r="L113" s="1"/>
      <c r="M113" s="1"/>
      <c r="N113" s="1"/>
      <c r="O113" s="1"/>
      <c r="P113" s="1"/>
      <c r="Q113" s="1"/>
    </row>
    <row r="114" spans="1:18" s="2" customFormat="1" ht="13.5" customHeight="1" thickBot="1">
      <c r="A114" s="90" t="s">
        <v>11</v>
      </c>
      <c r="B114" s="113" t="s">
        <v>94</v>
      </c>
      <c r="C114" s="75" t="s">
        <v>21</v>
      </c>
      <c r="D114" s="28"/>
      <c r="E114" s="28">
        <v>25.99</v>
      </c>
      <c r="F114" s="27">
        <v>24.99</v>
      </c>
      <c r="G114" s="27">
        <v>23.99</v>
      </c>
      <c r="H114" s="73"/>
      <c r="I114" s="27">
        <v>21.99</v>
      </c>
      <c r="J114" s="96"/>
      <c r="K114" s="22"/>
      <c r="L114" s="3"/>
      <c r="M114" s="8"/>
      <c r="N114" s="8"/>
      <c r="O114" s="8"/>
      <c r="P114" s="8"/>
      <c r="Q114" s="8"/>
    </row>
    <row r="115" spans="1:18" s="2" customFormat="1" ht="13.5" customHeight="1" thickBot="1">
      <c r="A115" s="92" t="s">
        <v>11</v>
      </c>
      <c r="B115" s="19" t="s">
        <v>22</v>
      </c>
      <c r="C115" s="20"/>
      <c r="D115" s="25"/>
      <c r="E115" s="25">
        <f>AVERAGE(E110:E114)</f>
        <v>24.853999999999999</v>
      </c>
      <c r="F115" s="25">
        <f>AVERAGE(F110:F114)</f>
        <v>24.153999999999996</v>
      </c>
      <c r="G115" s="25">
        <f>AVERAGE(G110:G114)</f>
        <v>23.253999999999998</v>
      </c>
      <c r="H115" s="25"/>
      <c r="I115" s="25">
        <f>AVERAGE(I110:I114)</f>
        <v>21.154</v>
      </c>
      <c r="J115" s="97">
        <f>AVERAGE(J110:J114)</f>
        <v>12.35</v>
      </c>
      <c r="K115" s="65"/>
      <c r="L115" s="55"/>
      <c r="M115" s="55"/>
      <c r="N115" s="53"/>
      <c r="O115" s="53"/>
      <c r="P115" s="53"/>
      <c r="Q115" s="53"/>
    </row>
    <row r="116" spans="1:18" s="2" customFormat="1" ht="15" thickBot="1">
      <c r="A116" s="90" t="s">
        <v>52</v>
      </c>
      <c r="B116" s="113" t="s">
        <v>72</v>
      </c>
      <c r="C116" s="18" t="s">
        <v>34</v>
      </c>
      <c r="D116" s="36"/>
      <c r="E116" s="27">
        <v>25.99</v>
      </c>
      <c r="F116" s="27">
        <v>24.99</v>
      </c>
      <c r="G116" s="27">
        <v>23.99</v>
      </c>
      <c r="H116" s="27"/>
      <c r="I116" s="27">
        <v>21.99</v>
      </c>
      <c r="J116" s="95">
        <v>11.99</v>
      </c>
      <c r="K116" s="54"/>
      <c r="L116" s="53"/>
      <c r="M116" s="53"/>
      <c r="N116" s="53"/>
      <c r="O116" s="53"/>
      <c r="P116" s="53"/>
      <c r="Q116" s="53"/>
    </row>
    <row r="117" spans="1:18" s="2" customFormat="1" ht="13.5" customHeight="1" thickBot="1">
      <c r="A117" s="90" t="s">
        <v>52</v>
      </c>
      <c r="B117" s="113" t="s">
        <v>27</v>
      </c>
      <c r="C117" s="18" t="s">
        <v>27</v>
      </c>
      <c r="D117" s="35"/>
      <c r="E117" s="35">
        <v>22.2</v>
      </c>
      <c r="F117" s="27">
        <v>22</v>
      </c>
      <c r="G117" s="27">
        <v>21.5</v>
      </c>
      <c r="H117" s="27"/>
      <c r="I117" s="73">
        <v>19</v>
      </c>
      <c r="J117" s="95">
        <v>10.8</v>
      </c>
      <c r="K117" s="54"/>
      <c r="L117" s="53"/>
      <c r="M117" s="53"/>
      <c r="N117" s="53"/>
      <c r="O117" s="53"/>
      <c r="P117" s="53"/>
      <c r="Q117" s="53"/>
    </row>
    <row r="118" spans="1:18" s="8" customFormat="1" ht="15" thickBot="1">
      <c r="A118" s="90" t="s">
        <v>52</v>
      </c>
      <c r="B118" s="113" t="s">
        <v>94</v>
      </c>
      <c r="C118" s="71" t="s">
        <v>21</v>
      </c>
      <c r="D118" s="28">
        <v>29.99</v>
      </c>
      <c r="E118" s="28">
        <v>25.99</v>
      </c>
      <c r="F118" s="27">
        <v>24.99</v>
      </c>
      <c r="G118" s="27">
        <v>23.99</v>
      </c>
      <c r="H118" s="73"/>
      <c r="I118" s="27">
        <v>21.99</v>
      </c>
      <c r="J118" s="95">
        <v>11.99</v>
      </c>
      <c r="K118" s="52"/>
      <c r="L118" s="52"/>
      <c r="M118" s="52"/>
      <c r="N118" s="52"/>
      <c r="O118" s="52"/>
      <c r="P118" s="52"/>
      <c r="Q118" s="52"/>
    </row>
    <row r="119" spans="1:18" s="8" customFormat="1" ht="15" thickBot="1">
      <c r="A119" s="90" t="s">
        <v>52</v>
      </c>
      <c r="B119" s="113" t="s">
        <v>91</v>
      </c>
      <c r="C119" s="18" t="s">
        <v>69</v>
      </c>
      <c r="D119" s="28"/>
      <c r="E119" s="28"/>
      <c r="F119" s="27">
        <v>22.44</v>
      </c>
      <c r="G119" s="27">
        <v>22.34</v>
      </c>
      <c r="H119" s="27"/>
      <c r="I119" s="73">
        <v>19.489999999999998</v>
      </c>
      <c r="J119" s="95"/>
      <c r="K119" s="52"/>
      <c r="L119" s="52"/>
      <c r="M119" s="84"/>
      <c r="N119" s="84"/>
      <c r="O119" s="84"/>
      <c r="P119" s="84"/>
      <c r="Q119" s="52"/>
    </row>
    <row r="120" spans="1:18" s="8" customFormat="1" ht="15" thickBot="1">
      <c r="A120" s="90" t="s">
        <v>52</v>
      </c>
      <c r="B120" s="113" t="s">
        <v>27</v>
      </c>
      <c r="C120" s="71" t="s">
        <v>37</v>
      </c>
      <c r="D120" s="38"/>
      <c r="E120" s="28">
        <v>22.15</v>
      </c>
      <c r="F120" s="27">
        <v>21.95</v>
      </c>
      <c r="G120" s="27">
        <v>21.45</v>
      </c>
      <c r="H120" s="27"/>
      <c r="I120" s="73">
        <v>18.5</v>
      </c>
      <c r="J120" s="100"/>
      <c r="K120" s="52"/>
      <c r="L120" s="52"/>
      <c r="M120" s="52"/>
      <c r="N120" s="52"/>
      <c r="O120" s="52"/>
      <c r="P120" s="52"/>
      <c r="Q120" s="52"/>
      <c r="R120" s="9"/>
    </row>
    <row r="121" spans="1:18" s="8" customFormat="1" ht="15" thickBot="1">
      <c r="A121" s="90" t="s">
        <v>52</v>
      </c>
      <c r="B121" s="113" t="s">
        <v>125</v>
      </c>
      <c r="C121" s="17" t="s">
        <v>131</v>
      </c>
      <c r="D121" s="36"/>
      <c r="E121" s="36">
        <v>24.49</v>
      </c>
      <c r="F121" s="27">
        <v>23.49</v>
      </c>
      <c r="G121" s="27">
        <v>22.49</v>
      </c>
      <c r="H121" s="27"/>
      <c r="I121" s="73">
        <v>20.49</v>
      </c>
      <c r="J121" s="100">
        <v>10.5</v>
      </c>
    </row>
    <row r="122" spans="1:18" s="8" customFormat="1" ht="15" thickBot="1">
      <c r="A122" s="90" t="s">
        <v>52</v>
      </c>
      <c r="B122" s="113" t="s">
        <v>114</v>
      </c>
      <c r="C122" s="75" t="s">
        <v>105</v>
      </c>
      <c r="D122" s="36"/>
      <c r="E122" s="36"/>
      <c r="F122" s="27">
        <v>22.4</v>
      </c>
      <c r="G122" s="27">
        <v>21.4</v>
      </c>
      <c r="H122" s="27"/>
      <c r="I122" s="27">
        <v>18.899999999999999</v>
      </c>
      <c r="J122" s="95"/>
    </row>
    <row r="123" spans="1:18" s="6" customFormat="1" ht="15" thickBot="1">
      <c r="A123" s="91" t="s">
        <v>52</v>
      </c>
      <c r="B123" s="113" t="s">
        <v>57</v>
      </c>
      <c r="C123" s="18" t="s">
        <v>83</v>
      </c>
      <c r="D123" s="29"/>
      <c r="E123" s="28">
        <v>25.97</v>
      </c>
      <c r="F123" s="29">
        <v>24.97</v>
      </c>
      <c r="G123" s="27">
        <v>23.97</v>
      </c>
      <c r="H123" s="27"/>
      <c r="I123" s="29">
        <v>21.97</v>
      </c>
      <c r="J123" s="95">
        <v>11.98</v>
      </c>
    </row>
    <row r="124" spans="1:18" s="8" customFormat="1" ht="15" thickBot="1">
      <c r="A124" s="91" t="s">
        <v>52</v>
      </c>
      <c r="B124" s="113" t="s">
        <v>26</v>
      </c>
      <c r="C124" s="18" t="s">
        <v>26</v>
      </c>
      <c r="D124" s="29"/>
      <c r="E124" s="28">
        <v>22.25</v>
      </c>
      <c r="F124" s="27">
        <v>21.9</v>
      </c>
      <c r="G124" s="27">
        <v>21.4</v>
      </c>
      <c r="H124" s="27"/>
      <c r="I124" s="27">
        <v>18.45</v>
      </c>
      <c r="J124" s="95"/>
    </row>
    <row r="125" spans="1:18" s="8" customFormat="1" ht="13.5" customHeight="1" thickBot="1">
      <c r="A125" s="91" t="s">
        <v>52</v>
      </c>
      <c r="B125" s="113" t="s">
        <v>66</v>
      </c>
      <c r="C125" s="17" t="s">
        <v>50</v>
      </c>
      <c r="D125" s="29"/>
      <c r="E125" s="73">
        <v>26.79</v>
      </c>
      <c r="F125" s="73">
        <v>24.79</v>
      </c>
      <c r="G125" s="73">
        <v>23.79</v>
      </c>
      <c r="H125" s="73"/>
      <c r="I125" s="73">
        <v>21.89</v>
      </c>
      <c r="J125" s="95">
        <v>11.79</v>
      </c>
    </row>
    <row r="126" spans="1:18" s="2" customFormat="1" ht="15" thickBot="1">
      <c r="A126" s="92" t="s">
        <v>52</v>
      </c>
      <c r="B126" s="19" t="s">
        <v>22</v>
      </c>
      <c r="C126" s="20"/>
      <c r="D126" s="25">
        <f>AVERAGE(D116:D125)</f>
        <v>29.99</v>
      </c>
      <c r="E126" s="25">
        <f>AVERAGE(E116:E125)</f>
        <v>24.478749999999994</v>
      </c>
      <c r="F126" s="25">
        <f>AVERAGE(F116:F125)</f>
        <v>23.391999999999999</v>
      </c>
      <c r="G126" s="25">
        <f>AVERAGE(G116:G125)</f>
        <v>22.631999999999998</v>
      </c>
      <c r="H126" s="25"/>
      <c r="I126" s="25">
        <f>AVERAGE(I116:I125)</f>
        <v>20.266999999999996</v>
      </c>
      <c r="J126" s="97">
        <f>AVERAGE(J116:J125)</f>
        <v>11.508333333333335</v>
      </c>
      <c r="K126" s="119">
        <f>D126-[1]Розница!$E$129</f>
        <v>0</v>
      </c>
      <c r="L126" s="119">
        <f>E126-[1]Розница!$F$129</f>
        <v>0</v>
      </c>
      <c r="M126" s="119">
        <f>F126-[1]Розница!$G$129</f>
        <v>0</v>
      </c>
      <c r="N126" s="119">
        <f>G126-[1]Розница!$H$129</f>
        <v>0</v>
      </c>
      <c r="O126" s="42"/>
      <c r="P126" s="118">
        <f>I126-[1]Розница!$J$129</f>
        <v>5.0000000000000711E-2</v>
      </c>
      <c r="Q126" s="119">
        <f>J126-[1]Розница!$K$129</f>
        <v>0</v>
      </c>
    </row>
    <row r="127" spans="1:18" s="2" customFormat="1" ht="15" thickBot="1">
      <c r="A127" s="90" t="s">
        <v>16</v>
      </c>
      <c r="B127" s="113" t="s">
        <v>88</v>
      </c>
      <c r="C127" s="75" t="s">
        <v>89</v>
      </c>
      <c r="D127" s="28"/>
      <c r="E127" s="28">
        <v>25.97</v>
      </c>
      <c r="F127" s="29">
        <v>24.97</v>
      </c>
      <c r="G127" s="27">
        <v>23.97</v>
      </c>
      <c r="H127" s="27"/>
      <c r="I127" s="29">
        <v>21.97</v>
      </c>
      <c r="J127" s="98"/>
    </row>
    <row r="128" spans="1:18" s="2" customFormat="1" ht="15" thickBot="1">
      <c r="A128" s="90" t="s">
        <v>16</v>
      </c>
      <c r="B128" s="113" t="s">
        <v>119</v>
      </c>
      <c r="C128" s="17" t="s">
        <v>37</v>
      </c>
      <c r="D128" s="38"/>
      <c r="E128" s="28">
        <v>22.15</v>
      </c>
      <c r="F128" s="27">
        <v>21.95</v>
      </c>
      <c r="G128" s="27">
        <v>21.45</v>
      </c>
      <c r="H128" s="27"/>
      <c r="I128" s="73">
        <v>19</v>
      </c>
      <c r="J128" s="101">
        <v>10.65</v>
      </c>
    </row>
    <row r="129" spans="1:19" s="2" customFormat="1" ht="15" thickBot="1">
      <c r="A129" s="90" t="s">
        <v>16</v>
      </c>
      <c r="B129" s="16" t="s">
        <v>125</v>
      </c>
      <c r="C129" s="71" t="s">
        <v>131</v>
      </c>
      <c r="D129" s="36"/>
      <c r="E129" s="36">
        <v>23.49</v>
      </c>
      <c r="F129" s="27">
        <v>22.49</v>
      </c>
      <c r="G129" s="27">
        <v>21.89</v>
      </c>
      <c r="H129" s="27"/>
      <c r="I129" s="73">
        <v>19.989999999999998</v>
      </c>
      <c r="J129" s="100">
        <v>11.1</v>
      </c>
    </row>
    <row r="130" spans="1:19" s="2" customFormat="1" ht="15" thickBot="1">
      <c r="A130" s="90" t="s">
        <v>16</v>
      </c>
      <c r="B130" s="113" t="s">
        <v>91</v>
      </c>
      <c r="C130" s="17" t="s">
        <v>69</v>
      </c>
      <c r="D130" s="36"/>
      <c r="E130" s="36"/>
      <c r="F130" s="27">
        <v>22.44</v>
      </c>
      <c r="G130" s="27">
        <v>22.34</v>
      </c>
      <c r="H130" s="27"/>
      <c r="I130" s="73">
        <v>19.489999999999998</v>
      </c>
      <c r="J130" s="101"/>
      <c r="K130" s="8"/>
      <c r="L130" s="8"/>
      <c r="M130" s="8"/>
      <c r="N130" s="8"/>
      <c r="O130" s="8"/>
      <c r="P130" s="8"/>
      <c r="Q130" s="8"/>
    </row>
    <row r="131" spans="1:19" s="2" customFormat="1" ht="15" thickBot="1">
      <c r="A131" s="90" t="s">
        <v>16</v>
      </c>
      <c r="B131" s="114" t="s">
        <v>27</v>
      </c>
      <c r="C131" s="18" t="s">
        <v>63</v>
      </c>
      <c r="D131" s="35"/>
      <c r="E131" s="35">
        <v>22.2</v>
      </c>
      <c r="F131" s="27">
        <v>22</v>
      </c>
      <c r="G131" s="27">
        <v>21.5</v>
      </c>
      <c r="H131" s="27"/>
      <c r="I131" s="73">
        <v>19</v>
      </c>
      <c r="J131" s="95">
        <v>10.65</v>
      </c>
      <c r="K131" s="52"/>
      <c r="L131" s="52"/>
      <c r="M131" s="52"/>
      <c r="N131" s="52"/>
      <c r="O131" s="52"/>
      <c r="P131" s="52"/>
      <c r="Q131" s="52"/>
    </row>
    <row r="132" spans="1:19" s="2" customFormat="1" ht="13.5" customHeight="1" thickBot="1">
      <c r="A132" s="90" t="s">
        <v>16</v>
      </c>
      <c r="B132" s="113" t="s">
        <v>87</v>
      </c>
      <c r="C132" s="17" t="s">
        <v>65</v>
      </c>
      <c r="D132" s="73">
        <v>28.79</v>
      </c>
      <c r="E132" s="36">
        <v>24.79</v>
      </c>
      <c r="F132" s="27">
        <v>23.79</v>
      </c>
      <c r="G132" s="27">
        <v>22.79</v>
      </c>
      <c r="H132" s="73"/>
      <c r="I132" s="73">
        <v>20.99</v>
      </c>
      <c r="J132" s="101"/>
    </row>
    <row r="133" spans="1:19" s="2" customFormat="1" ht="15" thickBot="1">
      <c r="A133" s="90" t="s">
        <v>16</v>
      </c>
      <c r="B133" s="113" t="s">
        <v>94</v>
      </c>
      <c r="C133" s="17" t="s">
        <v>21</v>
      </c>
      <c r="D133" s="28">
        <v>29.99</v>
      </c>
      <c r="E133" s="28">
        <v>25.99</v>
      </c>
      <c r="F133" s="27">
        <v>24.99</v>
      </c>
      <c r="G133" s="27">
        <v>23.99</v>
      </c>
      <c r="H133" s="73"/>
      <c r="I133" s="27">
        <v>21.99</v>
      </c>
      <c r="J133" s="95">
        <v>11.79</v>
      </c>
    </row>
    <row r="134" spans="1:19" s="3" customFormat="1" ht="15" thickBot="1">
      <c r="A134" s="92" t="s">
        <v>16</v>
      </c>
      <c r="B134" s="19" t="s">
        <v>22</v>
      </c>
      <c r="C134" s="20"/>
      <c r="D134" s="25">
        <f t="shared" ref="D134:J134" si="10">AVERAGE(D127:D133)</f>
        <v>29.39</v>
      </c>
      <c r="E134" s="25">
        <f t="shared" si="10"/>
        <v>24.098333333333333</v>
      </c>
      <c r="F134" s="25">
        <f t="shared" si="10"/>
        <v>23.232857142857142</v>
      </c>
      <c r="G134" s="25">
        <f t="shared" si="10"/>
        <v>22.561428571428571</v>
      </c>
      <c r="H134" s="25"/>
      <c r="I134" s="25">
        <f t="shared" si="10"/>
        <v>20.347142857142853</v>
      </c>
      <c r="J134" s="97">
        <f t="shared" si="10"/>
        <v>11.047499999999999</v>
      </c>
      <c r="K134" s="2"/>
      <c r="L134" s="2"/>
      <c r="M134" s="2"/>
      <c r="N134" s="2"/>
      <c r="O134" s="2"/>
      <c r="P134" s="2"/>
      <c r="Q134" s="2"/>
    </row>
    <row r="135" spans="1:19" s="8" customFormat="1" ht="15" thickBot="1">
      <c r="A135" s="90" t="s">
        <v>23</v>
      </c>
      <c r="B135" s="113" t="s">
        <v>66</v>
      </c>
      <c r="C135" s="17" t="s">
        <v>50</v>
      </c>
      <c r="D135" s="39"/>
      <c r="E135" s="73">
        <v>26.79</v>
      </c>
      <c r="F135" s="73">
        <v>24.79</v>
      </c>
      <c r="G135" s="73">
        <v>23.79</v>
      </c>
      <c r="H135" s="73"/>
      <c r="I135" s="73">
        <v>21.99</v>
      </c>
      <c r="J135" s="95">
        <v>11.79</v>
      </c>
      <c r="K135" s="2"/>
      <c r="L135" s="2"/>
      <c r="M135" s="2"/>
      <c r="N135" s="2"/>
      <c r="O135" s="2"/>
      <c r="P135" s="2"/>
      <c r="Q135" s="2"/>
    </row>
    <row r="136" spans="1:19" s="8" customFormat="1" ht="15" thickBot="1">
      <c r="A136" s="90" t="s">
        <v>23</v>
      </c>
      <c r="B136" s="113" t="s">
        <v>78</v>
      </c>
      <c r="C136" s="18" t="s">
        <v>84</v>
      </c>
      <c r="D136" s="35"/>
      <c r="E136" s="35">
        <v>22.2</v>
      </c>
      <c r="F136" s="27">
        <v>22</v>
      </c>
      <c r="G136" s="27">
        <v>21.5</v>
      </c>
      <c r="H136" s="27"/>
      <c r="I136" s="73">
        <v>19</v>
      </c>
      <c r="J136" s="96"/>
      <c r="K136" s="53"/>
      <c r="L136" s="53"/>
      <c r="M136" s="53"/>
      <c r="N136" s="53"/>
      <c r="O136" s="53"/>
      <c r="P136" s="53"/>
      <c r="Q136" s="53"/>
    </row>
    <row r="137" spans="1:19" s="8" customFormat="1" ht="15" thickBot="1">
      <c r="A137" s="90" t="s">
        <v>23</v>
      </c>
      <c r="B137" s="113" t="s">
        <v>93</v>
      </c>
      <c r="C137" s="18" t="s">
        <v>93</v>
      </c>
      <c r="D137" s="35"/>
      <c r="E137" s="35">
        <v>23.89</v>
      </c>
      <c r="F137" s="27">
        <v>22.39</v>
      </c>
      <c r="G137" s="27">
        <v>21.39</v>
      </c>
      <c r="H137" s="73"/>
      <c r="I137" s="73">
        <v>19.39</v>
      </c>
      <c r="J137" s="95"/>
      <c r="K137" s="54"/>
      <c r="L137" s="53"/>
      <c r="M137" s="53"/>
      <c r="N137" s="53"/>
      <c r="O137" s="53"/>
      <c r="P137" s="53"/>
      <c r="Q137" s="53"/>
    </row>
    <row r="138" spans="1:19" s="8" customFormat="1" ht="15" thickBot="1">
      <c r="A138" s="90" t="s">
        <v>23</v>
      </c>
      <c r="B138" s="113" t="s">
        <v>80</v>
      </c>
      <c r="C138" s="18" t="s">
        <v>80</v>
      </c>
      <c r="D138" s="35"/>
      <c r="E138" s="35">
        <v>22.99</v>
      </c>
      <c r="F138" s="27">
        <v>22.39</v>
      </c>
      <c r="G138" s="27">
        <v>21.89</v>
      </c>
      <c r="H138" s="27"/>
      <c r="I138" s="27">
        <v>18.89</v>
      </c>
      <c r="J138" s="95">
        <v>11.74</v>
      </c>
      <c r="K138" s="53"/>
      <c r="L138" s="53"/>
      <c r="M138" s="53"/>
      <c r="N138" s="53"/>
      <c r="O138" s="53"/>
      <c r="P138" s="53"/>
      <c r="Q138" s="53"/>
      <c r="R138" s="9"/>
      <c r="S138" s="9"/>
    </row>
    <row r="139" spans="1:19" s="8" customFormat="1" ht="15" thickBot="1">
      <c r="A139" s="90" t="s">
        <v>23</v>
      </c>
      <c r="B139" s="113" t="s">
        <v>125</v>
      </c>
      <c r="C139" s="17" t="s">
        <v>131</v>
      </c>
      <c r="D139" s="74"/>
      <c r="E139" s="36">
        <v>24.49</v>
      </c>
      <c r="F139" s="27">
        <v>23.49</v>
      </c>
      <c r="G139" s="27">
        <v>22.49</v>
      </c>
      <c r="H139" s="27"/>
      <c r="I139" s="73">
        <v>20.49</v>
      </c>
      <c r="J139" s="100">
        <v>11.7</v>
      </c>
      <c r="K139" s="42"/>
      <c r="L139" s="42"/>
      <c r="M139" s="42"/>
      <c r="N139" s="42"/>
      <c r="O139" s="42"/>
      <c r="P139" s="42"/>
      <c r="Q139" s="42"/>
    </row>
    <row r="140" spans="1:19" s="8" customFormat="1" ht="15" thickBot="1">
      <c r="A140" s="90" t="s">
        <v>23</v>
      </c>
      <c r="B140" s="113" t="s">
        <v>27</v>
      </c>
      <c r="C140" s="18" t="s">
        <v>27</v>
      </c>
      <c r="D140" s="35"/>
      <c r="E140" s="35">
        <v>22.2</v>
      </c>
      <c r="F140" s="27">
        <v>22</v>
      </c>
      <c r="G140" s="27">
        <v>21.5</v>
      </c>
      <c r="H140" s="27"/>
      <c r="I140" s="73">
        <v>19</v>
      </c>
      <c r="J140" s="95">
        <v>11.9</v>
      </c>
      <c r="K140" s="55"/>
      <c r="L140" s="55"/>
      <c r="M140" s="55"/>
      <c r="N140" s="55"/>
      <c r="O140" s="55"/>
      <c r="P140" s="55"/>
      <c r="Q140" s="55"/>
    </row>
    <row r="141" spans="1:19" s="8" customFormat="1" ht="15" thickBot="1">
      <c r="A141" s="90" t="s">
        <v>23</v>
      </c>
      <c r="B141" s="113" t="s">
        <v>138</v>
      </c>
      <c r="C141" s="17" t="s">
        <v>106</v>
      </c>
      <c r="D141" s="38"/>
      <c r="E141" s="36">
        <v>22.4</v>
      </c>
      <c r="F141" s="27">
        <v>21.4</v>
      </c>
      <c r="G141" s="27">
        <v>20.9</v>
      </c>
      <c r="H141" s="27">
        <v>19.899999999999999</v>
      </c>
      <c r="I141" s="27">
        <v>19.2</v>
      </c>
      <c r="J141" s="95">
        <v>12.2</v>
      </c>
      <c r="L141" s="52"/>
      <c r="M141" s="52"/>
      <c r="N141" s="52"/>
      <c r="O141" s="52"/>
      <c r="P141" s="52"/>
      <c r="Q141" s="52"/>
    </row>
    <row r="142" spans="1:19" s="8" customFormat="1" ht="15" thickBot="1">
      <c r="A142" s="90" t="s">
        <v>23</v>
      </c>
      <c r="B142" s="113" t="s">
        <v>72</v>
      </c>
      <c r="C142" s="18" t="s">
        <v>34</v>
      </c>
      <c r="D142" s="38"/>
      <c r="E142" s="27">
        <v>25.99</v>
      </c>
      <c r="F142" s="27">
        <v>24.99</v>
      </c>
      <c r="G142" s="27">
        <v>23.99</v>
      </c>
      <c r="H142" s="27"/>
      <c r="I142" s="27">
        <v>21.99</v>
      </c>
      <c r="J142" s="95">
        <v>11.99</v>
      </c>
      <c r="M142" s="52"/>
      <c r="N142" s="52"/>
      <c r="O142" s="52"/>
      <c r="P142" s="52"/>
      <c r="Q142" s="52"/>
    </row>
    <row r="143" spans="1:19" s="8" customFormat="1" ht="15" thickBot="1">
      <c r="A143" s="90" t="s">
        <v>23</v>
      </c>
      <c r="B143" s="113" t="s">
        <v>75</v>
      </c>
      <c r="C143" s="18" t="s">
        <v>76</v>
      </c>
      <c r="D143" s="38">
        <v>24.99</v>
      </c>
      <c r="E143" s="36">
        <v>22.29</v>
      </c>
      <c r="F143" s="27">
        <v>22.27</v>
      </c>
      <c r="G143" s="27">
        <v>21.29</v>
      </c>
      <c r="H143" s="73">
        <v>19.27</v>
      </c>
      <c r="I143" s="27">
        <v>19.27</v>
      </c>
      <c r="J143" s="95">
        <v>11.97</v>
      </c>
      <c r="M143" s="52"/>
      <c r="N143" s="52"/>
      <c r="O143" s="52"/>
      <c r="P143" s="52"/>
      <c r="Q143" s="52"/>
    </row>
    <row r="144" spans="1:19" s="8" customFormat="1" ht="15" thickBot="1">
      <c r="A144" s="90" t="s">
        <v>23</v>
      </c>
      <c r="B144" s="113" t="s">
        <v>90</v>
      </c>
      <c r="C144" s="18" t="s">
        <v>89</v>
      </c>
      <c r="D144" s="28"/>
      <c r="E144" s="28">
        <v>25.97</v>
      </c>
      <c r="F144" s="29">
        <v>24.97</v>
      </c>
      <c r="G144" s="27">
        <v>23.97</v>
      </c>
      <c r="H144" s="27"/>
      <c r="I144" s="29">
        <v>21.97</v>
      </c>
      <c r="J144" s="95">
        <v>11.98</v>
      </c>
      <c r="N144" s="52"/>
      <c r="O144" s="52"/>
      <c r="P144" s="52"/>
      <c r="Q144" s="52"/>
    </row>
    <row r="145" spans="1:17" s="8" customFormat="1" ht="15" thickBot="1">
      <c r="A145" s="90" t="s">
        <v>23</v>
      </c>
      <c r="B145" s="113" t="s">
        <v>26</v>
      </c>
      <c r="C145" s="18" t="s">
        <v>26</v>
      </c>
      <c r="D145" s="38"/>
      <c r="E145" s="28">
        <v>22.25</v>
      </c>
      <c r="F145" s="27">
        <v>21.9</v>
      </c>
      <c r="G145" s="27">
        <v>21.4</v>
      </c>
      <c r="H145" s="27"/>
      <c r="I145" s="27">
        <v>18.45</v>
      </c>
      <c r="J145" s="96"/>
      <c r="K145" s="52"/>
      <c r="L145" s="52"/>
      <c r="M145" s="52"/>
      <c r="N145" s="52"/>
      <c r="O145" s="52"/>
      <c r="P145" s="52"/>
      <c r="Q145" s="52"/>
    </row>
    <row r="146" spans="1:17" s="2" customFormat="1" ht="15" thickBot="1">
      <c r="A146" s="90" t="s">
        <v>23</v>
      </c>
      <c r="B146" s="113" t="s">
        <v>94</v>
      </c>
      <c r="C146" s="75" t="s">
        <v>21</v>
      </c>
      <c r="D146" s="28">
        <v>29.99</v>
      </c>
      <c r="E146" s="28">
        <v>25.99</v>
      </c>
      <c r="F146" s="27">
        <v>24.99</v>
      </c>
      <c r="G146" s="27">
        <v>23.99</v>
      </c>
      <c r="H146" s="73"/>
      <c r="I146" s="27">
        <v>21.99</v>
      </c>
      <c r="J146" s="95">
        <v>11.99</v>
      </c>
    </row>
    <row r="147" spans="1:17" s="2" customFormat="1" ht="15" thickBot="1">
      <c r="A147" s="92" t="s">
        <v>23</v>
      </c>
      <c r="B147" s="19" t="s">
        <v>22</v>
      </c>
      <c r="C147" s="20"/>
      <c r="D147" s="25">
        <f t="shared" ref="D147:J147" si="11">AVERAGE(D135:D146)</f>
        <v>27.49</v>
      </c>
      <c r="E147" s="25">
        <f t="shared" si="11"/>
        <v>23.954166666666666</v>
      </c>
      <c r="F147" s="26">
        <f t="shared" si="11"/>
        <v>23.131666666666671</v>
      </c>
      <c r="G147" s="26">
        <f t="shared" si="11"/>
        <v>22.341666666666669</v>
      </c>
      <c r="H147" s="26">
        <f t="shared" si="11"/>
        <v>19.585000000000001</v>
      </c>
      <c r="I147" s="26">
        <f t="shared" si="11"/>
        <v>20.135833333333334</v>
      </c>
      <c r="J147" s="102">
        <f t="shared" si="11"/>
        <v>11.917777777777777</v>
      </c>
      <c r="K147" s="119">
        <f>D147-[1]Розница!$E$150</f>
        <v>0</v>
      </c>
      <c r="L147" s="118">
        <f>E147-[1]Розница!$F$150</f>
        <v>8.3333333333293069E-3</v>
      </c>
      <c r="M147" s="118">
        <f>F147-[1]Розница!$G$150</f>
        <v>8.3333333333364124E-3</v>
      </c>
      <c r="N147" s="118">
        <f>G147-[1]Розница!$H$150</f>
        <v>8.3333333333364124E-3</v>
      </c>
      <c r="O147" s="118">
        <f>H147-[1]Розница!$I$150</f>
        <v>5.0000000000000711E-2</v>
      </c>
      <c r="P147" s="118">
        <f>I147-[1]Розница!$J$150</f>
        <v>8.3333333333328596E-3</v>
      </c>
      <c r="Q147" s="118">
        <f>J147-[1]Розница!$K$150</f>
        <v>5.0000000000000711E-2</v>
      </c>
    </row>
    <row r="148" spans="1:17" s="2" customFormat="1" ht="15" thickBot="1">
      <c r="A148" s="90" t="s">
        <v>15</v>
      </c>
      <c r="B148" s="113" t="s">
        <v>79</v>
      </c>
      <c r="C148" s="18" t="s">
        <v>39</v>
      </c>
      <c r="D148" s="28">
        <v>23.79</v>
      </c>
      <c r="E148" s="28"/>
      <c r="F148" s="27">
        <v>22.49</v>
      </c>
      <c r="G148" s="73">
        <v>21.9</v>
      </c>
      <c r="H148" s="27"/>
      <c r="I148" s="27">
        <v>19.78</v>
      </c>
      <c r="J148" s="95">
        <v>11.68</v>
      </c>
      <c r="K148" s="53"/>
      <c r="L148" s="53"/>
      <c r="M148" s="53"/>
      <c r="N148" s="53"/>
      <c r="O148" s="53"/>
      <c r="P148" s="53"/>
      <c r="Q148" s="53"/>
    </row>
    <row r="149" spans="1:17" s="2" customFormat="1" ht="15" thickBot="1">
      <c r="A149" s="90" t="s">
        <v>15</v>
      </c>
      <c r="B149" s="113" t="s">
        <v>80</v>
      </c>
      <c r="C149" s="18" t="s">
        <v>80</v>
      </c>
      <c r="D149" s="28"/>
      <c r="E149" s="27">
        <v>22.99</v>
      </c>
      <c r="F149" s="73">
        <v>22.59</v>
      </c>
      <c r="G149" s="27">
        <v>21.89</v>
      </c>
      <c r="H149" s="27"/>
      <c r="I149" s="27">
        <v>18.989999999999998</v>
      </c>
      <c r="J149" s="95">
        <v>11.69</v>
      </c>
    </row>
    <row r="150" spans="1:17" s="3" customFormat="1" ht="15" thickBot="1">
      <c r="A150" s="90" t="s">
        <v>15</v>
      </c>
      <c r="B150" s="113" t="s">
        <v>61</v>
      </c>
      <c r="C150" s="18" t="s">
        <v>62</v>
      </c>
      <c r="D150" s="28"/>
      <c r="E150" s="35"/>
      <c r="F150" s="27">
        <v>22</v>
      </c>
      <c r="G150" s="27">
        <v>21.5</v>
      </c>
      <c r="H150" s="27"/>
      <c r="I150" s="73">
        <v>19</v>
      </c>
      <c r="J150" s="95"/>
    </row>
    <row r="151" spans="1:17" customFormat="1" ht="15" thickBot="1">
      <c r="A151" s="90" t="s">
        <v>15</v>
      </c>
      <c r="B151" s="114" t="s">
        <v>27</v>
      </c>
      <c r="C151" s="18" t="s">
        <v>63</v>
      </c>
      <c r="D151" s="35"/>
      <c r="E151" s="35"/>
      <c r="F151" s="27">
        <v>22</v>
      </c>
      <c r="G151" s="27">
        <v>21.5</v>
      </c>
      <c r="H151" s="27"/>
      <c r="I151" s="73">
        <v>19</v>
      </c>
      <c r="J151" s="95">
        <v>11.45</v>
      </c>
      <c r="K151" s="1"/>
      <c r="L151" s="1"/>
      <c r="M151" s="1"/>
      <c r="N151" s="1"/>
      <c r="O151" s="1"/>
      <c r="P151" s="1"/>
      <c r="Q151" s="1"/>
    </row>
    <row r="152" spans="1:17" s="2" customFormat="1" ht="15" thickBot="1">
      <c r="A152" s="90" t="s">
        <v>15</v>
      </c>
      <c r="B152" s="113" t="s">
        <v>109</v>
      </c>
      <c r="C152" s="75" t="s">
        <v>110</v>
      </c>
      <c r="D152" s="38"/>
      <c r="E152" s="38">
        <v>23.3</v>
      </c>
      <c r="F152" s="31">
        <v>22.3</v>
      </c>
      <c r="G152" s="31">
        <v>21.7</v>
      </c>
      <c r="H152" s="31">
        <v>19.5</v>
      </c>
      <c r="I152" s="31">
        <v>19.350000000000001</v>
      </c>
      <c r="J152" s="101">
        <v>11.65</v>
      </c>
    </row>
    <row r="153" spans="1:17" s="8" customFormat="1" ht="15" thickBot="1">
      <c r="A153" s="90" t="s">
        <v>15</v>
      </c>
      <c r="B153" s="114" t="s">
        <v>103</v>
      </c>
      <c r="C153" s="18" t="s">
        <v>124</v>
      </c>
      <c r="D153" s="38"/>
      <c r="E153" s="28">
        <v>22.99</v>
      </c>
      <c r="F153" s="27">
        <v>22.49</v>
      </c>
      <c r="G153" s="27">
        <v>21.9</v>
      </c>
      <c r="H153" s="27"/>
      <c r="I153" s="27">
        <v>19.78</v>
      </c>
      <c r="J153" s="95">
        <v>11.69</v>
      </c>
      <c r="K153" s="60"/>
      <c r="L153" s="52"/>
      <c r="M153" s="52"/>
      <c r="N153" s="52"/>
      <c r="O153" s="52"/>
      <c r="P153" s="52"/>
      <c r="Q153" s="52"/>
    </row>
    <row r="154" spans="1:17" s="8" customFormat="1" ht="15" thickBot="1">
      <c r="A154" s="90" t="s">
        <v>15</v>
      </c>
      <c r="B154" s="113" t="s">
        <v>72</v>
      </c>
      <c r="C154" s="18" t="s">
        <v>34</v>
      </c>
      <c r="D154" s="36"/>
      <c r="E154" s="27">
        <v>25.99</v>
      </c>
      <c r="F154" s="27">
        <v>24.99</v>
      </c>
      <c r="G154" s="27">
        <v>23.99</v>
      </c>
      <c r="H154" s="27"/>
      <c r="I154" s="27">
        <v>21.99</v>
      </c>
      <c r="J154" s="95"/>
      <c r="K154" s="52"/>
      <c r="L154" s="52"/>
      <c r="M154" s="52"/>
      <c r="N154" s="52"/>
      <c r="O154" s="52"/>
      <c r="P154" s="52"/>
      <c r="Q154" s="52"/>
    </row>
    <row r="155" spans="1:17" s="8" customFormat="1" ht="15" thickBot="1">
      <c r="A155" s="90" t="s">
        <v>15</v>
      </c>
      <c r="B155" s="114" t="s">
        <v>129</v>
      </c>
      <c r="C155" s="18" t="s">
        <v>130</v>
      </c>
      <c r="D155" s="36">
        <v>24.39</v>
      </c>
      <c r="E155" s="36"/>
      <c r="F155" s="31">
        <v>23.45</v>
      </c>
      <c r="G155" s="31">
        <v>22.55</v>
      </c>
      <c r="H155" s="31"/>
      <c r="I155" s="31">
        <v>20.55</v>
      </c>
      <c r="J155" s="95"/>
    </row>
    <row r="156" spans="1:17" s="8" customFormat="1" ht="15" thickBot="1">
      <c r="A156" s="90" t="s">
        <v>15</v>
      </c>
      <c r="B156" s="113" t="s">
        <v>87</v>
      </c>
      <c r="C156" s="17" t="s">
        <v>102</v>
      </c>
      <c r="D156" s="27"/>
      <c r="E156" s="36">
        <v>24.79</v>
      </c>
      <c r="F156" s="27">
        <v>23.79</v>
      </c>
      <c r="G156" s="27">
        <v>22.79</v>
      </c>
      <c r="H156" s="73"/>
      <c r="I156" s="73">
        <v>20.99</v>
      </c>
      <c r="J156" s="101"/>
    </row>
    <row r="157" spans="1:17" s="8" customFormat="1" ht="15" thickBot="1">
      <c r="A157" s="90" t="s">
        <v>15</v>
      </c>
      <c r="B157" s="113" t="s">
        <v>94</v>
      </c>
      <c r="C157" s="18" t="s">
        <v>21</v>
      </c>
      <c r="D157" s="28">
        <v>29.99</v>
      </c>
      <c r="E157" s="28">
        <v>25.99</v>
      </c>
      <c r="F157" s="27">
        <v>24.99</v>
      </c>
      <c r="G157" s="27">
        <v>23.99</v>
      </c>
      <c r="H157" s="73"/>
      <c r="I157" s="27">
        <v>21.99</v>
      </c>
      <c r="J157" s="95">
        <v>11.79</v>
      </c>
    </row>
    <row r="158" spans="1:17" s="12" customFormat="1" ht="15" thickBot="1">
      <c r="A158" s="92" t="s">
        <v>15</v>
      </c>
      <c r="B158" s="19" t="s">
        <v>22</v>
      </c>
      <c r="C158" s="20"/>
      <c r="D158" s="25">
        <f t="shared" ref="D158:J158" si="12">AVERAGE(D148:D157)</f>
        <v>26.056666666666668</v>
      </c>
      <c r="E158" s="25">
        <f t="shared" si="12"/>
        <v>24.341666666666669</v>
      </c>
      <c r="F158" s="25">
        <f t="shared" si="12"/>
        <v>23.109000000000002</v>
      </c>
      <c r="G158" s="25">
        <f t="shared" si="12"/>
        <v>22.371000000000002</v>
      </c>
      <c r="H158" s="25">
        <f t="shared" si="12"/>
        <v>19.5</v>
      </c>
      <c r="I158" s="25">
        <f t="shared" si="12"/>
        <v>20.142000000000003</v>
      </c>
      <c r="J158" s="97">
        <f t="shared" si="12"/>
        <v>11.658333333333331</v>
      </c>
      <c r="K158" s="124">
        <f>D158-[1]Розница!$E$161</f>
        <v>0.10000000000000497</v>
      </c>
      <c r="L158" s="125">
        <f>E158-[1]Розница!$F$161</f>
        <v>3.3333333333334991E-2</v>
      </c>
      <c r="M158" s="125">
        <f>F158-[1]Розница!$G$161</f>
        <v>6.0000000000002274E-2</v>
      </c>
      <c r="N158" s="125">
        <f>G158-[1]Розница!$H$161</f>
        <v>5.9999999999998721E-2</v>
      </c>
      <c r="O158" s="123">
        <f>H158-[1]Розница!$I$161</f>
        <v>0</v>
      </c>
      <c r="P158" s="125">
        <f>I158-[1]Розница!$J$161</f>
        <v>1.8999999999998352E-2</v>
      </c>
      <c r="Q158" s="123">
        <f>J158-[1]Розница!$K$161</f>
        <v>0</v>
      </c>
    </row>
    <row r="159" spans="1:17" s="8" customFormat="1" ht="15" thickBot="1">
      <c r="A159" s="90" t="s">
        <v>82</v>
      </c>
      <c r="B159" s="113" t="s">
        <v>27</v>
      </c>
      <c r="C159" s="75" t="s">
        <v>63</v>
      </c>
      <c r="D159" s="35"/>
      <c r="E159" s="35">
        <v>22.2</v>
      </c>
      <c r="F159" s="27">
        <v>22</v>
      </c>
      <c r="G159" s="27">
        <v>21.5</v>
      </c>
      <c r="H159" s="27"/>
      <c r="I159" s="73">
        <v>18.5</v>
      </c>
      <c r="J159" s="95">
        <v>10.9</v>
      </c>
    </row>
    <row r="160" spans="1:17" s="8" customFormat="1" ht="15" thickBot="1">
      <c r="A160" s="90" t="s">
        <v>82</v>
      </c>
      <c r="B160" s="113" t="s">
        <v>72</v>
      </c>
      <c r="C160" s="18" t="s">
        <v>34</v>
      </c>
      <c r="D160" s="74"/>
      <c r="E160" s="27">
        <v>25.99</v>
      </c>
      <c r="F160" s="27">
        <v>24.99</v>
      </c>
      <c r="G160" s="27">
        <v>23.99</v>
      </c>
      <c r="H160" s="27"/>
      <c r="I160" s="27">
        <v>21.99</v>
      </c>
      <c r="J160" s="95">
        <v>11.39</v>
      </c>
    </row>
    <row r="161" spans="1:17" s="8" customFormat="1" ht="15" thickBot="1">
      <c r="A161" s="90" t="s">
        <v>82</v>
      </c>
      <c r="B161" s="113" t="s">
        <v>120</v>
      </c>
      <c r="C161" s="71" t="s">
        <v>37</v>
      </c>
      <c r="D161" s="78"/>
      <c r="E161" s="28">
        <v>22.15</v>
      </c>
      <c r="F161" s="27">
        <v>21.95</v>
      </c>
      <c r="G161" s="27">
        <v>21.45</v>
      </c>
      <c r="H161" s="27"/>
      <c r="I161" s="73">
        <v>18.5</v>
      </c>
      <c r="J161" s="100"/>
    </row>
    <row r="162" spans="1:17" s="8" customFormat="1" ht="15" thickBot="1">
      <c r="A162" s="90" t="s">
        <v>82</v>
      </c>
      <c r="B162" s="113" t="s">
        <v>125</v>
      </c>
      <c r="C162" s="17" t="s">
        <v>131</v>
      </c>
      <c r="D162" s="74"/>
      <c r="E162" s="36">
        <v>23.39</v>
      </c>
      <c r="F162" s="27">
        <v>22.39</v>
      </c>
      <c r="G162" s="27">
        <v>21.69</v>
      </c>
      <c r="H162" s="27"/>
      <c r="I162" s="73">
        <v>19.989999999999998</v>
      </c>
      <c r="J162" s="100">
        <v>10.9</v>
      </c>
    </row>
    <row r="163" spans="1:17" s="8" customFormat="1" ht="15" thickBot="1">
      <c r="A163" s="90" t="s">
        <v>82</v>
      </c>
      <c r="B163" s="113" t="s">
        <v>137</v>
      </c>
      <c r="C163" s="18" t="s">
        <v>40</v>
      </c>
      <c r="D163" s="78"/>
      <c r="E163" s="112">
        <v>24.9</v>
      </c>
      <c r="F163" s="72">
        <v>22.2</v>
      </c>
      <c r="G163" s="72">
        <v>21.7</v>
      </c>
      <c r="H163" s="72"/>
      <c r="I163" s="31">
        <v>18.95</v>
      </c>
      <c r="J163" s="100">
        <v>11.7</v>
      </c>
      <c r="K163" s="52"/>
      <c r="L163" s="52"/>
      <c r="M163" s="52"/>
      <c r="N163" s="52"/>
      <c r="O163" s="52"/>
      <c r="P163" s="52"/>
      <c r="Q163" s="52"/>
    </row>
    <row r="164" spans="1:17" s="8" customFormat="1" ht="15" thickBot="1">
      <c r="A164" s="90" t="s">
        <v>82</v>
      </c>
      <c r="B164" s="113" t="s">
        <v>26</v>
      </c>
      <c r="C164" s="75" t="s">
        <v>26</v>
      </c>
      <c r="D164" s="78"/>
      <c r="E164" s="38"/>
      <c r="F164" s="27">
        <v>21.9</v>
      </c>
      <c r="G164" s="27">
        <v>21.4</v>
      </c>
      <c r="H164" s="27"/>
      <c r="I164" s="27">
        <v>18.45</v>
      </c>
      <c r="J164" s="100"/>
      <c r="K164" s="12"/>
      <c r="L164" s="12"/>
      <c r="M164" s="12"/>
      <c r="N164" s="12"/>
      <c r="O164" s="12"/>
      <c r="P164" s="12"/>
      <c r="Q164" s="12"/>
    </row>
    <row r="165" spans="1:17" s="8" customFormat="1" ht="15" thickBot="1">
      <c r="A165" s="90" t="s">
        <v>82</v>
      </c>
      <c r="B165" s="113" t="s">
        <v>94</v>
      </c>
      <c r="C165" s="18" t="s">
        <v>21</v>
      </c>
      <c r="D165" s="28">
        <v>29.99</v>
      </c>
      <c r="E165" s="28">
        <v>25.99</v>
      </c>
      <c r="F165" s="27">
        <v>24.99</v>
      </c>
      <c r="G165" s="27">
        <v>23.99</v>
      </c>
      <c r="H165" s="73"/>
      <c r="I165" s="27">
        <v>21.99</v>
      </c>
      <c r="J165" s="95">
        <v>11.39</v>
      </c>
    </row>
    <row r="166" spans="1:17" s="8" customFormat="1" ht="15" thickBot="1">
      <c r="A166" s="92" t="s">
        <v>82</v>
      </c>
      <c r="B166" s="19" t="s">
        <v>22</v>
      </c>
      <c r="C166" s="20"/>
      <c r="D166" s="25">
        <f t="shared" ref="D166:J166" si="13">AVERAGE(D159:D165)</f>
        <v>29.99</v>
      </c>
      <c r="E166" s="25">
        <f t="shared" si="13"/>
        <v>24.103333333333335</v>
      </c>
      <c r="F166" s="25">
        <f t="shared" si="13"/>
        <v>22.91714285714286</v>
      </c>
      <c r="G166" s="25">
        <f t="shared" si="13"/>
        <v>22.245714285714286</v>
      </c>
      <c r="H166" s="25"/>
      <c r="I166" s="25">
        <f t="shared" si="13"/>
        <v>19.767142857142858</v>
      </c>
      <c r="J166" s="97">
        <f t="shared" si="13"/>
        <v>11.256</v>
      </c>
    </row>
    <row r="167" spans="1:17" s="9" customFormat="1" ht="15" thickBot="1">
      <c r="A167" s="90" t="s">
        <v>18</v>
      </c>
      <c r="B167" s="113" t="s">
        <v>126</v>
      </c>
      <c r="C167" s="71" t="s">
        <v>37</v>
      </c>
      <c r="D167" s="38"/>
      <c r="E167" s="28">
        <v>22.15</v>
      </c>
      <c r="F167" s="27">
        <v>21.95</v>
      </c>
      <c r="G167" s="27">
        <v>21.45</v>
      </c>
      <c r="H167" s="27"/>
      <c r="I167" s="73">
        <v>19</v>
      </c>
      <c r="J167" s="101"/>
      <c r="K167" s="52"/>
      <c r="L167" s="52"/>
      <c r="M167" s="52"/>
      <c r="N167" s="52"/>
      <c r="O167" s="52"/>
      <c r="P167" s="52"/>
      <c r="Q167" s="52"/>
    </row>
    <row r="168" spans="1:17" s="8" customFormat="1" ht="15" thickBot="1">
      <c r="A168" s="90" t="s">
        <v>18</v>
      </c>
      <c r="B168" s="114" t="s">
        <v>135</v>
      </c>
      <c r="C168" s="17" t="s">
        <v>64</v>
      </c>
      <c r="D168" s="35"/>
      <c r="E168" s="35">
        <v>22.2</v>
      </c>
      <c r="F168" s="27">
        <v>22</v>
      </c>
      <c r="G168" s="27">
        <v>21.5</v>
      </c>
      <c r="H168" s="27"/>
      <c r="I168" s="73">
        <v>19</v>
      </c>
      <c r="J168" s="95">
        <v>11.5</v>
      </c>
      <c r="K168" s="52"/>
      <c r="L168" s="52"/>
      <c r="M168" s="52"/>
      <c r="N168" s="52"/>
      <c r="O168" s="52"/>
      <c r="P168" s="52"/>
      <c r="Q168" s="52"/>
    </row>
    <row r="169" spans="1:17" s="8" customFormat="1" ht="15" thickBot="1">
      <c r="A169" s="90" t="s">
        <v>18</v>
      </c>
      <c r="B169" s="113" t="s">
        <v>103</v>
      </c>
      <c r="C169" s="18" t="s">
        <v>124</v>
      </c>
      <c r="D169" s="38"/>
      <c r="E169" s="78">
        <v>22.99</v>
      </c>
      <c r="F169" s="72">
        <v>22.18</v>
      </c>
      <c r="G169" s="72">
        <v>21.69</v>
      </c>
      <c r="H169" s="72"/>
      <c r="I169" s="72">
        <v>19.79</v>
      </c>
      <c r="J169" s="100">
        <v>11.29</v>
      </c>
      <c r="K169" s="52"/>
      <c r="L169" s="52"/>
      <c r="M169" s="52"/>
      <c r="N169" s="52"/>
      <c r="O169" s="52"/>
      <c r="P169" s="52"/>
      <c r="Q169" s="52"/>
    </row>
    <row r="170" spans="1:17" s="8" customFormat="1" ht="15" thickBot="1">
      <c r="A170" s="90" t="s">
        <v>18</v>
      </c>
      <c r="B170" s="114" t="s">
        <v>129</v>
      </c>
      <c r="C170" s="18" t="s">
        <v>130</v>
      </c>
      <c r="D170" s="28"/>
      <c r="E170" s="28"/>
      <c r="F170" s="31">
        <v>23.45</v>
      </c>
      <c r="G170" s="31">
        <v>22.55</v>
      </c>
      <c r="H170" s="31"/>
      <c r="I170" s="31">
        <v>20.55</v>
      </c>
      <c r="J170" s="101"/>
      <c r="K170" s="52"/>
      <c r="L170" s="52"/>
      <c r="M170" s="52"/>
      <c r="N170" s="52"/>
      <c r="O170" s="52"/>
      <c r="P170" s="52"/>
      <c r="Q170" s="52"/>
    </row>
    <row r="171" spans="1:17" s="8" customFormat="1" ht="15" thickBot="1">
      <c r="A171" s="92" t="s">
        <v>18</v>
      </c>
      <c r="B171" s="19" t="s">
        <v>22</v>
      </c>
      <c r="C171" s="20"/>
      <c r="D171" s="25"/>
      <c r="E171" s="25">
        <f>AVERAGE(E167:E170)</f>
        <v>22.446666666666662</v>
      </c>
      <c r="F171" s="25">
        <f>AVERAGE(F167:F170)</f>
        <v>22.395</v>
      </c>
      <c r="G171" s="25">
        <f>AVERAGE(G167:G170)</f>
        <v>21.797499999999999</v>
      </c>
      <c r="H171" s="25"/>
      <c r="I171" s="25">
        <f>AVERAGE(I167:I170)</f>
        <v>19.585000000000001</v>
      </c>
      <c r="J171" s="97">
        <f>AVERAGE(J167:J170)</f>
        <v>11.395</v>
      </c>
      <c r="K171" s="52"/>
      <c r="L171" s="52"/>
      <c r="M171" s="52"/>
      <c r="N171" s="52"/>
      <c r="O171" s="52"/>
      <c r="P171" s="52"/>
      <c r="Q171" s="52"/>
    </row>
    <row r="172" spans="1:17" s="10" customFormat="1" ht="15" thickBot="1">
      <c r="A172" s="90" t="s">
        <v>4</v>
      </c>
      <c r="B172" s="113" t="s">
        <v>27</v>
      </c>
      <c r="C172" s="18" t="s">
        <v>37</v>
      </c>
      <c r="D172" s="38"/>
      <c r="E172" s="28"/>
      <c r="F172" s="27">
        <v>21.95</v>
      </c>
      <c r="G172" s="27">
        <v>21.45</v>
      </c>
      <c r="H172" s="27"/>
      <c r="I172" s="73">
        <v>18.7</v>
      </c>
      <c r="J172" s="101"/>
      <c r="K172" s="52"/>
      <c r="L172" s="52"/>
      <c r="M172" s="52"/>
      <c r="N172" s="56"/>
      <c r="O172" s="52"/>
      <c r="P172" s="52"/>
      <c r="Q172" s="52"/>
    </row>
    <row r="173" spans="1:17" s="10" customFormat="1" ht="15" thickBot="1">
      <c r="A173" s="90" t="s">
        <v>4</v>
      </c>
      <c r="B173" s="113" t="s">
        <v>111</v>
      </c>
      <c r="C173" s="18" t="s">
        <v>69</v>
      </c>
      <c r="D173" s="38"/>
      <c r="E173" s="28"/>
      <c r="F173" s="27">
        <v>22.44</v>
      </c>
      <c r="G173" s="27">
        <v>22.34</v>
      </c>
      <c r="H173" s="27"/>
      <c r="I173" s="73">
        <v>19.489999999999998</v>
      </c>
      <c r="J173" s="101"/>
      <c r="K173" s="60"/>
      <c r="L173" s="52"/>
      <c r="M173" s="52"/>
      <c r="N173" s="52"/>
      <c r="O173" s="52"/>
      <c r="P173" s="52"/>
      <c r="Q173" s="52"/>
    </row>
    <row r="174" spans="1:17" s="12" customFormat="1" ht="15" thickBot="1">
      <c r="A174" s="90" t="s">
        <v>4</v>
      </c>
      <c r="B174" s="113" t="s">
        <v>27</v>
      </c>
      <c r="C174" s="18" t="s">
        <v>63</v>
      </c>
      <c r="D174" s="76"/>
      <c r="E174" s="35"/>
      <c r="F174" s="27">
        <v>22</v>
      </c>
      <c r="G174" s="27">
        <v>21.5</v>
      </c>
      <c r="H174" s="27"/>
      <c r="I174" s="73">
        <v>19</v>
      </c>
      <c r="J174" s="96">
        <v>11.1</v>
      </c>
      <c r="K174" s="52"/>
      <c r="L174" s="52"/>
      <c r="M174" s="52"/>
      <c r="N174" s="52"/>
      <c r="O174" s="52"/>
      <c r="P174" s="52"/>
      <c r="Q174" s="52"/>
    </row>
    <row r="175" spans="1:17" s="10" customFormat="1" ht="15" thickBot="1">
      <c r="A175" s="90" t="s">
        <v>4</v>
      </c>
      <c r="B175" s="113" t="s">
        <v>94</v>
      </c>
      <c r="C175" s="18" t="s">
        <v>21</v>
      </c>
      <c r="D175" s="28">
        <v>29.99</v>
      </c>
      <c r="E175" s="28">
        <v>25.99</v>
      </c>
      <c r="F175" s="27">
        <v>24.99</v>
      </c>
      <c r="G175" s="27">
        <v>23.99</v>
      </c>
      <c r="H175" s="73"/>
      <c r="I175" s="27">
        <v>21.99</v>
      </c>
      <c r="J175" s="95">
        <v>11.99</v>
      </c>
      <c r="K175" s="42"/>
      <c r="L175" s="42"/>
      <c r="M175" s="42"/>
      <c r="N175" s="42"/>
      <c r="O175" s="42"/>
      <c r="P175" s="42"/>
      <c r="Q175" s="42"/>
    </row>
    <row r="176" spans="1:17" s="10" customFormat="1" ht="15" thickBot="1">
      <c r="A176" s="90" t="s">
        <v>4</v>
      </c>
      <c r="B176" s="113" t="s">
        <v>70</v>
      </c>
      <c r="C176" s="75" t="s">
        <v>5</v>
      </c>
      <c r="D176" s="78"/>
      <c r="E176" s="78"/>
      <c r="F176" s="72">
        <v>23</v>
      </c>
      <c r="G176" s="72">
        <v>22.5</v>
      </c>
      <c r="H176" s="72">
        <v>20.5</v>
      </c>
      <c r="I176" s="72">
        <v>20</v>
      </c>
      <c r="J176" s="100">
        <v>11.3</v>
      </c>
      <c r="K176" s="52"/>
      <c r="L176" s="52"/>
      <c r="M176" s="52"/>
      <c r="N176" s="52"/>
      <c r="O176" s="52"/>
      <c r="P176" s="52"/>
      <c r="Q176" s="52"/>
    </row>
    <row r="177" spans="1:18" s="10" customFormat="1" ht="15" thickBot="1">
      <c r="A177" s="90" t="s">
        <v>4</v>
      </c>
      <c r="B177" s="113" t="s">
        <v>72</v>
      </c>
      <c r="C177" s="18" t="s">
        <v>34</v>
      </c>
      <c r="D177" s="74"/>
      <c r="E177" s="27">
        <v>25.99</v>
      </c>
      <c r="F177" s="27">
        <v>24.99</v>
      </c>
      <c r="G177" s="27">
        <v>23.99</v>
      </c>
      <c r="H177" s="27"/>
      <c r="I177" s="27">
        <v>21.99</v>
      </c>
      <c r="J177" s="95">
        <v>11.99</v>
      </c>
      <c r="K177" s="52"/>
      <c r="L177" s="52"/>
      <c r="M177" s="52"/>
      <c r="N177" s="52"/>
      <c r="O177" s="52"/>
      <c r="P177" s="52"/>
      <c r="Q177" s="52"/>
    </row>
    <row r="178" spans="1:18" s="10" customFormat="1" ht="15" thickBot="1">
      <c r="A178" s="92" t="s">
        <v>4</v>
      </c>
      <c r="B178" s="19" t="s">
        <v>22</v>
      </c>
      <c r="C178" s="20"/>
      <c r="D178" s="25">
        <f t="shared" ref="D178:J178" si="14">AVERAGE(D172:D177)</f>
        <v>29.99</v>
      </c>
      <c r="E178" s="25">
        <f t="shared" si="14"/>
        <v>25.99</v>
      </c>
      <c r="F178" s="25">
        <f t="shared" si="14"/>
        <v>23.228333333333335</v>
      </c>
      <c r="G178" s="25">
        <f t="shared" si="14"/>
        <v>22.62833333333333</v>
      </c>
      <c r="H178" s="25">
        <f t="shared" si="14"/>
        <v>20.5</v>
      </c>
      <c r="I178" s="25">
        <f t="shared" si="14"/>
        <v>20.194999999999997</v>
      </c>
      <c r="J178" s="97">
        <f t="shared" si="14"/>
        <v>11.595000000000001</v>
      </c>
      <c r="K178" s="56"/>
      <c r="L178" s="66"/>
      <c r="M178" s="66"/>
      <c r="N178" s="66"/>
      <c r="O178" s="66"/>
      <c r="P178" s="66"/>
      <c r="Q178" s="66"/>
    </row>
    <row r="179" spans="1:18" s="8" customFormat="1" ht="15" thickBot="1">
      <c r="A179" s="90" t="s">
        <v>12</v>
      </c>
      <c r="B179" s="113" t="s">
        <v>109</v>
      </c>
      <c r="C179" s="75" t="s">
        <v>110</v>
      </c>
      <c r="D179" s="38"/>
      <c r="E179" s="38">
        <v>23.3</v>
      </c>
      <c r="F179" s="31">
        <v>22.3</v>
      </c>
      <c r="G179" s="31">
        <v>21.7</v>
      </c>
      <c r="H179" s="31">
        <v>19.5</v>
      </c>
      <c r="I179" s="31">
        <v>19.25</v>
      </c>
      <c r="J179" s="101">
        <v>11.65</v>
      </c>
      <c r="K179" s="52"/>
      <c r="L179" s="58"/>
      <c r="M179" s="52"/>
      <c r="N179" s="66"/>
      <c r="O179" s="66"/>
      <c r="P179" s="66"/>
      <c r="Q179" s="66"/>
      <c r="R179" s="10"/>
    </row>
    <row r="180" spans="1:18" s="10" customFormat="1" ht="15" thickBot="1">
      <c r="A180" s="90" t="s">
        <v>12</v>
      </c>
      <c r="B180" s="113" t="s">
        <v>98</v>
      </c>
      <c r="C180" s="17" t="s">
        <v>63</v>
      </c>
      <c r="D180" s="35"/>
      <c r="E180" s="35">
        <v>22.2</v>
      </c>
      <c r="F180" s="27">
        <v>22</v>
      </c>
      <c r="G180" s="27">
        <v>21.5</v>
      </c>
      <c r="H180" s="27"/>
      <c r="I180" s="73">
        <v>18.5</v>
      </c>
      <c r="J180" s="95">
        <v>11</v>
      </c>
      <c r="K180" s="67"/>
      <c r="L180" s="67"/>
      <c r="M180" s="67"/>
      <c r="N180" s="67"/>
      <c r="O180" s="67"/>
      <c r="P180" s="67"/>
      <c r="Q180" s="67"/>
    </row>
    <row r="181" spans="1:18" s="10" customFormat="1" ht="15" thickBot="1">
      <c r="A181" s="90" t="s">
        <v>12</v>
      </c>
      <c r="B181" s="113" t="s">
        <v>80</v>
      </c>
      <c r="C181" s="17" t="s">
        <v>80</v>
      </c>
      <c r="D181" s="35"/>
      <c r="E181" s="73">
        <v>22.99</v>
      </c>
      <c r="F181" s="73">
        <v>22.39</v>
      </c>
      <c r="G181" s="27">
        <v>21.89</v>
      </c>
      <c r="H181" s="27"/>
      <c r="I181" s="27">
        <v>18.89</v>
      </c>
      <c r="J181" s="95">
        <v>11.39</v>
      </c>
      <c r="K181" s="66"/>
      <c r="L181" s="66"/>
      <c r="M181" s="66"/>
      <c r="N181" s="66"/>
      <c r="O181" s="66"/>
      <c r="P181" s="66"/>
      <c r="Q181" s="66"/>
      <c r="R181" s="8"/>
    </row>
    <row r="182" spans="1:18" s="12" customFormat="1" ht="15" thickBot="1">
      <c r="A182" s="90" t="s">
        <v>12</v>
      </c>
      <c r="B182" s="113" t="s">
        <v>27</v>
      </c>
      <c r="C182" s="17" t="s">
        <v>37</v>
      </c>
      <c r="D182" s="38"/>
      <c r="E182" s="28">
        <v>22.15</v>
      </c>
      <c r="F182" s="27">
        <v>21.95</v>
      </c>
      <c r="G182" s="27">
        <v>21.45</v>
      </c>
      <c r="H182" s="27"/>
      <c r="I182" s="73">
        <v>18.5</v>
      </c>
      <c r="J182" s="101"/>
      <c r="K182" s="66"/>
      <c r="L182" s="66"/>
      <c r="M182" s="66"/>
      <c r="N182" s="66"/>
      <c r="O182" s="66"/>
      <c r="P182" s="66"/>
      <c r="Q182" s="66"/>
      <c r="R182" s="8"/>
    </row>
    <row r="183" spans="1:18" s="13" customFormat="1" ht="15" thickBot="1">
      <c r="A183" s="90" t="s">
        <v>12</v>
      </c>
      <c r="B183" s="113" t="s">
        <v>125</v>
      </c>
      <c r="C183" s="17" t="s">
        <v>131</v>
      </c>
      <c r="D183" s="36"/>
      <c r="E183" s="36">
        <v>24.49</v>
      </c>
      <c r="F183" s="27">
        <v>23.49</v>
      </c>
      <c r="G183" s="27">
        <v>22.49</v>
      </c>
      <c r="H183" s="27"/>
      <c r="I183" s="73">
        <v>20.49</v>
      </c>
      <c r="J183" s="101"/>
      <c r="K183" s="10"/>
      <c r="L183" s="66"/>
      <c r="M183" s="66"/>
      <c r="N183" s="66"/>
      <c r="O183" s="66"/>
      <c r="P183" s="66"/>
      <c r="Q183" s="66"/>
      <c r="R183" s="10"/>
    </row>
    <row r="184" spans="1:18" ht="15" thickBot="1">
      <c r="A184" s="90" t="s">
        <v>12</v>
      </c>
      <c r="B184" s="113" t="s">
        <v>72</v>
      </c>
      <c r="C184" s="18" t="s">
        <v>34</v>
      </c>
      <c r="D184" s="78"/>
      <c r="E184" s="27">
        <v>25.99</v>
      </c>
      <c r="F184" s="27">
        <v>24.99</v>
      </c>
      <c r="G184" s="27">
        <v>23.99</v>
      </c>
      <c r="H184" s="27"/>
      <c r="I184" s="27">
        <v>21.99</v>
      </c>
      <c r="J184" s="95">
        <v>11.49</v>
      </c>
      <c r="K184" s="68"/>
      <c r="L184" s="68"/>
      <c r="M184" s="68"/>
      <c r="N184" s="68"/>
      <c r="O184" s="68"/>
      <c r="P184" s="68"/>
      <c r="Q184" s="68"/>
      <c r="R184" s="12"/>
    </row>
    <row r="185" spans="1:18" s="2" customFormat="1" ht="13.5" customHeight="1" thickBot="1">
      <c r="A185" s="90" t="s">
        <v>12</v>
      </c>
      <c r="B185" s="113" t="s">
        <v>87</v>
      </c>
      <c r="C185" s="17" t="s">
        <v>95</v>
      </c>
      <c r="D185" s="109"/>
      <c r="E185" s="36">
        <v>24.79</v>
      </c>
      <c r="F185" s="27">
        <v>23.79</v>
      </c>
      <c r="G185" s="27">
        <v>22.79</v>
      </c>
      <c r="H185" s="73"/>
      <c r="I185" s="73">
        <v>20.99</v>
      </c>
      <c r="J185" s="96"/>
      <c r="K185" s="53"/>
      <c r="L185" s="53"/>
      <c r="M185" s="53"/>
      <c r="N185" s="53"/>
      <c r="O185" s="53"/>
      <c r="P185" s="53"/>
      <c r="Q185" s="53"/>
    </row>
    <row r="186" spans="1:18" ht="15" thickBot="1">
      <c r="A186" s="90" t="s">
        <v>12</v>
      </c>
      <c r="B186" s="114" t="s">
        <v>66</v>
      </c>
      <c r="C186" s="18" t="s">
        <v>50</v>
      </c>
      <c r="D186" s="78"/>
      <c r="E186" s="73">
        <v>26.69</v>
      </c>
      <c r="F186" s="73">
        <v>24.69</v>
      </c>
      <c r="G186" s="73">
        <v>23.69</v>
      </c>
      <c r="H186" s="73"/>
      <c r="I186" s="73">
        <v>21.79</v>
      </c>
      <c r="J186" s="95">
        <v>11.39</v>
      </c>
    </row>
    <row r="187" spans="1:18" ht="15" thickBot="1">
      <c r="A187" s="90" t="s">
        <v>12</v>
      </c>
      <c r="B187" s="113" t="s">
        <v>94</v>
      </c>
      <c r="C187" s="18" t="s">
        <v>21</v>
      </c>
      <c r="D187" s="28">
        <v>29.99</v>
      </c>
      <c r="E187" s="28">
        <v>25.99</v>
      </c>
      <c r="F187" s="27">
        <v>24.99</v>
      </c>
      <c r="G187" s="27">
        <v>23.99</v>
      </c>
      <c r="H187" s="73"/>
      <c r="I187" s="27">
        <v>21.99</v>
      </c>
      <c r="J187" s="95">
        <v>11.49</v>
      </c>
    </row>
    <row r="188" spans="1:18" ht="15" thickBot="1">
      <c r="A188" s="92" t="s">
        <v>12</v>
      </c>
      <c r="B188" s="19" t="s">
        <v>22</v>
      </c>
      <c r="C188" s="20"/>
      <c r="D188" s="25">
        <f t="shared" ref="D188:J188" si="15">AVERAGE(D179:D187)</f>
        <v>29.99</v>
      </c>
      <c r="E188" s="25">
        <f t="shared" si="15"/>
        <v>24.287777777777777</v>
      </c>
      <c r="F188" s="25">
        <f t="shared" si="15"/>
        <v>23.398888888888891</v>
      </c>
      <c r="G188" s="25">
        <f t="shared" si="15"/>
        <v>22.61</v>
      </c>
      <c r="H188" s="25">
        <f t="shared" si="15"/>
        <v>19.5</v>
      </c>
      <c r="I188" s="25">
        <f t="shared" si="15"/>
        <v>20.265555555555554</v>
      </c>
      <c r="J188" s="97">
        <f t="shared" si="15"/>
        <v>11.401666666666666</v>
      </c>
      <c r="K188" s="126">
        <f>D188-[1]Розница!$E$193</f>
        <v>0</v>
      </c>
      <c r="L188" s="119">
        <f>E188-[1]Розница!$F$193</f>
        <v>0</v>
      </c>
      <c r="M188" s="119">
        <f>F188-[1]Розница!$G$193</f>
        <v>0</v>
      </c>
      <c r="N188" s="119">
        <f>G188-[1]Розница!$H$193</f>
        <v>0</v>
      </c>
      <c r="O188" s="119">
        <f>H188-[1]Розница!$I$193</f>
        <v>0</v>
      </c>
      <c r="P188" s="119">
        <f>I188-[1]Розница!$J$193</f>
        <v>0</v>
      </c>
      <c r="Q188" s="119">
        <f>J188-[1]Розница!$K$193</f>
        <v>0</v>
      </c>
    </row>
    <row r="189" spans="1:18" ht="15" thickBot="1">
      <c r="A189" s="90" t="s">
        <v>17</v>
      </c>
      <c r="B189" s="114" t="s">
        <v>27</v>
      </c>
      <c r="C189" s="18" t="s">
        <v>63</v>
      </c>
      <c r="D189" s="35"/>
      <c r="E189" s="35"/>
      <c r="F189" s="27">
        <v>22</v>
      </c>
      <c r="G189" s="27">
        <v>21.5</v>
      </c>
      <c r="H189" s="27"/>
      <c r="I189" s="27">
        <v>19</v>
      </c>
      <c r="J189" s="95"/>
    </row>
    <row r="190" spans="1:18" ht="15" thickBot="1">
      <c r="A190" s="90" t="s">
        <v>17</v>
      </c>
      <c r="B190" s="113" t="s">
        <v>27</v>
      </c>
      <c r="C190" s="17" t="s">
        <v>37</v>
      </c>
      <c r="D190" s="38"/>
      <c r="E190" s="28"/>
      <c r="F190" s="27">
        <v>21.95</v>
      </c>
      <c r="G190" s="27">
        <v>21.45</v>
      </c>
      <c r="H190" s="27"/>
      <c r="I190" s="27">
        <v>19</v>
      </c>
      <c r="J190" s="101">
        <v>11.8</v>
      </c>
    </row>
    <row r="191" spans="1:18" ht="15" thickBot="1">
      <c r="A191" s="90" t="s">
        <v>17</v>
      </c>
      <c r="B191" s="113" t="s">
        <v>87</v>
      </c>
      <c r="C191" s="17" t="s">
        <v>65</v>
      </c>
      <c r="D191" s="27">
        <v>28.79</v>
      </c>
      <c r="E191" s="36">
        <v>24.79</v>
      </c>
      <c r="F191" s="27">
        <v>23.79</v>
      </c>
      <c r="G191" s="27">
        <v>22.79</v>
      </c>
      <c r="H191" s="27"/>
      <c r="I191" s="27">
        <v>20.99</v>
      </c>
      <c r="J191" s="101"/>
    </row>
    <row r="192" spans="1:18" ht="15" thickBot="1">
      <c r="A192" s="91" t="s">
        <v>17</v>
      </c>
      <c r="B192" s="114" t="s">
        <v>66</v>
      </c>
      <c r="C192" s="18" t="s">
        <v>50</v>
      </c>
      <c r="D192" s="29"/>
      <c r="E192" s="27">
        <v>26.59</v>
      </c>
      <c r="F192" s="27">
        <v>24.59</v>
      </c>
      <c r="G192" s="27">
        <v>23.59</v>
      </c>
      <c r="H192" s="27"/>
      <c r="I192" s="27">
        <v>21.79</v>
      </c>
      <c r="J192" s="95">
        <v>11.79</v>
      </c>
    </row>
    <row r="193" spans="1:17" ht="15" thickBot="1">
      <c r="A193" s="90" t="s">
        <v>17</v>
      </c>
      <c r="B193" s="113" t="s">
        <v>138</v>
      </c>
      <c r="C193" s="17" t="s">
        <v>106</v>
      </c>
      <c r="D193" s="38"/>
      <c r="E193" s="109"/>
      <c r="F193" s="27">
        <v>21.4</v>
      </c>
      <c r="G193" s="27">
        <v>20.9</v>
      </c>
      <c r="H193" s="27">
        <v>19.899999999999999</v>
      </c>
      <c r="I193" s="27">
        <v>19.2</v>
      </c>
      <c r="J193" s="95"/>
    </row>
    <row r="194" spans="1:17" ht="15" thickBot="1">
      <c r="A194" s="90" t="s">
        <v>17</v>
      </c>
      <c r="B194" s="113" t="s">
        <v>125</v>
      </c>
      <c r="C194" s="17" t="s">
        <v>131</v>
      </c>
      <c r="D194" s="36"/>
      <c r="E194" s="36">
        <v>24.49</v>
      </c>
      <c r="F194" s="27">
        <v>23.49</v>
      </c>
      <c r="G194" s="27">
        <v>22.49</v>
      </c>
      <c r="H194" s="27"/>
      <c r="I194" s="27">
        <v>20.49</v>
      </c>
      <c r="J194" s="101">
        <v>11.6</v>
      </c>
      <c r="K194" s="68"/>
      <c r="L194" s="68"/>
      <c r="M194" s="68"/>
      <c r="N194" s="68"/>
      <c r="O194" s="68"/>
      <c r="P194" s="68"/>
      <c r="Q194" s="68"/>
    </row>
    <row r="195" spans="1:17" ht="15" thickBot="1">
      <c r="A195" s="90" t="s">
        <v>17</v>
      </c>
      <c r="B195" s="113" t="s">
        <v>72</v>
      </c>
      <c r="C195" s="18" t="s">
        <v>34</v>
      </c>
      <c r="D195" s="38"/>
      <c r="E195" s="27">
        <v>25.99</v>
      </c>
      <c r="F195" s="27">
        <v>24.99</v>
      </c>
      <c r="G195" s="27">
        <v>23.99</v>
      </c>
      <c r="H195" s="27"/>
      <c r="I195" s="27">
        <v>21.99</v>
      </c>
      <c r="J195" s="95"/>
      <c r="K195" s="68"/>
      <c r="L195" s="68"/>
      <c r="M195" s="68"/>
      <c r="N195" s="68"/>
      <c r="O195" s="68"/>
      <c r="P195" s="68"/>
      <c r="Q195" s="68"/>
    </row>
    <row r="196" spans="1:17" ht="15" thickBot="1">
      <c r="A196" s="92" t="s">
        <v>17</v>
      </c>
      <c r="B196" s="19" t="s">
        <v>22</v>
      </c>
      <c r="C196" s="20"/>
      <c r="D196" s="25">
        <f t="shared" ref="D196:J196" si="16">AVERAGE(D189:D195)</f>
        <v>28.79</v>
      </c>
      <c r="E196" s="25">
        <f t="shared" si="16"/>
        <v>25.464999999999996</v>
      </c>
      <c r="F196" s="26">
        <f t="shared" si="16"/>
        <v>23.172857142857147</v>
      </c>
      <c r="G196" s="26">
        <f t="shared" si="16"/>
        <v>22.387142857142862</v>
      </c>
      <c r="H196" s="26">
        <f t="shared" si="16"/>
        <v>19.899999999999999</v>
      </c>
      <c r="I196" s="26">
        <f t="shared" si="16"/>
        <v>20.351428571428574</v>
      </c>
      <c r="J196" s="102">
        <f t="shared" si="16"/>
        <v>11.729999999999999</v>
      </c>
    </row>
    <row r="197" spans="1:17" ht="15" thickBot="1">
      <c r="A197" s="90" t="s">
        <v>6</v>
      </c>
      <c r="B197" s="113" t="s">
        <v>45</v>
      </c>
      <c r="C197" s="18" t="s">
        <v>63</v>
      </c>
      <c r="D197" s="35"/>
      <c r="E197" s="35"/>
      <c r="F197" s="27">
        <v>22</v>
      </c>
      <c r="G197" s="27">
        <v>21.5</v>
      </c>
      <c r="H197" s="27"/>
      <c r="I197" s="73">
        <v>19</v>
      </c>
      <c r="J197" s="95"/>
      <c r="K197" s="68"/>
      <c r="L197" s="68"/>
      <c r="M197" s="68"/>
      <c r="N197" s="68"/>
      <c r="O197" s="68"/>
      <c r="P197" s="68"/>
      <c r="Q197" s="68"/>
    </row>
    <row r="198" spans="1:17" ht="15" thickBot="1">
      <c r="A198" s="90" t="s">
        <v>6</v>
      </c>
      <c r="B198" s="113" t="s">
        <v>66</v>
      </c>
      <c r="C198" s="17" t="s">
        <v>50</v>
      </c>
      <c r="D198" s="35"/>
      <c r="E198" s="27">
        <v>26.89</v>
      </c>
      <c r="F198" s="27">
        <v>24.89</v>
      </c>
      <c r="G198" s="27">
        <v>23.89</v>
      </c>
      <c r="H198" s="27"/>
      <c r="I198" s="27">
        <v>21.99</v>
      </c>
      <c r="J198" s="95">
        <v>11.49</v>
      </c>
    </row>
    <row r="199" spans="1:17" ht="15" thickBot="1">
      <c r="A199" s="90" t="s">
        <v>6</v>
      </c>
      <c r="B199" s="113" t="s">
        <v>123</v>
      </c>
      <c r="C199" s="17" t="s">
        <v>37</v>
      </c>
      <c r="D199" s="38"/>
      <c r="E199" s="28"/>
      <c r="F199" s="27">
        <v>21.95</v>
      </c>
      <c r="G199" s="27">
        <v>21.45</v>
      </c>
      <c r="H199" s="27"/>
      <c r="I199" s="73">
        <v>19</v>
      </c>
      <c r="J199" s="101">
        <v>11.05</v>
      </c>
      <c r="K199" s="69"/>
      <c r="L199" s="66"/>
      <c r="M199" s="66"/>
      <c r="N199" s="68"/>
      <c r="O199" s="68"/>
      <c r="P199" s="68"/>
      <c r="Q199" s="68"/>
    </row>
    <row r="200" spans="1:17" ht="15" thickBot="1">
      <c r="A200" s="90" t="s">
        <v>6</v>
      </c>
      <c r="B200" s="113" t="s">
        <v>138</v>
      </c>
      <c r="C200" s="17" t="s">
        <v>106</v>
      </c>
      <c r="D200" s="38"/>
      <c r="E200" s="28"/>
      <c r="F200" s="27">
        <v>21.4</v>
      </c>
      <c r="G200" s="27">
        <v>20.9</v>
      </c>
      <c r="H200" s="27">
        <v>19.899999999999999</v>
      </c>
      <c r="I200" s="27">
        <v>19.2</v>
      </c>
      <c r="J200" s="95">
        <v>12.2</v>
      </c>
      <c r="K200" s="2"/>
      <c r="L200" s="2"/>
      <c r="M200" s="68"/>
      <c r="N200" s="68"/>
      <c r="O200" s="68"/>
      <c r="P200" s="68"/>
      <c r="Q200" s="68"/>
    </row>
    <row r="201" spans="1:17" ht="15" thickBot="1">
      <c r="A201" s="90" t="s">
        <v>6</v>
      </c>
      <c r="B201" s="113" t="s">
        <v>111</v>
      </c>
      <c r="C201" s="18" t="s">
        <v>69</v>
      </c>
      <c r="D201" s="38"/>
      <c r="E201" s="28"/>
      <c r="F201" s="27">
        <v>22.44</v>
      </c>
      <c r="G201" s="27">
        <v>22.34</v>
      </c>
      <c r="H201" s="27"/>
      <c r="I201" s="73">
        <v>19.489999999999998</v>
      </c>
      <c r="J201" s="101"/>
      <c r="K201" s="2"/>
      <c r="L201" s="2"/>
      <c r="M201" s="68"/>
      <c r="N201" s="68"/>
      <c r="O201" s="68"/>
      <c r="P201" s="68"/>
      <c r="Q201" s="68"/>
    </row>
    <row r="202" spans="1:17" ht="15" thickBot="1">
      <c r="A202" s="90" t="s">
        <v>6</v>
      </c>
      <c r="B202" s="113" t="s">
        <v>125</v>
      </c>
      <c r="C202" s="17" t="s">
        <v>131</v>
      </c>
      <c r="D202" s="36"/>
      <c r="E202" s="36">
        <v>23.39</v>
      </c>
      <c r="F202" s="27">
        <v>22.49</v>
      </c>
      <c r="G202" s="27">
        <v>21.89</v>
      </c>
      <c r="H202" s="27"/>
      <c r="I202" s="27">
        <v>19.978999999999999</v>
      </c>
      <c r="J202" s="101"/>
      <c r="K202" s="2"/>
      <c r="L202" s="2"/>
      <c r="M202" s="68"/>
      <c r="N202" s="68"/>
      <c r="O202" s="68"/>
      <c r="P202" s="68"/>
      <c r="Q202" s="68"/>
    </row>
    <row r="203" spans="1:17" ht="15" thickBot="1">
      <c r="A203" s="90" t="s">
        <v>6</v>
      </c>
      <c r="B203" s="113" t="s">
        <v>72</v>
      </c>
      <c r="C203" s="18" t="s">
        <v>34</v>
      </c>
      <c r="D203" s="38"/>
      <c r="E203" s="27">
        <v>25.99</v>
      </c>
      <c r="F203" s="27">
        <v>24.99</v>
      </c>
      <c r="G203" s="27">
        <v>23.99</v>
      </c>
      <c r="H203" s="27"/>
      <c r="I203" s="27">
        <v>21.99</v>
      </c>
      <c r="J203" s="95">
        <v>11.69</v>
      </c>
      <c r="M203" s="68"/>
      <c r="N203" s="68"/>
      <c r="O203" s="68"/>
      <c r="P203" s="68"/>
      <c r="Q203" s="68"/>
    </row>
    <row r="204" spans="1:17" ht="15" thickBot="1">
      <c r="A204" s="90" t="s">
        <v>6</v>
      </c>
      <c r="B204" s="113" t="s">
        <v>94</v>
      </c>
      <c r="C204" s="18" t="s">
        <v>21</v>
      </c>
      <c r="D204" s="28">
        <v>29.99</v>
      </c>
      <c r="E204" s="28">
        <v>25.99</v>
      </c>
      <c r="F204" s="27">
        <v>24.99</v>
      </c>
      <c r="G204" s="27">
        <v>23.99</v>
      </c>
      <c r="H204" s="73"/>
      <c r="I204" s="27">
        <v>21.99</v>
      </c>
      <c r="J204" s="95">
        <v>11.69</v>
      </c>
      <c r="K204" s="8"/>
      <c r="L204" s="2"/>
      <c r="M204" s="68"/>
      <c r="N204" s="68"/>
      <c r="O204" s="68"/>
      <c r="P204" s="68"/>
      <c r="Q204" s="68"/>
    </row>
    <row r="205" spans="1:17" ht="15" thickBot="1">
      <c r="A205" s="92" t="s">
        <v>6</v>
      </c>
      <c r="B205" s="19" t="s">
        <v>22</v>
      </c>
      <c r="C205" s="20"/>
      <c r="D205" s="25">
        <f t="shared" ref="D205:J205" si="17">AVERAGE(D197:D204)</f>
        <v>29.99</v>
      </c>
      <c r="E205" s="25">
        <f t="shared" si="17"/>
        <v>25.564999999999998</v>
      </c>
      <c r="F205" s="26">
        <f t="shared" si="17"/>
        <v>23.143750000000004</v>
      </c>
      <c r="G205" s="26">
        <f t="shared" si="17"/>
        <v>22.493750000000006</v>
      </c>
      <c r="H205" s="26">
        <f t="shared" si="17"/>
        <v>19.899999999999999</v>
      </c>
      <c r="I205" s="26">
        <f t="shared" si="17"/>
        <v>20.329875000000001</v>
      </c>
      <c r="J205" s="103">
        <f t="shared" si="17"/>
        <v>11.623999999999999</v>
      </c>
      <c r="K205" s="8"/>
      <c r="L205" s="2"/>
      <c r="M205" s="68"/>
      <c r="N205" s="68"/>
      <c r="O205" s="68"/>
      <c r="P205" s="68"/>
      <c r="Q205" s="68"/>
    </row>
    <row r="206" spans="1:17" ht="15" thickBot="1">
      <c r="A206" s="90" t="s">
        <v>20</v>
      </c>
      <c r="B206" s="113" t="s">
        <v>27</v>
      </c>
      <c r="C206" s="18" t="s">
        <v>63</v>
      </c>
      <c r="D206" s="35"/>
      <c r="E206" s="35">
        <v>22.2</v>
      </c>
      <c r="F206" s="27">
        <v>22</v>
      </c>
      <c r="G206" s="27">
        <v>21.5</v>
      </c>
      <c r="H206" s="27"/>
      <c r="I206" s="73">
        <v>19</v>
      </c>
      <c r="J206" s="96"/>
      <c r="K206" s="2"/>
      <c r="L206" s="2"/>
      <c r="M206" s="68"/>
      <c r="N206" s="68"/>
      <c r="O206" s="68"/>
      <c r="P206" s="68"/>
      <c r="Q206" s="68"/>
    </row>
    <row r="207" spans="1:17" ht="15" thickBot="1">
      <c r="A207" s="90" t="s">
        <v>20</v>
      </c>
      <c r="B207" s="113" t="s">
        <v>80</v>
      </c>
      <c r="C207" s="17" t="s">
        <v>80</v>
      </c>
      <c r="D207" s="35"/>
      <c r="E207" s="28">
        <v>22.99</v>
      </c>
      <c r="F207" s="27">
        <v>22.39</v>
      </c>
      <c r="G207" s="27">
        <v>21.89</v>
      </c>
      <c r="H207" s="27"/>
      <c r="I207" s="27">
        <v>18.89</v>
      </c>
      <c r="J207" s="96">
        <v>11.44</v>
      </c>
      <c r="K207" s="2"/>
      <c r="L207" s="2"/>
      <c r="M207" s="68"/>
      <c r="N207" s="68"/>
      <c r="O207" s="68"/>
      <c r="P207" s="68"/>
      <c r="Q207" s="68"/>
    </row>
    <row r="208" spans="1:17" ht="15" thickBot="1">
      <c r="A208" s="90" t="s">
        <v>20</v>
      </c>
      <c r="B208" s="113" t="s">
        <v>125</v>
      </c>
      <c r="C208" s="17" t="s">
        <v>131</v>
      </c>
      <c r="D208" s="36"/>
      <c r="E208" s="36">
        <v>23.49</v>
      </c>
      <c r="F208" s="27">
        <v>22.49</v>
      </c>
      <c r="G208" s="27">
        <v>21.99</v>
      </c>
      <c r="H208" s="27"/>
      <c r="I208" s="27">
        <v>19.989999999999998</v>
      </c>
      <c r="J208" s="100">
        <v>11</v>
      </c>
      <c r="M208" s="68"/>
      <c r="N208" s="68"/>
      <c r="O208" s="68"/>
      <c r="P208" s="68"/>
      <c r="Q208" s="68"/>
    </row>
    <row r="209" spans="1:17" ht="15" thickBot="1">
      <c r="A209" s="90" t="s">
        <v>20</v>
      </c>
      <c r="B209" s="113" t="s">
        <v>66</v>
      </c>
      <c r="C209" s="18" t="s">
        <v>50</v>
      </c>
      <c r="D209" s="35"/>
      <c r="E209" s="27">
        <v>26.59</v>
      </c>
      <c r="F209" s="27">
        <v>24.59</v>
      </c>
      <c r="G209" s="27">
        <v>23.59</v>
      </c>
      <c r="H209" s="27"/>
      <c r="I209" s="27">
        <v>21.69</v>
      </c>
      <c r="J209" s="95">
        <v>11.49</v>
      </c>
      <c r="M209" s="68"/>
      <c r="N209" s="68"/>
      <c r="O209" s="68"/>
      <c r="P209" s="68"/>
      <c r="Q209" s="68"/>
    </row>
    <row r="210" spans="1:17" ht="13.5" customHeight="1" thickBot="1">
      <c r="A210" s="90" t="s">
        <v>20</v>
      </c>
      <c r="B210" s="113" t="s">
        <v>92</v>
      </c>
      <c r="C210" s="18" t="s">
        <v>89</v>
      </c>
      <c r="D210" s="28"/>
      <c r="E210" s="28">
        <v>25.97</v>
      </c>
      <c r="F210" s="29">
        <v>24.97</v>
      </c>
      <c r="G210" s="27">
        <v>23.97</v>
      </c>
      <c r="H210" s="27"/>
      <c r="I210" s="29">
        <v>21.97</v>
      </c>
      <c r="J210" s="95">
        <v>11.98</v>
      </c>
      <c r="M210" s="68"/>
      <c r="N210" s="68"/>
      <c r="O210" s="68"/>
      <c r="P210" s="68"/>
      <c r="Q210" s="68"/>
    </row>
    <row r="211" spans="1:17" ht="13.5" customHeight="1" thickBot="1">
      <c r="A211" s="90" t="s">
        <v>20</v>
      </c>
      <c r="B211" s="113" t="s">
        <v>72</v>
      </c>
      <c r="C211" s="18" t="s">
        <v>34</v>
      </c>
      <c r="D211" s="74"/>
      <c r="E211" s="27">
        <v>25.99</v>
      </c>
      <c r="F211" s="27">
        <v>24.99</v>
      </c>
      <c r="G211" s="27">
        <v>23.99</v>
      </c>
      <c r="H211" s="27"/>
      <c r="I211" s="27">
        <v>21.99</v>
      </c>
      <c r="J211" s="95">
        <v>11.79</v>
      </c>
    </row>
    <row r="212" spans="1:17" ht="15" thickBot="1">
      <c r="A212" s="90" t="s">
        <v>20</v>
      </c>
      <c r="B212" s="113" t="s">
        <v>94</v>
      </c>
      <c r="C212" s="17" t="s">
        <v>21</v>
      </c>
      <c r="D212" s="28">
        <v>29.99</v>
      </c>
      <c r="E212" s="28">
        <v>25.99</v>
      </c>
      <c r="F212" s="27">
        <v>24.99</v>
      </c>
      <c r="G212" s="27">
        <v>23.99</v>
      </c>
      <c r="H212" s="73"/>
      <c r="I212" s="27">
        <v>21.99</v>
      </c>
      <c r="J212" s="95">
        <v>11.79</v>
      </c>
      <c r="K212" s="51"/>
      <c r="L212" s="68"/>
      <c r="M212" s="68"/>
      <c r="N212" s="68"/>
      <c r="O212" s="68"/>
      <c r="P212" s="68"/>
      <c r="Q212" s="68"/>
    </row>
    <row r="213" spans="1:17" ht="15" thickBot="1">
      <c r="A213" s="90" t="s">
        <v>20</v>
      </c>
      <c r="B213" s="114" t="s">
        <v>27</v>
      </c>
      <c r="C213" s="18" t="s">
        <v>37</v>
      </c>
      <c r="D213" s="38"/>
      <c r="E213" s="38"/>
      <c r="F213" s="27">
        <v>21.95</v>
      </c>
      <c r="G213" s="27">
        <v>21.45</v>
      </c>
      <c r="H213" s="27"/>
      <c r="I213" s="73">
        <v>19</v>
      </c>
      <c r="J213" s="104"/>
      <c r="K213" s="68"/>
      <c r="L213" s="68"/>
      <c r="M213" s="68"/>
      <c r="N213" s="68"/>
      <c r="O213" s="68"/>
      <c r="P213" s="68"/>
      <c r="Q213" s="68"/>
    </row>
    <row r="214" spans="1:17" ht="15" thickBot="1">
      <c r="A214" s="92" t="s">
        <v>20</v>
      </c>
      <c r="B214" s="19" t="s">
        <v>22</v>
      </c>
      <c r="C214" s="20"/>
      <c r="D214" s="25">
        <f t="shared" ref="D214:J214" si="18">AVERAGE(D206:D213)</f>
        <v>29.99</v>
      </c>
      <c r="E214" s="25">
        <f t="shared" si="18"/>
        <v>24.745714285714286</v>
      </c>
      <c r="F214" s="25">
        <f t="shared" si="18"/>
        <v>23.546250000000001</v>
      </c>
      <c r="G214" s="25">
        <f t="shared" si="18"/>
        <v>22.796250000000001</v>
      </c>
      <c r="H214" s="25"/>
      <c r="I214" s="25">
        <f t="shared" si="18"/>
        <v>20.564999999999998</v>
      </c>
      <c r="J214" s="105">
        <f t="shared" si="18"/>
        <v>11.581666666666665</v>
      </c>
    </row>
    <row r="215" spans="1:17" ht="15" thickBot="1">
      <c r="A215" s="90" t="s">
        <v>19</v>
      </c>
      <c r="B215" s="113" t="s">
        <v>77</v>
      </c>
      <c r="C215" s="110" t="s">
        <v>77</v>
      </c>
      <c r="D215" s="28"/>
      <c r="E215" s="28">
        <v>22.2</v>
      </c>
      <c r="F215" s="27">
        <v>22</v>
      </c>
      <c r="G215" s="27">
        <v>21.5</v>
      </c>
      <c r="H215" s="27"/>
      <c r="I215" s="27">
        <v>19</v>
      </c>
      <c r="J215" s="95"/>
    </row>
    <row r="216" spans="1:17" ht="15" thickBot="1">
      <c r="A216" s="90" t="s">
        <v>19</v>
      </c>
      <c r="B216" s="113" t="s">
        <v>80</v>
      </c>
      <c r="C216" s="128" t="s">
        <v>80</v>
      </c>
      <c r="D216" s="28"/>
      <c r="E216" s="28">
        <v>22.99</v>
      </c>
      <c r="F216" s="27">
        <v>22.29</v>
      </c>
      <c r="G216" s="27">
        <v>21.89</v>
      </c>
      <c r="H216" s="27"/>
      <c r="I216" s="27">
        <v>18.29</v>
      </c>
      <c r="J216" s="95">
        <v>10.99</v>
      </c>
    </row>
    <row r="217" spans="1:17" ht="15" thickBot="1">
      <c r="A217" s="90" t="s">
        <v>19</v>
      </c>
      <c r="B217" s="113" t="s">
        <v>27</v>
      </c>
      <c r="C217" s="110" t="s">
        <v>37</v>
      </c>
      <c r="D217" s="38"/>
      <c r="E217" s="28">
        <v>22.15</v>
      </c>
      <c r="F217" s="27">
        <v>21.95</v>
      </c>
      <c r="G217" s="27">
        <v>21.45</v>
      </c>
      <c r="H217" s="27"/>
      <c r="I217" s="73">
        <v>18.29</v>
      </c>
      <c r="J217" s="101">
        <v>11.5</v>
      </c>
      <c r="K217" s="68"/>
      <c r="L217" s="68"/>
      <c r="M217" s="68"/>
      <c r="N217" s="68"/>
      <c r="O217" s="68"/>
      <c r="P217" s="68"/>
      <c r="Q217" s="68"/>
    </row>
    <row r="218" spans="1:17" ht="15" thickBot="1">
      <c r="A218" s="90" t="s">
        <v>19</v>
      </c>
      <c r="B218" s="113" t="s">
        <v>125</v>
      </c>
      <c r="C218" s="128" t="s">
        <v>131</v>
      </c>
      <c r="D218" s="36"/>
      <c r="E218" s="36">
        <v>23.49</v>
      </c>
      <c r="F218" s="27">
        <v>22.49</v>
      </c>
      <c r="G218" s="27">
        <v>21.99</v>
      </c>
      <c r="H218" s="27"/>
      <c r="I218" s="73">
        <v>19.989999999999998</v>
      </c>
      <c r="J218" s="101"/>
    </row>
    <row r="219" spans="1:17" ht="15" thickBot="1">
      <c r="A219" s="90" t="s">
        <v>19</v>
      </c>
      <c r="B219" s="114" t="s">
        <v>27</v>
      </c>
      <c r="C219" s="110" t="s">
        <v>63</v>
      </c>
      <c r="D219" s="35"/>
      <c r="E219" s="35">
        <v>22.2</v>
      </c>
      <c r="F219" s="27">
        <v>22</v>
      </c>
      <c r="G219" s="27">
        <v>21.5</v>
      </c>
      <c r="H219" s="27"/>
      <c r="I219" s="73">
        <v>19</v>
      </c>
      <c r="J219" s="95"/>
      <c r="K219" s="2"/>
      <c r="L219" s="2"/>
    </row>
    <row r="220" spans="1:17" ht="15" thickBot="1">
      <c r="A220" s="90" t="s">
        <v>19</v>
      </c>
      <c r="B220" s="113" t="s">
        <v>72</v>
      </c>
      <c r="C220" s="110" t="s">
        <v>34</v>
      </c>
      <c r="D220" s="38"/>
      <c r="E220" s="27">
        <v>25.99</v>
      </c>
      <c r="F220" s="27">
        <v>24.99</v>
      </c>
      <c r="G220" s="27">
        <v>23.99</v>
      </c>
      <c r="H220" s="27"/>
      <c r="I220" s="27">
        <v>21.99</v>
      </c>
      <c r="J220" s="95">
        <v>11.79</v>
      </c>
      <c r="K220" s="2"/>
      <c r="L220" s="2"/>
    </row>
    <row r="221" spans="1:17" ht="15" thickBot="1">
      <c r="A221" s="92" t="s">
        <v>19</v>
      </c>
      <c r="B221" s="19" t="s">
        <v>22</v>
      </c>
      <c r="C221" s="129"/>
      <c r="D221" s="25"/>
      <c r="E221" s="25">
        <f t="shared" ref="E221:J221" si="19">AVERAGE(E215:E220)</f>
        <v>23.17</v>
      </c>
      <c r="F221" s="25">
        <f t="shared" si="19"/>
        <v>22.62</v>
      </c>
      <c r="G221" s="25">
        <f t="shared" si="19"/>
        <v>22.053333333333331</v>
      </c>
      <c r="H221" s="25"/>
      <c r="I221" s="25">
        <f t="shared" si="19"/>
        <v>19.426666666666666</v>
      </c>
      <c r="J221" s="102">
        <f t="shared" si="19"/>
        <v>11.426666666666668</v>
      </c>
      <c r="K221" s="51"/>
      <c r="L221" s="123">
        <f>E221-[1]Розница!$F$226</f>
        <v>0</v>
      </c>
      <c r="M221" s="120">
        <f>F221-[1]Розница!$G$226</f>
        <v>0</v>
      </c>
      <c r="N221" s="120">
        <f>G221-[1]Розница!$H$226</f>
        <v>0</v>
      </c>
      <c r="O221" s="83"/>
      <c r="P221" s="127">
        <f>I221-[1]Розница!$J$226</f>
        <v>3.3333333333331439E-2</v>
      </c>
      <c r="Q221" s="83">
        <f>J221-[1]Розница!$K$226</f>
        <v>-1.6666666666665719E-2</v>
      </c>
    </row>
    <row r="222" spans="1:17" ht="15" thickBot="1">
      <c r="A222" s="90" t="s">
        <v>7</v>
      </c>
      <c r="B222" s="113" t="s">
        <v>49</v>
      </c>
      <c r="C222" s="18" t="s">
        <v>142</v>
      </c>
      <c r="D222" s="28"/>
      <c r="E222" s="27">
        <v>25.99</v>
      </c>
      <c r="F222" s="27">
        <v>24.99</v>
      </c>
      <c r="G222" s="27">
        <v>23.99</v>
      </c>
      <c r="H222" s="27"/>
      <c r="I222" s="27">
        <v>21.99</v>
      </c>
      <c r="J222" s="95"/>
    </row>
    <row r="223" spans="1:17" ht="15" thickBot="1">
      <c r="A223" s="90" t="s">
        <v>7</v>
      </c>
      <c r="B223" s="113" t="s">
        <v>136</v>
      </c>
      <c r="C223" s="18" t="s">
        <v>37</v>
      </c>
      <c r="D223" s="38"/>
      <c r="E223" s="28"/>
      <c r="F223" s="27">
        <v>21.95</v>
      </c>
      <c r="G223" s="27">
        <v>21.45</v>
      </c>
      <c r="H223" s="27"/>
      <c r="I223" s="73">
        <v>18.5</v>
      </c>
      <c r="J223" s="101">
        <v>11.5</v>
      </c>
    </row>
    <row r="224" spans="1:17" ht="15" thickBot="1">
      <c r="A224" s="90" t="s">
        <v>7</v>
      </c>
      <c r="B224" s="113" t="s">
        <v>136</v>
      </c>
      <c r="C224" s="18" t="s">
        <v>53</v>
      </c>
      <c r="D224" s="76"/>
      <c r="E224" s="35">
        <v>22.2</v>
      </c>
      <c r="F224" s="27">
        <v>22</v>
      </c>
      <c r="G224" s="27">
        <v>21.5</v>
      </c>
      <c r="H224" s="27"/>
      <c r="I224" s="73">
        <v>18.5</v>
      </c>
      <c r="J224" s="101">
        <v>11.5</v>
      </c>
    </row>
    <row r="225" spans="1:10" ht="15" thickBot="1">
      <c r="A225" s="90" t="s">
        <v>7</v>
      </c>
      <c r="B225" s="113" t="s">
        <v>94</v>
      </c>
      <c r="C225" s="18" t="s">
        <v>21</v>
      </c>
      <c r="D225" s="28">
        <v>29.99</v>
      </c>
      <c r="E225" s="28">
        <v>25.99</v>
      </c>
      <c r="F225" s="27">
        <v>24.99</v>
      </c>
      <c r="G225" s="27">
        <v>23.99</v>
      </c>
      <c r="H225" s="73"/>
      <c r="I225" s="27">
        <v>21.99</v>
      </c>
      <c r="J225" s="95">
        <v>11.89</v>
      </c>
    </row>
    <row r="226" spans="1:10" ht="15" thickBot="1">
      <c r="A226" s="90" t="s">
        <v>7</v>
      </c>
      <c r="B226" s="113" t="s">
        <v>125</v>
      </c>
      <c r="C226" s="17" t="s">
        <v>131</v>
      </c>
      <c r="D226" s="74"/>
      <c r="E226" s="36">
        <v>22.99</v>
      </c>
      <c r="F226" s="27">
        <v>22.49</v>
      </c>
      <c r="G226" s="27">
        <v>21.99</v>
      </c>
      <c r="H226" s="27"/>
      <c r="I226" s="73">
        <v>19.989999999999998</v>
      </c>
      <c r="J226" s="101">
        <v>11</v>
      </c>
    </row>
    <row r="227" spans="1:10" ht="15" thickBot="1">
      <c r="A227" s="90" t="s">
        <v>7</v>
      </c>
      <c r="B227" s="113" t="s">
        <v>72</v>
      </c>
      <c r="C227" s="18" t="s">
        <v>34</v>
      </c>
      <c r="D227" s="78"/>
      <c r="E227" s="27">
        <v>25.99</v>
      </c>
      <c r="F227" s="27">
        <v>24.99</v>
      </c>
      <c r="G227" s="27">
        <v>23.99</v>
      </c>
      <c r="H227" s="27"/>
      <c r="I227" s="27">
        <v>21.99</v>
      </c>
      <c r="J227" s="95">
        <v>11.89</v>
      </c>
    </row>
    <row r="228" spans="1:10" ht="15" thickBot="1">
      <c r="A228" s="94" t="s">
        <v>7</v>
      </c>
      <c r="B228" s="86" t="s">
        <v>22</v>
      </c>
      <c r="C228" s="20"/>
      <c r="D228" s="25">
        <f>AVERAGE(D222:D227)</f>
        <v>29.99</v>
      </c>
      <c r="E228" s="25">
        <f t="shared" ref="E228:J228" si="20">AVERAGE(E222:E227)</f>
        <v>24.631999999999998</v>
      </c>
      <c r="F228" s="87">
        <f t="shared" si="20"/>
        <v>23.568333333333332</v>
      </c>
      <c r="G228" s="87">
        <f t="shared" si="20"/>
        <v>22.818333333333332</v>
      </c>
      <c r="H228" s="87"/>
      <c r="I228" s="25">
        <f t="shared" si="20"/>
        <v>20.493333333333329</v>
      </c>
      <c r="J228" s="97">
        <f t="shared" si="20"/>
        <v>11.556000000000001</v>
      </c>
    </row>
    <row r="229" spans="1:10" ht="14" thickBot="1">
      <c r="A229"/>
      <c r="B229"/>
      <c r="C229"/>
      <c r="D229"/>
      <c r="E229"/>
      <c r="F229"/>
      <c r="G229"/>
      <c r="H229"/>
      <c r="I229"/>
      <c r="J229"/>
    </row>
    <row r="230" spans="1:10" ht="14" thickBot="1">
      <c r="A230" s="130" t="s">
        <v>29</v>
      </c>
      <c r="B230" s="130"/>
      <c r="C230" s="24"/>
      <c r="D230" s="32">
        <f t="shared" ref="D230:J230" si="21">AVERAGE(D2:D228)</f>
        <v>28.495308641975313</v>
      </c>
      <c r="E230" s="32">
        <f t="shared" si="21"/>
        <v>24.298647690813862</v>
      </c>
      <c r="F230" s="33">
        <f t="shared" si="21"/>
        <v>23.202935983497614</v>
      </c>
      <c r="G230" s="33">
        <f t="shared" si="21"/>
        <v>22.477295189147576</v>
      </c>
      <c r="H230" s="33">
        <f t="shared" si="21"/>
        <v>19.94152173913043</v>
      </c>
      <c r="I230" s="33">
        <f t="shared" si="21"/>
        <v>20.212764098664373</v>
      </c>
      <c r="J230" s="34">
        <f t="shared" si="21"/>
        <v>11.641362886382632</v>
      </c>
    </row>
    <row r="231" spans="1:10" ht="13">
      <c r="A231" s="5"/>
      <c r="B231" s="5"/>
      <c r="C231" s="7"/>
      <c r="D231" s="7"/>
      <c r="E231" s="7"/>
      <c r="F231" s="7"/>
      <c r="G231" s="7"/>
      <c r="H231" s="7"/>
      <c r="I231" s="8"/>
    </row>
    <row r="234" spans="1:10" ht="13">
      <c r="A234" s="49" t="s">
        <v>147</v>
      </c>
      <c r="B234" s="50"/>
      <c r="C234" s="49"/>
      <c r="D234" s="47">
        <v>0.06</v>
      </c>
      <c r="E234" s="47">
        <v>0.2</v>
      </c>
      <c r="F234" s="47">
        <v>0.24</v>
      </c>
      <c r="G234" s="47">
        <v>0.23</v>
      </c>
      <c r="H234" s="47">
        <v>0.17</v>
      </c>
      <c r="I234" s="47">
        <v>0.15</v>
      </c>
      <c r="J234" s="80">
        <v>-0.06</v>
      </c>
    </row>
    <row r="235" spans="1:10" ht="13">
      <c r="B235" s="4"/>
      <c r="C235" s="85" t="s">
        <v>148</v>
      </c>
      <c r="D235" s="47">
        <v>0.04</v>
      </c>
      <c r="E235" s="47">
        <v>0.04</v>
      </c>
      <c r="F235" s="47">
        <v>0.06</v>
      </c>
      <c r="G235" s="47">
        <v>0.06</v>
      </c>
      <c r="H235" s="47">
        <v>0.12</v>
      </c>
      <c r="I235" s="47">
        <v>0.05</v>
      </c>
      <c r="J235" s="47">
        <v>0.01</v>
      </c>
    </row>
    <row r="237" spans="1:10">
      <c r="C237" s="79"/>
    </row>
  </sheetData>
  <mergeCells count="1">
    <mergeCell ref="A230:B230"/>
  </mergeCells>
  <phoneticPr fontId="0" type="noConversion"/>
  <pageMargins left="0.59055118110236227" right="0.59055118110236227" top="0.94488188976377963" bottom="0.98425196850393704" header="0.15748031496062992" footer="0.15748031496062992"/>
  <pageSetup paperSize="9" orientation="landscape"/>
  <headerFooter alignWithMargins="0">
    <oddHeader>&amp;L&amp;U&amp;N&amp;C&amp;"Arial Cyr,полужирный"&amp;11Цены на АЗС в областях Украины на 27.10.16(грн/литр)&amp;Re-mail:office@neftemarket.net
tel.+38095 1738353</oddHeader>
    <oddFooter xml:space="preserve">&amp;L&amp;"Arial Cyr,полужирный"&amp;11Нефтемаркет&amp;Rwww.neftemarket.net
e-mail:office@neftemarket.net
tel.+38095 1738353
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Розница</vt:lpstr>
    </vt:vector>
  </TitlesOfParts>
  <Company>UPECO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Microsoft Office User</cp:lastModifiedBy>
  <cp:lastPrinted>2016-10-27T06:30:30Z</cp:lastPrinted>
  <dcterms:created xsi:type="dcterms:W3CDTF">2002-01-23T00:27:27Z</dcterms:created>
  <dcterms:modified xsi:type="dcterms:W3CDTF">2022-02-21T10:18:07Z</dcterms:modified>
</cp:coreProperties>
</file>