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CLASS\"/>
    </mc:Choice>
  </mc:AlternateContent>
  <xr:revisionPtr revIDLastSave="0" documentId="13_ncr:1_{651B5650-D4FA-4AFC-92E6-8B0145610416}" xr6:coauthVersionLast="47" xr6:coauthVersionMax="47" xr10:uidLastSave="{00000000-0000-0000-0000-000000000000}"/>
  <bookViews>
    <workbookView xWindow="-120" yWindow="-120" windowWidth="20730" windowHeight="11040" activeTab="2" xr2:uid="{DBD9D289-D0AD-41B0-B53A-AF24863F4E7F}"/>
  </bookViews>
  <sheets>
    <sheet name="EMPLOYEE DATASET" sheetId="1" r:id="rId1"/>
    <sheet name="QUESTIONS" sheetId="2" r:id="rId2"/>
    <sheet name="SOLUTION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I2" i="4"/>
  <c r="J2" i="4" s="1"/>
  <c r="I3" i="4"/>
  <c r="J3" i="4" s="1"/>
  <c r="K3" i="4" s="1"/>
  <c r="L3" i="4" s="1"/>
  <c r="I4" i="4"/>
  <c r="J4" i="4" s="1"/>
  <c r="K4" i="4" s="1"/>
  <c r="L4" i="4" s="1"/>
  <c r="I5" i="4"/>
  <c r="J5" i="4" s="1"/>
  <c r="K5" i="4" s="1"/>
  <c r="L5" i="4" s="1"/>
  <c r="I6" i="4"/>
  <c r="J6" i="4" s="1"/>
  <c r="K6" i="4" s="1"/>
  <c r="L6" i="4" s="1"/>
  <c r="I7" i="4"/>
  <c r="J7" i="4" s="1"/>
  <c r="K7" i="4" s="1"/>
  <c r="L7" i="4" s="1"/>
  <c r="I8" i="4"/>
  <c r="J8" i="4" s="1"/>
  <c r="K8" i="4" s="1"/>
  <c r="L8" i="4" s="1"/>
  <c r="I9" i="4"/>
  <c r="J9" i="4" s="1"/>
  <c r="K9" i="4" s="1"/>
  <c r="L9" i="4" s="1"/>
  <c r="I10" i="4"/>
  <c r="J10" i="4" s="1"/>
  <c r="K10" i="4" s="1"/>
  <c r="L10" i="4" s="1"/>
  <c r="I11" i="4"/>
  <c r="J11" i="4" s="1"/>
  <c r="K11" i="4" s="1"/>
  <c r="L11" i="4" s="1"/>
  <c r="I12" i="4"/>
  <c r="J12" i="4" s="1"/>
  <c r="K12" i="4" s="1"/>
  <c r="L12" i="4" s="1"/>
  <c r="I13" i="4"/>
  <c r="J13" i="4" s="1"/>
  <c r="K13" i="4" s="1"/>
  <c r="L13" i="4" s="1"/>
  <c r="I14" i="4"/>
  <c r="J14" i="4" s="1"/>
  <c r="K14" i="4" s="1"/>
  <c r="L14" i="4" s="1"/>
  <c r="I15" i="4"/>
  <c r="J15" i="4" s="1"/>
  <c r="K15" i="4" s="1"/>
  <c r="L15" i="4" s="1"/>
  <c r="I16" i="4"/>
  <c r="J16" i="4" s="1"/>
  <c r="K16" i="4" s="1"/>
  <c r="L16" i="4" s="1"/>
  <c r="I17" i="4"/>
  <c r="J17" i="4" s="1"/>
  <c r="K17" i="4" s="1"/>
  <c r="L17" i="4" s="1"/>
  <c r="I18" i="4"/>
  <c r="J18" i="4" s="1"/>
  <c r="K18" i="4" s="1"/>
  <c r="L18" i="4" s="1"/>
  <c r="I19" i="4"/>
  <c r="J19" i="4" s="1"/>
  <c r="K19" i="4" s="1"/>
  <c r="L19" i="4" s="1"/>
  <c r="I20" i="4"/>
  <c r="J20" i="4" s="1"/>
  <c r="K20" i="4" s="1"/>
  <c r="L20" i="4" s="1"/>
  <c r="I21" i="4"/>
  <c r="J21" i="4" s="1"/>
  <c r="K21" i="4" s="1"/>
  <c r="L21" i="4" s="1"/>
  <c r="I22" i="4"/>
  <c r="J22" i="4" s="1"/>
  <c r="K22" i="4" s="1"/>
  <c r="L22" i="4" s="1"/>
  <c r="I23" i="4"/>
  <c r="J23" i="4" s="1"/>
  <c r="K23" i="4" s="1"/>
  <c r="L23" i="4" s="1"/>
  <c r="I24" i="4"/>
  <c r="J24" i="4" s="1"/>
  <c r="K24" i="4" s="1"/>
  <c r="L24" i="4" s="1"/>
  <c r="I25" i="4"/>
  <c r="J25" i="4" s="1"/>
  <c r="K25" i="4" s="1"/>
  <c r="L25" i="4" s="1"/>
  <c r="I26" i="4"/>
  <c r="J26" i="4" s="1"/>
  <c r="K26" i="4" s="1"/>
  <c r="L26" i="4" s="1"/>
  <c r="I27" i="4"/>
  <c r="J27" i="4" s="1"/>
  <c r="K27" i="4" s="1"/>
  <c r="L27" i="4" s="1"/>
  <c r="I28" i="4"/>
  <c r="J28" i="4" s="1"/>
  <c r="K28" i="4" s="1"/>
  <c r="L28" i="4" s="1"/>
  <c r="I29" i="4"/>
  <c r="J29" i="4" s="1"/>
  <c r="K29" i="4" s="1"/>
  <c r="L29" i="4" s="1"/>
  <c r="I30" i="4"/>
  <c r="J30" i="4" s="1"/>
  <c r="K30" i="4" s="1"/>
  <c r="L30" i="4" s="1"/>
  <c r="I31" i="4"/>
  <c r="J31" i="4" s="1"/>
  <c r="K31" i="4" s="1"/>
  <c r="L31" i="4" s="1"/>
  <c r="I32" i="4"/>
  <c r="J32" i="4" s="1"/>
  <c r="K32" i="4" s="1"/>
  <c r="L32" i="4" s="1"/>
  <c r="I33" i="4"/>
  <c r="J33" i="4" s="1"/>
  <c r="K33" i="4" s="1"/>
  <c r="L33" i="4" s="1"/>
  <c r="I34" i="4"/>
  <c r="J34" i="4" s="1"/>
  <c r="K34" i="4" s="1"/>
  <c r="L34" i="4" s="1"/>
  <c r="I35" i="4"/>
  <c r="J35" i="4" s="1"/>
  <c r="K35" i="4" s="1"/>
  <c r="L35" i="4" s="1"/>
  <c r="I36" i="4"/>
  <c r="J36" i="4" s="1"/>
  <c r="K36" i="4" s="1"/>
  <c r="L36" i="4" s="1"/>
  <c r="I37" i="4"/>
  <c r="J37" i="4" s="1"/>
  <c r="K37" i="4" s="1"/>
  <c r="L37" i="4" s="1"/>
  <c r="I38" i="4"/>
  <c r="J38" i="4" s="1"/>
  <c r="K38" i="4" s="1"/>
  <c r="L38" i="4" s="1"/>
  <c r="I39" i="4"/>
  <c r="J39" i="4" s="1"/>
  <c r="K39" i="4" s="1"/>
  <c r="L39" i="4" s="1"/>
  <c r="I40" i="4"/>
  <c r="J40" i="4" s="1"/>
  <c r="K40" i="4" s="1"/>
  <c r="L40" i="4" s="1"/>
  <c r="I41" i="4"/>
  <c r="J41" i="4" s="1"/>
  <c r="K41" i="4" s="1"/>
  <c r="L41" i="4" s="1"/>
  <c r="I42" i="4"/>
  <c r="J42" i="4" s="1"/>
  <c r="K42" i="4" s="1"/>
  <c r="L42" i="4" s="1"/>
  <c r="I43" i="4"/>
  <c r="J43" i="4" s="1"/>
  <c r="K43" i="4" s="1"/>
  <c r="L43" i="4" s="1"/>
  <c r="I44" i="4"/>
  <c r="J44" i="4" s="1"/>
  <c r="K44" i="4" s="1"/>
  <c r="L44" i="4" s="1"/>
  <c r="I45" i="4"/>
  <c r="J45" i="4" s="1"/>
  <c r="K45" i="4" s="1"/>
  <c r="L45" i="4" s="1"/>
  <c r="I46" i="4"/>
  <c r="J46" i="4" s="1"/>
  <c r="K46" i="4" s="1"/>
  <c r="L46" i="4" s="1"/>
  <c r="I47" i="4"/>
  <c r="J47" i="4" s="1"/>
  <c r="K47" i="4" s="1"/>
  <c r="L47" i="4" s="1"/>
  <c r="I48" i="4"/>
  <c r="J48" i="4" s="1"/>
  <c r="K48" i="4" s="1"/>
  <c r="L48" i="4" s="1"/>
  <c r="I49" i="4"/>
  <c r="J49" i="4" s="1"/>
  <c r="K49" i="4" s="1"/>
  <c r="L49" i="4" s="1"/>
  <c r="I50" i="4"/>
  <c r="J50" i="4" s="1"/>
  <c r="K50" i="4" s="1"/>
  <c r="L50" i="4" s="1"/>
  <c r="I51" i="4"/>
  <c r="J51" i="4" s="1"/>
  <c r="K51" i="4" s="1"/>
  <c r="L51" i="4" s="1"/>
  <c r="I52" i="4"/>
  <c r="J52" i="4" s="1"/>
  <c r="K52" i="4" s="1"/>
  <c r="L52" i="4" s="1"/>
  <c r="I53" i="4"/>
  <c r="J53" i="4" s="1"/>
  <c r="K53" i="4" s="1"/>
  <c r="L53" i="4" s="1"/>
  <c r="I54" i="4"/>
  <c r="J54" i="4" s="1"/>
  <c r="K54" i="4" s="1"/>
  <c r="L54" i="4" s="1"/>
  <c r="I55" i="4"/>
  <c r="J55" i="4" s="1"/>
  <c r="K55" i="4" s="1"/>
  <c r="L55" i="4" s="1"/>
  <c r="I56" i="4"/>
  <c r="J56" i="4" s="1"/>
  <c r="K56" i="4" s="1"/>
  <c r="L56" i="4" s="1"/>
  <c r="I57" i="4"/>
  <c r="J57" i="4" s="1"/>
  <c r="K57" i="4" s="1"/>
  <c r="L57" i="4" s="1"/>
  <c r="I58" i="4"/>
  <c r="J58" i="4" s="1"/>
  <c r="K58" i="4" s="1"/>
  <c r="L58" i="4" s="1"/>
  <c r="I59" i="4"/>
  <c r="J59" i="4" s="1"/>
  <c r="K59" i="4" s="1"/>
  <c r="L59" i="4" s="1"/>
  <c r="I60" i="4"/>
  <c r="J60" i="4" s="1"/>
  <c r="K60" i="4" s="1"/>
  <c r="L60" i="4" s="1"/>
  <c r="I61" i="4"/>
  <c r="J61" i="4" s="1"/>
  <c r="K61" i="4" s="1"/>
  <c r="L61" i="4" s="1"/>
  <c r="I62" i="4"/>
  <c r="J62" i="4" s="1"/>
  <c r="K62" i="4" s="1"/>
  <c r="L62" i="4" s="1"/>
  <c r="I63" i="4"/>
  <c r="J63" i="4" s="1"/>
  <c r="K63" i="4" s="1"/>
  <c r="L63" i="4" s="1"/>
  <c r="I64" i="4"/>
  <c r="J64" i="4" s="1"/>
  <c r="K64" i="4" s="1"/>
  <c r="L64" i="4" s="1"/>
  <c r="I65" i="4"/>
  <c r="J65" i="4" s="1"/>
  <c r="K65" i="4" s="1"/>
  <c r="L65" i="4" s="1"/>
  <c r="I66" i="4"/>
  <c r="J66" i="4" s="1"/>
  <c r="K66" i="4" s="1"/>
  <c r="L66" i="4" s="1"/>
  <c r="I67" i="4"/>
  <c r="J67" i="4" s="1"/>
  <c r="K67" i="4" s="1"/>
  <c r="L67" i="4" s="1"/>
  <c r="I68" i="4"/>
  <c r="J68" i="4" s="1"/>
  <c r="K68" i="4" s="1"/>
  <c r="L68" i="4" s="1"/>
  <c r="I69" i="4"/>
  <c r="J69" i="4" s="1"/>
  <c r="K69" i="4" s="1"/>
  <c r="L69" i="4" s="1"/>
  <c r="I70" i="4"/>
  <c r="J70" i="4" s="1"/>
  <c r="K70" i="4" s="1"/>
  <c r="L70" i="4" s="1"/>
  <c r="I71" i="4"/>
  <c r="J71" i="4" s="1"/>
  <c r="K71" i="4" s="1"/>
  <c r="L71" i="4" s="1"/>
  <c r="I72" i="4"/>
  <c r="J72" i="4" s="1"/>
  <c r="K72" i="4" s="1"/>
  <c r="L72" i="4" s="1"/>
  <c r="I73" i="4"/>
  <c r="J73" i="4" s="1"/>
  <c r="K73" i="4" s="1"/>
  <c r="L73" i="4" s="1"/>
  <c r="I74" i="4"/>
  <c r="J74" i="4" s="1"/>
  <c r="K74" i="4" s="1"/>
  <c r="L74" i="4" s="1"/>
  <c r="I75" i="4"/>
  <c r="J75" i="4" s="1"/>
  <c r="K75" i="4" s="1"/>
  <c r="L75" i="4" s="1"/>
  <c r="I76" i="4"/>
  <c r="J76" i="4" s="1"/>
  <c r="K76" i="4" s="1"/>
  <c r="L76" i="4" s="1"/>
  <c r="I77" i="4"/>
  <c r="J77" i="4" s="1"/>
  <c r="K77" i="4" s="1"/>
  <c r="L77" i="4" s="1"/>
  <c r="I78" i="4"/>
  <c r="J78" i="4" s="1"/>
  <c r="K78" i="4" s="1"/>
  <c r="L78" i="4" s="1"/>
  <c r="I79" i="4"/>
  <c r="J79" i="4" s="1"/>
  <c r="K79" i="4" s="1"/>
  <c r="L79" i="4" s="1"/>
  <c r="I80" i="4"/>
  <c r="J80" i="4" s="1"/>
  <c r="K80" i="4" s="1"/>
  <c r="L80" i="4" s="1"/>
  <c r="I81" i="4"/>
  <c r="J81" i="4" s="1"/>
  <c r="K81" i="4" s="1"/>
  <c r="L81" i="4" s="1"/>
  <c r="I82" i="4"/>
  <c r="J82" i="4" s="1"/>
  <c r="K82" i="4" s="1"/>
  <c r="L82" i="4" s="1"/>
  <c r="I83" i="4"/>
  <c r="J83" i="4" s="1"/>
  <c r="K83" i="4" s="1"/>
  <c r="L83" i="4" s="1"/>
  <c r="I84" i="4"/>
  <c r="J84" i="4" s="1"/>
  <c r="K84" i="4" s="1"/>
  <c r="L84" i="4" s="1"/>
  <c r="I85" i="4"/>
  <c r="J85" i="4" s="1"/>
  <c r="K85" i="4" s="1"/>
  <c r="L85" i="4" s="1"/>
  <c r="I86" i="4"/>
  <c r="J86" i="4" s="1"/>
  <c r="K86" i="4" s="1"/>
  <c r="L86" i="4" s="1"/>
  <c r="I87" i="4"/>
  <c r="J87" i="4" s="1"/>
  <c r="K87" i="4" s="1"/>
  <c r="L87" i="4" s="1"/>
  <c r="I88" i="4"/>
  <c r="J88" i="4" s="1"/>
  <c r="K88" i="4" s="1"/>
  <c r="L88" i="4" s="1"/>
  <c r="I89" i="4"/>
  <c r="J89" i="4" s="1"/>
  <c r="K89" i="4" s="1"/>
  <c r="L89" i="4" s="1"/>
  <c r="I90" i="4"/>
  <c r="J90" i="4" s="1"/>
  <c r="K90" i="4" s="1"/>
  <c r="L90" i="4" s="1"/>
  <c r="I91" i="4"/>
  <c r="J91" i="4" s="1"/>
  <c r="K91" i="4" s="1"/>
  <c r="L91" i="4" s="1"/>
  <c r="I92" i="4"/>
  <c r="J92" i="4" s="1"/>
  <c r="K92" i="4" s="1"/>
  <c r="L92" i="4" s="1"/>
  <c r="I93" i="4"/>
  <c r="J93" i="4" s="1"/>
  <c r="K93" i="4" s="1"/>
  <c r="L93" i="4" s="1"/>
  <c r="I94" i="4"/>
  <c r="J94" i="4" s="1"/>
  <c r="K94" i="4" s="1"/>
  <c r="L94" i="4" s="1"/>
  <c r="I95" i="4"/>
  <c r="J95" i="4" s="1"/>
  <c r="K95" i="4" s="1"/>
  <c r="L95" i="4" s="1"/>
  <c r="I96" i="4"/>
  <c r="J96" i="4" s="1"/>
  <c r="K96" i="4" s="1"/>
  <c r="L96" i="4" s="1"/>
  <c r="I97" i="4"/>
  <c r="J97" i="4" s="1"/>
  <c r="K97" i="4" s="1"/>
  <c r="L97" i="4" s="1"/>
  <c r="I98" i="4"/>
  <c r="J98" i="4" s="1"/>
  <c r="K98" i="4" s="1"/>
  <c r="L98" i="4" s="1"/>
  <c r="I99" i="4"/>
  <c r="J99" i="4" s="1"/>
  <c r="K99" i="4" s="1"/>
  <c r="L99" i="4" s="1"/>
  <c r="I100" i="4"/>
  <c r="J100" i="4" s="1"/>
  <c r="K100" i="4" s="1"/>
  <c r="L100" i="4" s="1"/>
  <c r="I101" i="4"/>
  <c r="J101" i="4" s="1"/>
  <c r="K101" i="4" s="1"/>
  <c r="L101" i="4" s="1"/>
  <c r="I102" i="4"/>
  <c r="J102" i="4" s="1"/>
  <c r="K102" i="4" s="1"/>
  <c r="L102" i="4" s="1"/>
  <c r="I103" i="4"/>
  <c r="J103" i="4" s="1"/>
  <c r="K103" i="4" s="1"/>
  <c r="L103" i="4" s="1"/>
  <c r="I104" i="4"/>
  <c r="J104" i="4" s="1"/>
  <c r="K104" i="4" s="1"/>
  <c r="L104" i="4" s="1"/>
  <c r="I105" i="4"/>
  <c r="J105" i="4" s="1"/>
  <c r="K105" i="4" s="1"/>
  <c r="L105" i="4" s="1"/>
  <c r="I106" i="4"/>
  <c r="J106" i="4" s="1"/>
  <c r="K106" i="4" s="1"/>
  <c r="L106" i="4" s="1"/>
  <c r="I107" i="4"/>
  <c r="J107" i="4" s="1"/>
  <c r="K107" i="4" s="1"/>
  <c r="L107" i="4" s="1"/>
  <c r="I108" i="4"/>
  <c r="J108" i="4" s="1"/>
  <c r="K108" i="4" s="1"/>
  <c r="L108" i="4" s="1"/>
  <c r="I109" i="4"/>
  <c r="J109" i="4" s="1"/>
  <c r="K109" i="4" s="1"/>
  <c r="L109" i="4" s="1"/>
  <c r="I110" i="4"/>
  <c r="J110" i="4" s="1"/>
  <c r="K110" i="4" s="1"/>
  <c r="L110" i="4" s="1"/>
  <c r="I111" i="4"/>
  <c r="J111" i="4" s="1"/>
  <c r="K111" i="4" s="1"/>
  <c r="L111" i="4" s="1"/>
  <c r="I112" i="4"/>
  <c r="J112" i="4" s="1"/>
  <c r="K112" i="4" s="1"/>
  <c r="L112" i="4" s="1"/>
  <c r="I113" i="4"/>
  <c r="J113" i="4" s="1"/>
  <c r="K113" i="4" s="1"/>
  <c r="L113" i="4" s="1"/>
  <c r="I114" i="4"/>
  <c r="J114" i="4" s="1"/>
  <c r="K114" i="4" s="1"/>
  <c r="L114" i="4" s="1"/>
  <c r="I115" i="4"/>
  <c r="J115" i="4" s="1"/>
  <c r="K115" i="4" s="1"/>
  <c r="L115" i="4" s="1"/>
  <c r="I116" i="4"/>
  <c r="J116" i="4" s="1"/>
  <c r="K116" i="4" s="1"/>
  <c r="L116" i="4" s="1"/>
  <c r="I117" i="4"/>
  <c r="J117" i="4" s="1"/>
  <c r="K117" i="4" s="1"/>
  <c r="L117" i="4" s="1"/>
  <c r="I118" i="4"/>
  <c r="J118" i="4" s="1"/>
  <c r="K118" i="4" s="1"/>
  <c r="L118" i="4" s="1"/>
  <c r="I119" i="4"/>
  <c r="J119" i="4" s="1"/>
  <c r="K119" i="4" s="1"/>
  <c r="L119" i="4" s="1"/>
  <c r="I120" i="4"/>
  <c r="J120" i="4" s="1"/>
  <c r="K120" i="4" s="1"/>
  <c r="L120" i="4" s="1"/>
  <c r="I121" i="4"/>
  <c r="J121" i="4" s="1"/>
  <c r="K121" i="4" s="1"/>
  <c r="L121" i="4" s="1"/>
  <c r="I122" i="4"/>
  <c r="J122" i="4" s="1"/>
  <c r="K122" i="4" s="1"/>
  <c r="L122" i="4" s="1"/>
  <c r="I123" i="4"/>
  <c r="J123" i="4" s="1"/>
  <c r="K123" i="4" s="1"/>
  <c r="L123" i="4" s="1"/>
  <c r="I124" i="4"/>
  <c r="J124" i="4" s="1"/>
  <c r="K124" i="4" s="1"/>
  <c r="L124" i="4" s="1"/>
  <c r="I125" i="4"/>
  <c r="J125" i="4" s="1"/>
  <c r="K125" i="4" s="1"/>
  <c r="L125" i="4" s="1"/>
  <c r="I126" i="4"/>
  <c r="J126" i="4" s="1"/>
  <c r="K126" i="4" s="1"/>
  <c r="L126" i="4" s="1"/>
  <c r="I127" i="4"/>
  <c r="J127" i="4" s="1"/>
  <c r="K127" i="4" s="1"/>
  <c r="L127" i="4" s="1"/>
  <c r="I128" i="4"/>
  <c r="J128" i="4" s="1"/>
  <c r="K128" i="4" s="1"/>
  <c r="L128" i="4" s="1"/>
  <c r="I129" i="4"/>
  <c r="J129" i="4" s="1"/>
  <c r="K129" i="4" s="1"/>
  <c r="L129" i="4" s="1"/>
  <c r="I130" i="4"/>
  <c r="J130" i="4" s="1"/>
  <c r="K130" i="4" s="1"/>
  <c r="L130" i="4" s="1"/>
  <c r="I131" i="4"/>
  <c r="J131" i="4" s="1"/>
  <c r="K131" i="4" s="1"/>
  <c r="L131" i="4" s="1"/>
  <c r="I132" i="4"/>
  <c r="J132" i="4" s="1"/>
  <c r="K132" i="4" s="1"/>
  <c r="L132" i="4" s="1"/>
  <c r="I133" i="4"/>
  <c r="J133" i="4" s="1"/>
  <c r="K133" i="4" s="1"/>
  <c r="L133" i="4" s="1"/>
  <c r="I134" i="4"/>
  <c r="J134" i="4" s="1"/>
  <c r="K134" i="4" s="1"/>
  <c r="L134" i="4" s="1"/>
  <c r="I135" i="4"/>
  <c r="J135" i="4" s="1"/>
  <c r="K135" i="4" s="1"/>
  <c r="L135" i="4" s="1"/>
  <c r="I136" i="4"/>
  <c r="J136" i="4" s="1"/>
  <c r="K136" i="4" s="1"/>
  <c r="L136" i="4" s="1"/>
  <c r="I137" i="4"/>
  <c r="J137" i="4" s="1"/>
  <c r="K137" i="4" s="1"/>
  <c r="L137" i="4" s="1"/>
  <c r="I138" i="4"/>
  <c r="J138" i="4" s="1"/>
  <c r="K138" i="4" s="1"/>
  <c r="L138" i="4" s="1"/>
  <c r="I139" i="4"/>
  <c r="J139" i="4" s="1"/>
  <c r="K139" i="4" s="1"/>
  <c r="L139" i="4" s="1"/>
  <c r="I140" i="4"/>
  <c r="J140" i="4" s="1"/>
  <c r="K140" i="4" s="1"/>
  <c r="L140" i="4" s="1"/>
  <c r="I141" i="4"/>
  <c r="J141" i="4" s="1"/>
  <c r="K141" i="4" s="1"/>
  <c r="L141" i="4" s="1"/>
  <c r="I142" i="4"/>
  <c r="J142" i="4" s="1"/>
  <c r="K142" i="4" s="1"/>
  <c r="L142" i="4" s="1"/>
  <c r="I143" i="4"/>
  <c r="J143" i="4" s="1"/>
  <c r="K143" i="4" s="1"/>
  <c r="L143" i="4" s="1"/>
  <c r="I144" i="4"/>
  <c r="J144" i="4" s="1"/>
  <c r="K144" i="4" s="1"/>
  <c r="L144" i="4" s="1"/>
  <c r="I145" i="4"/>
  <c r="J145" i="4" s="1"/>
  <c r="K145" i="4" s="1"/>
  <c r="L145" i="4" s="1"/>
  <c r="I146" i="4"/>
  <c r="J146" i="4" s="1"/>
  <c r="K146" i="4" s="1"/>
  <c r="L146" i="4" s="1"/>
  <c r="I147" i="4"/>
  <c r="J147" i="4" s="1"/>
  <c r="K147" i="4" s="1"/>
  <c r="L147" i="4" s="1"/>
  <c r="I148" i="4"/>
  <c r="J148" i="4" s="1"/>
  <c r="K148" i="4" s="1"/>
  <c r="L148" i="4" s="1"/>
  <c r="I149" i="4"/>
  <c r="J149" i="4" s="1"/>
  <c r="K149" i="4" s="1"/>
  <c r="L149" i="4" s="1"/>
  <c r="I150" i="4"/>
  <c r="J150" i="4" s="1"/>
  <c r="K150" i="4" s="1"/>
  <c r="L150" i="4" s="1"/>
  <c r="I151" i="4"/>
  <c r="J151" i="4" s="1"/>
  <c r="K151" i="4" s="1"/>
  <c r="L151" i="4" s="1"/>
  <c r="I152" i="4"/>
  <c r="J152" i="4" s="1"/>
  <c r="K152" i="4" s="1"/>
  <c r="L152" i="4" s="1"/>
  <c r="I153" i="4"/>
  <c r="J153" i="4" s="1"/>
  <c r="K153" i="4" s="1"/>
  <c r="L153" i="4" s="1"/>
  <c r="I154" i="4"/>
  <c r="J154" i="4" s="1"/>
  <c r="K154" i="4" s="1"/>
  <c r="L154" i="4" s="1"/>
  <c r="I155" i="4"/>
  <c r="J155" i="4" s="1"/>
  <c r="K155" i="4" s="1"/>
  <c r="L155" i="4" s="1"/>
  <c r="I156" i="4"/>
  <c r="J156" i="4" s="1"/>
  <c r="K156" i="4" s="1"/>
  <c r="L156" i="4" s="1"/>
  <c r="I157" i="4"/>
  <c r="J157" i="4" s="1"/>
  <c r="K157" i="4" s="1"/>
  <c r="L157" i="4" s="1"/>
  <c r="I158" i="4"/>
  <c r="J158" i="4" s="1"/>
  <c r="K158" i="4" s="1"/>
  <c r="L158" i="4" s="1"/>
  <c r="I159" i="4"/>
  <c r="J159" i="4" s="1"/>
  <c r="K159" i="4" s="1"/>
  <c r="L159" i="4" s="1"/>
  <c r="I160" i="4"/>
  <c r="J160" i="4" s="1"/>
  <c r="K160" i="4" s="1"/>
  <c r="L160" i="4" s="1"/>
  <c r="I161" i="4"/>
  <c r="J161" i="4" s="1"/>
  <c r="K161" i="4" s="1"/>
  <c r="L161" i="4" s="1"/>
  <c r="I162" i="4"/>
  <c r="J162" i="4" s="1"/>
  <c r="K162" i="4" s="1"/>
  <c r="L162" i="4" s="1"/>
  <c r="I163" i="4"/>
  <c r="J163" i="4" s="1"/>
  <c r="K163" i="4" s="1"/>
  <c r="L163" i="4" s="1"/>
  <c r="I164" i="4"/>
  <c r="J164" i="4" s="1"/>
  <c r="K164" i="4" s="1"/>
  <c r="L164" i="4" s="1"/>
  <c r="I165" i="4"/>
  <c r="J165" i="4" s="1"/>
  <c r="K165" i="4" s="1"/>
  <c r="L165" i="4" s="1"/>
  <c r="I166" i="4"/>
  <c r="J166" i="4" s="1"/>
  <c r="K166" i="4" s="1"/>
  <c r="L166" i="4" s="1"/>
  <c r="I167" i="4"/>
  <c r="J167" i="4" s="1"/>
  <c r="K167" i="4" s="1"/>
  <c r="L167" i="4" s="1"/>
  <c r="I168" i="4"/>
  <c r="J168" i="4" s="1"/>
  <c r="K168" i="4" s="1"/>
  <c r="L168" i="4" s="1"/>
  <c r="I169" i="4"/>
  <c r="J169" i="4" s="1"/>
  <c r="K169" i="4" s="1"/>
  <c r="L169" i="4" s="1"/>
  <c r="I170" i="4"/>
  <c r="J170" i="4" s="1"/>
  <c r="K170" i="4" s="1"/>
  <c r="L170" i="4" s="1"/>
  <c r="I171" i="4"/>
  <c r="J171" i="4" s="1"/>
  <c r="K171" i="4" s="1"/>
  <c r="L171" i="4" s="1"/>
  <c r="I172" i="4"/>
  <c r="J172" i="4" s="1"/>
  <c r="K172" i="4" s="1"/>
  <c r="L172" i="4" s="1"/>
  <c r="I173" i="4"/>
  <c r="J173" i="4" s="1"/>
  <c r="K173" i="4" s="1"/>
  <c r="L173" i="4" s="1"/>
  <c r="I174" i="4"/>
  <c r="J174" i="4" s="1"/>
  <c r="K174" i="4" s="1"/>
  <c r="L174" i="4" s="1"/>
  <c r="I175" i="4"/>
  <c r="J175" i="4" s="1"/>
  <c r="K175" i="4" s="1"/>
  <c r="L175" i="4" s="1"/>
  <c r="I176" i="4"/>
  <c r="J176" i="4" s="1"/>
  <c r="K176" i="4" s="1"/>
  <c r="L176" i="4" s="1"/>
  <c r="I177" i="4"/>
  <c r="J177" i="4" s="1"/>
  <c r="K177" i="4" s="1"/>
  <c r="L177" i="4" s="1"/>
  <c r="I178" i="4"/>
  <c r="J178" i="4" s="1"/>
  <c r="K178" i="4" s="1"/>
  <c r="L178" i="4" s="1"/>
  <c r="I179" i="4"/>
  <c r="J179" i="4" s="1"/>
  <c r="K179" i="4" s="1"/>
  <c r="L179" i="4" s="1"/>
  <c r="I180" i="4"/>
  <c r="J180" i="4" s="1"/>
  <c r="K180" i="4" s="1"/>
  <c r="L180" i="4" s="1"/>
  <c r="I181" i="4"/>
  <c r="J181" i="4" s="1"/>
  <c r="K181" i="4" s="1"/>
  <c r="L181" i="4" s="1"/>
  <c r="I182" i="4"/>
  <c r="J182" i="4" s="1"/>
  <c r="K182" i="4" s="1"/>
  <c r="L182" i="4" s="1"/>
  <c r="I183" i="4"/>
  <c r="J183" i="4" s="1"/>
  <c r="K183" i="4" s="1"/>
  <c r="L183" i="4" s="1"/>
  <c r="I184" i="4"/>
  <c r="J184" i="4" s="1"/>
  <c r="K184" i="4" s="1"/>
  <c r="L184" i="4" s="1"/>
  <c r="I185" i="4"/>
  <c r="J185" i="4" s="1"/>
  <c r="K185" i="4" s="1"/>
  <c r="L185" i="4" s="1"/>
  <c r="I186" i="4"/>
  <c r="J186" i="4" s="1"/>
  <c r="K186" i="4" s="1"/>
  <c r="L186" i="4" s="1"/>
  <c r="I187" i="4"/>
  <c r="J187" i="4" s="1"/>
  <c r="K187" i="4" s="1"/>
  <c r="L187" i="4" s="1"/>
  <c r="I188" i="4"/>
  <c r="J188" i="4" s="1"/>
  <c r="K188" i="4" s="1"/>
  <c r="L188" i="4" s="1"/>
  <c r="I189" i="4"/>
  <c r="J189" i="4" s="1"/>
  <c r="K189" i="4" s="1"/>
  <c r="L189" i="4" s="1"/>
  <c r="I190" i="4"/>
  <c r="J190" i="4" s="1"/>
  <c r="K190" i="4" s="1"/>
  <c r="L190" i="4" s="1"/>
  <c r="I191" i="4"/>
  <c r="J191" i="4" s="1"/>
  <c r="K191" i="4" s="1"/>
  <c r="L191" i="4" s="1"/>
  <c r="I192" i="4"/>
  <c r="J192" i="4" s="1"/>
  <c r="K192" i="4" s="1"/>
  <c r="L192" i="4" s="1"/>
  <c r="I193" i="4"/>
  <c r="J193" i="4" s="1"/>
  <c r="K193" i="4" s="1"/>
  <c r="L193" i="4" s="1"/>
  <c r="I194" i="4"/>
  <c r="J194" i="4" s="1"/>
  <c r="K194" i="4" s="1"/>
  <c r="L194" i="4" s="1"/>
  <c r="I195" i="4"/>
  <c r="J195" i="4" s="1"/>
  <c r="K195" i="4" s="1"/>
  <c r="L195" i="4" s="1"/>
  <c r="I196" i="4"/>
  <c r="J196" i="4" s="1"/>
  <c r="K196" i="4" s="1"/>
  <c r="L196" i="4" s="1"/>
  <c r="I197" i="4"/>
  <c r="J197" i="4" s="1"/>
  <c r="K197" i="4" s="1"/>
  <c r="L197" i="4" s="1"/>
  <c r="I198" i="4"/>
  <c r="J198" i="4" s="1"/>
  <c r="K198" i="4" s="1"/>
  <c r="L198" i="4" s="1"/>
  <c r="I199" i="4"/>
  <c r="J199" i="4" s="1"/>
  <c r="K199" i="4" s="1"/>
  <c r="L199" i="4" s="1"/>
  <c r="I200" i="4"/>
  <c r="J200" i="4" s="1"/>
  <c r="K200" i="4" s="1"/>
  <c r="L200" i="4" s="1"/>
  <c r="I201" i="4"/>
  <c r="J201" i="4" s="1"/>
  <c r="K201" i="4" s="1"/>
  <c r="L201" i="4" s="1"/>
  <c r="I202" i="4"/>
  <c r="J202" i="4" s="1"/>
  <c r="K202" i="4" s="1"/>
  <c r="L202" i="4" s="1"/>
  <c r="I203" i="4"/>
  <c r="J203" i="4" s="1"/>
  <c r="K203" i="4" s="1"/>
  <c r="L203" i="4" s="1"/>
  <c r="I204" i="4"/>
  <c r="J204" i="4" s="1"/>
  <c r="K204" i="4" s="1"/>
  <c r="L204" i="4" s="1"/>
  <c r="I205" i="4"/>
  <c r="J205" i="4" s="1"/>
  <c r="K205" i="4" s="1"/>
  <c r="L205" i="4" s="1"/>
  <c r="I206" i="4"/>
  <c r="J206" i="4" s="1"/>
  <c r="K206" i="4" s="1"/>
  <c r="L206" i="4" s="1"/>
  <c r="I207" i="4"/>
  <c r="J207" i="4" s="1"/>
  <c r="K207" i="4" s="1"/>
  <c r="L207" i="4" s="1"/>
  <c r="I208" i="4"/>
  <c r="J208" i="4" s="1"/>
  <c r="K208" i="4" s="1"/>
  <c r="L208" i="4" s="1"/>
  <c r="I209" i="4"/>
  <c r="J209" i="4" s="1"/>
  <c r="K209" i="4" s="1"/>
  <c r="L209" i="4" s="1"/>
  <c r="I210" i="4"/>
  <c r="J210" i="4" s="1"/>
  <c r="K210" i="4" s="1"/>
  <c r="L210" i="4" s="1"/>
  <c r="I211" i="4"/>
  <c r="J211" i="4" s="1"/>
  <c r="K211" i="4" s="1"/>
  <c r="L211" i="4" s="1"/>
  <c r="I212" i="4"/>
  <c r="J212" i="4" s="1"/>
  <c r="K212" i="4" s="1"/>
  <c r="L212" i="4" s="1"/>
  <c r="I213" i="4"/>
  <c r="J213" i="4" s="1"/>
  <c r="K213" i="4" s="1"/>
  <c r="L213" i="4" s="1"/>
  <c r="I214" i="4"/>
  <c r="J214" i="4" s="1"/>
  <c r="K214" i="4" s="1"/>
  <c r="L214" i="4" s="1"/>
  <c r="I215" i="4"/>
  <c r="J215" i="4" s="1"/>
  <c r="K215" i="4" s="1"/>
  <c r="L215" i="4" s="1"/>
  <c r="I216" i="4"/>
  <c r="J216" i="4" s="1"/>
  <c r="K216" i="4" s="1"/>
  <c r="L216" i="4" s="1"/>
  <c r="I217" i="4"/>
  <c r="J217" i="4" s="1"/>
  <c r="K217" i="4" s="1"/>
  <c r="L217" i="4" s="1"/>
  <c r="I218" i="4"/>
  <c r="J218" i="4" s="1"/>
  <c r="K218" i="4" s="1"/>
  <c r="L218" i="4" s="1"/>
  <c r="I219" i="4"/>
  <c r="J219" i="4" s="1"/>
  <c r="K219" i="4" s="1"/>
  <c r="L219" i="4" s="1"/>
  <c r="I220" i="4"/>
  <c r="J220" i="4" s="1"/>
  <c r="K220" i="4" s="1"/>
  <c r="L220" i="4" s="1"/>
  <c r="I221" i="4"/>
  <c r="J221" i="4" s="1"/>
  <c r="K221" i="4" s="1"/>
  <c r="L221" i="4" s="1"/>
  <c r="I222" i="4"/>
  <c r="J222" i="4" s="1"/>
  <c r="K222" i="4" s="1"/>
  <c r="L222" i="4" s="1"/>
  <c r="I223" i="4"/>
  <c r="J223" i="4" s="1"/>
  <c r="K223" i="4" s="1"/>
  <c r="L223" i="4" s="1"/>
  <c r="I224" i="4"/>
  <c r="J224" i="4" s="1"/>
  <c r="K224" i="4" s="1"/>
  <c r="L224" i="4" s="1"/>
  <c r="I225" i="4"/>
  <c r="J225" i="4" s="1"/>
  <c r="K225" i="4" s="1"/>
  <c r="L225" i="4" s="1"/>
  <c r="I226" i="4"/>
  <c r="J226" i="4" s="1"/>
  <c r="K226" i="4" s="1"/>
  <c r="L226" i="4" s="1"/>
  <c r="I227" i="4"/>
  <c r="J227" i="4" s="1"/>
  <c r="K227" i="4" s="1"/>
  <c r="L227" i="4" s="1"/>
  <c r="I228" i="4"/>
  <c r="J228" i="4" s="1"/>
  <c r="K228" i="4" s="1"/>
  <c r="L228" i="4" s="1"/>
  <c r="I229" i="4"/>
  <c r="J229" i="4" s="1"/>
  <c r="K229" i="4" s="1"/>
  <c r="L229" i="4" s="1"/>
  <c r="I230" i="4"/>
  <c r="J230" i="4" s="1"/>
  <c r="K230" i="4" s="1"/>
  <c r="L230" i="4" s="1"/>
  <c r="I231" i="4"/>
  <c r="J231" i="4" s="1"/>
  <c r="K231" i="4" s="1"/>
  <c r="L231" i="4" s="1"/>
  <c r="I232" i="4"/>
  <c r="J232" i="4" s="1"/>
  <c r="K232" i="4" s="1"/>
  <c r="L232" i="4" s="1"/>
  <c r="I233" i="4"/>
  <c r="J233" i="4" s="1"/>
  <c r="K233" i="4" s="1"/>
  <c r="L233" i="4" s="1"/>
  <c r="I234" i="4"/>
  <c r="J234" i="4" s="1"/>
  <c r="K234" i="4" s="1"/>
  <c r="L234" i="4" s="1"/>
  <c r="I235" i="4"/>
  <c r="J235" i="4" s="1"/>
  <c r="K235" i="4" s="1"/>
  <c r="L235" i="4" s="1"/>
  <c r="I236" i="4"/>
  <c r="J236" i="4" s="1"/>
  <c r="K236" i="4" s="1"/>
  <c r="L236" i="4" s="1"/>
  <c r="I237" i="4"/>
  <c r="J237" i="4" s="1"/>
  <c r="K237" i="4" s="1"/>
  <c r="L237" i="4" s="1"/>
  <c r="I238" i="4"/>
  <c r="J238" i="4" s="1"/>
  <c r="K238" i="4" s="1"/>
  <c r="L238" i="4" s="1"/>
  <c r="I239" i="4"/>
  <c r="J239" i="4" s="1"/>
  <c r="K239" i="4" s="1"/>
  <c r="L239" i="4" s="1"/>
  <c r="I240" i="4"/>
  <c r="J240" i="4" s="1"/>
  <c r="K240" i="4" s="1"/>
  <c r="L240" i="4" s="1"/>
  <c r="I241" i="4"/>
  <c r="J241" i="4" s="1"/>
  <c r="K241" i="4" s="1"/>
  <c r="L241" i="4" s="1"/>
  <c r="I242" i="4"/>
  <c r="J242" i="4" s="1"/>
  <c r="K242" i="4" s="1"/>
  <c r="L242" i="4" s="1"/>
  <c r="I243" i="4"/>
  <c r="J243" i="4" s="1"/>
  <c r="K243" i="4" s="1"/>
  <c r="L243" i="4" s="1"/>
  <c r="I244" i="4"/>
  <c r="J244" i="4" s="1"/>
  <c r="K244" i="4" s="1"/>
  <c r="L244" i="4" s="1"/>
  <c r="I245" i="4"/>
  <c r="J245" i="4" s="1"/>
  <c r="K245" i="4" s="1"/>
  <c r="L245" i="4" s="1"/>
  <c r="I246" i="4"/>
  <c r="J246" i="4" s="1"/>
  <c r="K246" i="4" s="1"/>
  <c r="L246" i="4" s="1"/>
  <c r="I247" i="4"/>
  <c r="J247" i="4" s="1"/>
  <c r="K247" i="4" s="1"/>
  <c r="L247" i="4" s="1"/>
  <c r="I248" i="4"/>
  <c r="J248" i="4" s="1"/>
  <c r="K248" i="4" s="1"/>
  <c r="L248" i="4" s="1"/>
  <c r="I249" i="4"/>
  <c r="J249" i="4" s="1"/>
  <c r="K249" i="4" s="1"/>
  <c r="L249" i="4" s="1"/>
  <c r="I250" i="4"/>
  <c r="J250" i="4" s="1"/>
  <c r="K250" i="4" s="1"/>
  <c r="L250" i="4" s="1"/>
  <c r="I251" i="4"/>
  <c r="J251" i="4" s="1"/>
  <c r="K251" i="4" s="1"/>
  <c r="L251" i="4" s="1"/>
  <c r="I252" i="4"/>
  <c r="J252" i="4" s="1"/>
  <c r="K252" i="4" s="1"/>
  <c r="L252" i="4" s="1"/>
  <c r="I253" i="4"/>
  <c r="J253" i="4" s="1"/>
  <c r="K253" i="4" s="1"/>
  <c r="L253" i="4" s="1"/>
  <c r="I254" i="4"/>
  <c r="J254" i="4" s="1"/>
  <c r="K254" i="4" s="1"/>
  <c r="L254" i="4" s="1"/>
  <c r="I255" i="4"/>
  <c r="J255" i="4" s="1"/>
  <c r="K255" i="4" s="1"/>
  <c r="L255" i="4" s="1"/>
  <c r="I256" i="4"/>
  <c r="J256" i="4" s="1"/>
  <c r="K256" i="4" s="1"/>
  <c r="L256" i="4" s="1"/>
  <c r="I257" i="4"/>
  <c r="J257" i="4" s="1"/>
  <c r="K257" i="4" s="1"/>
  <c r="L257" i="4" s="1"/>
  <c r="I258" i="4"/>
  <c r="J258" i="4" s="1"/>
  <c r="K258" i="4" s="1"/>
  <c r="L258" i="4" s="1"/>
  <c r="I259" i="4"/>
  <c r="J259" i="4" s="1"/>
  <c r="K259" i="4" s="1"/>
  <c r="L259" i="4" s="1"/>
  <c r="I260" i="4"/>
  <c r="J260" i="4" s="1"/>
  <c r="K260" i="4" s="1"/>
  <c r="L260" i="4" s="1"/>
  <c r="I261" i="4"/>
  <c r="J261" i="4" s="1"/>
  <c r="K261" i="4" s="1"/>
  <c r="L261" i="4" s="1"/>
  <c r="I262" i="4"/>
  <c r="J262" i="4" s="1"/>
  <c r="K262" i="4" s="1"/>
  <c r="L262" i="4" s="1"/>
  <c r="I263" i="4"/>
  <c r="J263" i="4" s="1"/>
  <c r="K263" i="4" s="1"/>
  <c r="L263" i="4" s="1"/>
  <c r="I264" i="4"/>
  <c r="J264" i="4" s="1"/>
  <c r="K264" i="4" s="1"/>
  <c r="L264" i="4" s="1"/>
  <c r="I265" i="4"/>
  <c r="J265" i="4" s="1"/>
  <c r="K265" i="4" s="1"/>
  <c r="L265" i="4" s="1"/>
  <c r="I266" i="4"/>
  <c r="J266" i="4" s="1"/>
  <c r="K266" i="4" s="1"/>
  <c r="L266" i="4" s="1"/>
  <c r="I267" i="4"/>
  <c r="J267" i="4" s="1"/>
  <c r="K267" i="4" s="1"/>
  <c r="L267" i="4" s="1"/>
  <c r="I268" i="4"/>
  <c r="J268" i="4" s="1"/>
  <c r="K268" i="4" s="1"/>
  <c r="L268" i="4" s="1"/>
  <c r="I269" i="4"/>
  <c r="J269" i="4" s="1"/>
  <c r="K269" i="4" s="1"/>
  <c r="L269" i="4" s="1"/>
  <c r="I270" i="4"/>
  <c r="J270" i="4" s="1"/>
  <c r="K270" i="4" s="1"/>
  <c r="L270" i="4" s="1"/>
  <c r="I271" i="4"/>
  <c r="J271" i="4" s="1"/>
  <c r="K271" i="4" s="1"/>
  <c r="L271" i="4" s="1"/>
  <c r="I272" i="4"/>
  <c r="J272" i="4" s="1"/>
  <c r="K272" i="4" s="1"/>
  <c r="L272" i="4" s="1"/>
  <c r="I273" i="4"/>
  <c r="J273" i="4" s="1"/>
  <c r="K273" i="4" s="1"/>
  <c r="L273" i="4" s="1"/>
  <c r="I274" i="4"/>
  <c r="J274" i="4" s="1"/>
  <c r="K274" i="4" s="1"/>
  <c r="L274" i="4" s="1"/>
  <c r="I275" i="4"/>
  <c r="J275" i="4" s="1"/>
  <c r="K275" i="4" s="1"/>
  <c r="L275" i="4" s="1"/>
  <c r="I276" i="4"/>
  <c r="J276" i="4" s="1"/>
  <c r="K276" i="4" s="1"/>
  <c r="L276" i="4" s="1"/>
  <c r="I277" i="4"/>
  <c r="J277" i="4" s="1"/>
  <c r="K277" i="4" s="1"/>
  <c r="L277" i="4" s="1"/>
  <c r="I278" i="4"/>
  <c r="J278" i="4" s="1"/>
  <c r="K278" i="4" s="1"/>
  <c r="L278" i="4" s="1"/>
  <c r="I279" i="4"/>
  <c r="J279" i="4" s="1"/>
  <c r="K279" i="4" s="1"/>
  <c r="L279" i="4" s="1"/>
  <c r="I280" i="4"/>
  <c r="J280" i="4" s="1"/>
  <c r="K280" i="4" s="1"/>
  <c r="L280" i="4" s="1"/>
  <c r="I281" i="4"/>
  <c r="J281" i="4" s="1"/>
  <c r="K281" i="4" s="1"/>
  <c r="L281" i="4" s="1"/>
  <c r="I282" i="4"/>
  <c r="J282" i="4" s="1"/>
  <c r="K282" i="4" s="1"/>
  <c r="L282" i="4" s="1"/>
  <c r="I283" i="4"/>
  <c r="J283" i="4" s="1"/>
  <c r="K283" i="4" s="1"/>
  <c r="L283" i="4" s="1"/>
  <c r="I284" i="4"/>
  <c r="J284" i="4" s="1"/>
  <c r="K284" i="4" s="1"/>
  <c r="L284" i="4" s="1"/>
  <c r="I285" i="4"/>
  <c r="J285" i="4" s="1"/>
  <c r="K285" i="4" s="1"/>
  <c r="L285" i="4" s="1"/>
  <c r="I286" i="4"/>
  <c r="J286" i="4" s="1"/>
  <c r="K286" i="4" s="1"/>
  <c r="L286" i="4" s="1"/>
  <c r="I287" i="4"/>
  <c r="J287" i="4" s="1"/>
  <c r="K287" i="4" s="1"/>
  <c r="L287" i="4" s="1"/>
  <c r="I288" i="4"/>
  <c r="J288" i="4" s="1"/>
  <c r="K288" i="4" s="1"/>
  <c r="L288" i="4" s="1"/>
  <c r="I289" i="4"/>
  <c r="J289" i="4" s="1"/>
  <c r="K289" i="4" s="1"/>
  <c r="L289" i="4" s="1"/>
  <c r="I290" i="4"/>
  <c r="J290" i="4" s="1"/>
  <c r="K290" i="4" s="1"/>
  <c r="L290" i="4" s="1"/>
  <c r="I291" i="4"/>
  <c r="J291" i="4" s="1"/>
  <c r="K291" i="4" s="1"/>
  <c r="L291" i="4" s="1"/>
  <c r="I292" i="4"/>
  <c r="J292" i="4" s="1"/>
  <c r="K292" i="4" s="1"/>
  <c r="L292" i="4" s="1"/>
  <c r="I293" i="4"/>
  <c r="J293" i="4" s="1"/>
  <c r="K293" i="4" s="1"/>
  <c r="L293" i="4" s="1"/>
  <c r="I294" i="4"/>
  <c r="J294" i="4" s="1"/>
  <c r="K294" i="4" s="1"/>
  <c r="L294" i="4" s="1"/>
  <c r="I295" i="4"/>
  <c r="J295" i="4" s="1"/>
  <c r="K295" i="4" s="1"/>
  <c r="L295" i="4" s="1"/>
  <c r="I296" i="4"/>
  <c r="J296" i="4" s="1"/>
  <c r="K296" i="4" s="1"/>
  <c r="L296" i="4" s="1"/>
  <c r="I297" i="4"/>
  <c r="J297" i="4" s="1"/>
  <c r="K297" i="4" s="1"/>
  <c r="L297" i="4" s="1"/>
  <c r="I298" i="4"/>
  <c r="J298" i="4" s="1"/>
  <c r="K298" i="4" s="1"/>
  <c r="L298" i="4" s="1"/>
  <c r="I299" i="4"/>
  <c r="J299" i="4" s="1"/>
  <c r="K299" i="4" s="1"/>
  <c r="L299" i="4" s="1"/>
  <c r="I300" i="4"/>
  <c r="J300" i="4" s="1"/>
  <c r="K300" i="4" s="1"/>
  <c r="L300" i="4" s="1"/>
  <c r="I301" i="4"/>
  <c r="J301" i="4" s="1"/>
  <c r="K301" i="4" s="1"/>
  <c r="L301" i="4" s="1"/>
  <c r="I302" i="4"/>
  <c r="J302" i="4" s="1"/>
  <c r="K302" i="4" s="1"/>
  <c r="L302" i="4" s="1"/>
  <c r="I303" i="4"/>
  <c r="J303" i="4" s="1"/>
  <c r="K303" i="4" s="1"/>
  <c r="L303" i="4" s="1"/>
  <c r="I304" i="4"/>
  <c r="J304" i="4" s="1"/>
  <c r="K304" i="4" s="1"/>
  <c r="L304" i="4" s="1"/>
  <c r="I305" i="4"/>
  <c r="J305" i="4" s="1"/>
  <c r="K305" i="4" s="1"/>
  <c r="L305" i="4" s="1"/>
  <c r="I306" i="4"/>
  <c r="J306" i="4" s="1"/>
  <c r="K306" i="4" s="1"/>
  <c r="L306" i="4" s="1"/>
  <c r="I307" i="4"/>
  <c r="J307" i="4" s="1"/>
  <c r="K307" i="4" s="1"/>
  <c r="L307" i="4" s="1"/>
  <c r="I308" i="4"/>
  <c r="J308" i="4" s="1"/>
  <c r="K308" i="4" s="1"/>
  <c r="L308" i="4" s="1"/>
  <c r="I309" i="4"/>
  <c r="J309" i="4" s="1"/>
  <c r="K309" i="4" s="1"/>
  <c r="L309" i="4" s="1"/>
  <c r="I310" i="4"/>
  <c r="J310" i="4" s="1"/>
  <c r="K310" i="4" s="1"/>
  <c r="L310" i="4" s="1"/>
  <c r="I311" i="4"/>
  <c r="J311" i="4" s="1"/>
  <c r="K311" i="4" s="1"/>
  <c r="L311" i="4" s="1"/>
  <c r="I312" i="4"/>
  <c r="J312" i="4" s="1"/>
  <c r="K312" i="4" s="1"/>
  <c r="L312" i="4" s="1"/>
  <c r="I313" i="4"/>
  <c r="J313" i="4" s="1"/>
  <c r="K313" i="4" s="1"/>
  <c r="L313" i="4" s="1"/>
  <c r="I314" i="4"/>
  <c r="J314" i="4" s="1"/>
  <c r="K314" i="4" s="1"/>
  <c r="L314" i="4" s="1"/>
  <c r="I315" i="4"/>
  <c r="J315" i="4" s="1"/>
  <c r="K315" i="4" s="1"/>
  <c r="L315" i="4" s="1"/>
  <c r="I316" i="4"/>
  <c r="J316" i="4" s="1"/>
  <c r="K316" i="4" s="1"/>
  <c r="L316" i="4" s="1"/>
  <c r="I317" i="4"/>
  <c r="J317" i="4" s="1"/>
  <c r="K317" i="4" s="1"/>
  <c r="L317" i="4" s="1"/>
  <c r="I318" i="4"/>
  <c r="J318" i="4" s="1"/>
  <c r="K318" i="4" s="1"/>
  <c r="L318" i="4" s="1"/>
  <c r="I319" i="4"/>
  <c r="J319" i="4" s="1"/>
  <c r="K319" i="4" s="1"/>
  <c r="L319" i="4" s="1"/>
  <c r="I320" i="4"/>
  <c r="J320" i="4" s="1"/>
  <c r="K320" i="4" s="1"/>
  <c r="L320" i="4" s="1"/>
  <c r="I321" i="4"/>
  <c r="J321" i="4" s="1"/>
  <c r="K321" i="4" s="1"/>
  <c r="L321" i="4" s="1"/>
  <c r="I322" i="4"/>
  <c r="J322" i="4" s="1"/>
  <c r="K322" i="4" s="1"/>
  <c r="L322" i="4" s="1"/>
  <c r="I323" i="4"/>
  <c r="J323" i="4" s="1"/>
  <c r="K323" i="4" s="1"/>
  <c r="L323" i="4" s="1"/>
  <c r="I324" i="4"/>
  <c r="J324" i="4" s="1"/>
  <c r="K324" i="4" s="1"/>
  <c r="L324" i="4" s="1"/>
  <c r="I325" i="4"/>
  <c r="J325" i="4" s="1"/>
  <c r="K325" i="4" s="1"/>
  <c r="L325" i="4" s="1"/>
  <c r="I326" i="4"/>
  <c r="J326" i="4" s="1"/>
  <c r="K326" i="4" s="1"/>
  <c r="L326" i="4" s="1"/>
  <c r="I327" i="4"/>
  <c r="J327" i="4" s="1"/>
  <c r="K327" i="4" s="1"/>
  <c r="L327" i="4" s="1"/>
  <c r="I328" i="4"/>
  <c r="J328" i="4" s="1"/>
  <c r="K328" i="4" s="1"/>
  <c r="L328" i="4" s="1"/>
  <c r="I329" i="4"/>
  <c r="J329" i="4" s="1"/>
  <c r="K329" i="4" s="1"/>
  <c r="L329" i="4" s="1"/>
  <c r="I330" i="4"/>
  <c r="J330" i="4" s="1"/>
  <c r="K330" i="4" s="1"/>
  <c r="L330" i="4" s="1"/>
  <c r="I331" i="4"/>
  <c r="J331" i="4" s="1"/>
  <c r="K331" i="4" s="1"/>
  <c r="L331" i="4" s="1"/>
  <c r="I332" i="4"/>
  <c r="J332" i="4" s="1"/>
  <c r="K332" i="4" s="1"/>
  <c r="L332" i="4" s="1"/>
  <c r="I333" i="4"/>
  <c r="J333" i="4" s="1"/>
  <c r="K333" i="4" s="1"/>
  <c r="L333" i="4" s="1"/>
  <c r="I334" i="4"/>
  <c r="J334" i="4" s="1"/>
  <c r="K334" i="4" s="1"/>
  <c r="L334" i="4" s="1"/>
  <c r="I335" i="4"/>
  <c r="J335" i="4" s="1"/>
  <c r="K335" i="4" s="1"/>
  <c r="L335" i="4" s="1"/>
  <c r="I336" i="4"/>
  <c r="J336" i="4" s="1"/>
  <c r="K336" i="4" s="1"/>
  <c r="L336" i="4" s="1"/>
  <c r="I337" i="4"/>
  <c r="J337" i="4" s="1"/>
  <c r="K337" i="4" s="1"/>
  <c r="L337" i="4" s="1"/>
  <c r="I338" i="4"/>
  <c r="J338" i="4" s="1"/>
  <c r="K338" i="4" s="1"/>
  <c r="L338" i="4" s="1"/>
  <c r="I339" i="4"/>
  <c r="J339" i="4" s="1"/>
  <c r="K339" i="4" s="1"/>
  <c r="L339" i="4" s="1"/>
  <c r="I340" i="4"/>
  <c r="J340" i="4" s="1"/>
  <c r="K340" i="4" s="1"/>
  <c r="L340" i="4" s="1"/>
  <c r="I341" i="4"/>
  <c r="J341" i="4" s="1"/>
  <c r="K341" i="4" s="1"/>
  <c r="L341" i="4" s="1"/>
  <c r="I342" i="4"/>
  <c r="J342" i="4" s="1"/>
  <c r="K342" i="4" s="1"/>
  <c r="L342" i="4" s="1"/>
  <c r="I343" i="4"/>
  <c r="J343" i="4" s="1"/>
  <c r="K343" i="4" s="1"/>
  <c r="L343" i="4" s="1"/>
  <c r="I344" i="4"/>
  <c r="J344" i="4" s="1"/>
  <c r="K344" i="4" s="1"/>
  <c r="L344" i="4" s="1"/>
  <c r="I345" i="4"/>
  <c r="J345" i="4" s="1"/>
  <c r="K345" i="4" s="1"/>
  <c r="L345" i="4" s="1"/>
  <c r="I346" i="4"/>
  <c r="J346" i="4" s="1"/>
  <c r="K346" i="4" s="1"/>
  <c r="L346" i="4" s="1"/>
  <c r="I347" i="4"/>
  <c r="J347" i="4" s="1"/>
  <c r="K347" i="4" s="1"/>
  <c r="L347" i="4" s="1"/>
  <c r="I348" i="4"/>
  <c r="J348" i="4" s="1"/>
  <c r="K348" i="4" s="1"/>
  <c r="L348" i="4" s="1"/>
  <c r="I349" i="4"/>
  <c r="J349" i="4" s="1"/>
  <c r="K349" i="4" s="1"/>
  <c r="L349" i="4" s="1"/>
  <c r="I350" i="4"/>
  <c r="J350" i="4" s="1"/>
  <c r="K350" i="4" s="1"/>
  <c r="L350" i="4" s="1"/>
  <c r="I351" i="4"/>
  <c r="J351" i="4" s="1"/>
  <c r="K351" i="4" s="1"/>
  <c r="L351" i="4" s="1"/>
  <c r="I352" i="4"/>
  <c r="J352" i="4" s="1"/>
  <c r="K352" i="4" s="1"/>
  <c r="L352" i="4" s="1"/>
  <c r="I353" i="4"/>
  <c r="J353" i="4" s="1"/>
  <c r="K353" i="4" s="1"/>
  <c r="L353" i="4" s="1"/>
  <c r="I354" i="4"/>
  <c r="J354" i="4" s="1"/>
  <c r="K354" i="4" s="1"/>
  <c r="L354" i="4" s="1"/>
  <c r="I355" i="4"/>
  <c r="J355" i="4" s="1"/>
  <c r="K355" i="4" s="1"/>
  <c r="L355" i="4" s="1"/>
  <c r="I356" i="4"/>
  <c r="J356" i="4" s="1"/>
  <c r="K356" i="4" s="1"/>
  <c r="L356" i="4" s="1"/>
  <c r="I357" i="4"/>
  <c r="J357" i="4" s="1"/>
  <c r="K357" i="4" s="1"/>
  <c r="L357" i="4" s="1"/>
  <c r="I358" i="4"/>
  <c r="J358" i="4" s="1"/>
  <c r="K358" i="4" s="1"/>
  <c r="L358" i="4" s="1"/>
  <c r="I359" i="4"/>
  <c r="J359" i="4" s="1"/>
  <c r="K359" i="4" s="1"/>
  <c r="L359" i="4" s="1"/>
  <c r="I360" i="4"/>
  <c r="J360" i="4" s="1"/>
  <c r="K360" i="4" s="1"/>
  <c r="L360" i="4" s="1"/>
  <c r="I361" i="4"/>
  <c r="J361" i="4" s="1"/>
  <c r="K361" i="4" s="1"/>
  <c r="L361" i="4" s="1"/>
  <c r="I362" i="4"/>
  <c r="J362" i="4" s="1"/>
  <c r="K362" i="4" s="1"/>
  <c r="L362" i="4" s="1"/>
  <c r="I363" i="4"/>
  <c r="J363" i="4" s="1"/>
  <c r="K363" i="4" s="1"/>
  <c r="L363" i="4" s="1"/>
  <c r="I364" i="4"/>
  <c r="J364" i="4" s="1"/>
  <c r="K364" i="4" s="1"/>
  <c r="L364" i="4" s="1"/>
  <c r="I365" i="4"/>
  <c r="J365" i="4" s="1"/>
  <c r="K365" i="4" s="1"/>
  <c r="L365" i="4" s="1"/>
  <c r="I366" i="4"/>
  <c r="J366" i="4" s="1"/>
  <c r="K366" i="4" s="1"/>
  <c r="L366" i="4" s="1"/>
  <c r="I367" i="4"/>
  <c r="J367" i="4" s="1"/>
  <c r="K367" i="4" s="1"/>
  <c r="L367" i="4" s="1"/>
  <c r="I368" i="4"/>
  <c r="J368" i="4" s="1"/>
  <c r="K368" i="4" s="1"/>
  <c r="L368" i="4" s="1"/>
  <c r="I369" i="4"/>
  <c r="J369" i="4" s="1"/>
  <c r="K369" i="4" s="1"/>
  <c r="L369" i="4" s="1"/>
  <c r="I370" i="4"/>
  <c r="J370" i="4" s="1"/>
  <c r="K370" i="4" s="1"/>
  <c r="L370" i="4" s="1"/>
  <c r="I371" i="4"/>
  <c r="J371" i="4" s="1"/>
  <c r="K371" i="4" s="1"/>
  <c r="L371" i="4" s="1"/>
  <c r="I372" i="4"/>
  <c r="J372" i="4" s="1"/>
  <c r="K372" i="4" s="1"/>
  <c r="L372" i="4" s="1"/>
  <c r="I373" i="4"/>
  <c r="J373" i="4" s="1"/>
  <c r="K373" i="4" s="1"/>
  <c r="L373" i="4" s="1"/>
  <c r="I374" i="4"/>
  <c r="J374" i="4" s="1"/>
  <c r="K374" i="4" s="1"/>
  <c r="L374" i="4" s="1"/>
  <c r="I375" i="4"/>
  <c r="J375" i="4" s="1"/>
  <c r="K375" i="4" s="1"/>
  <c r="L375" i="4" s="1"/>
  <c r="I376" i="4"/>
  <c r="J376" i="4" s="1"/>
  <c r="K376" i="4" s="1"/>
  <c r="L376" i="4" s="1"/>
  <c r="I377" i="4"/>
  <c r="J377" i="4" s="1"/>
  <c r="K377" i="4" s="1"/>
  <c r="L377" i="4" s="1"/>
  <c r="I378" i="4"/>
  <c r="J378" i="4" s="1"/>
  <c r="K378" i="4" s="1"/>
  <c r="L378" i="4" s="1"/>
  <c r="I379" i="4"/>
  <c r="J379" i="4" s="1"/>
  <c r="K379" i="4" s="1"/>
  <c r="L379" i="4" s="1"/>
  <c r="I380" i="4"/>
  <c r="J380" i="4" s="1"/>
  <c r="K380" i="4" s="1"/>
  <c r="L380" i="4" s="1"/>
  <c r="I381" i="4"/>
  <c r="J381" i="4" s="1"/>
  <c r="K381" i="4" s="1"/>
  <c r="L381" i="4" s="1"/>
  <c r="I382" i="4"/>
  <c r="J382" i="4" s="1"/>
  <c r="K382" i="4" s="1"/>
  <c r="L382" i="4" s="1"/>
  <c r="I383" i="4"/>
  <c r="J383" i="4" s="1"/>
  <c r="K383" i="4" s="1"/>
  <c r="L383" i="4" s="1"/>
  <c r="I384" i="4"/>
  <c r="J384" i="4" s="1"/>
  <c r="K384" i="4" s="1"/>
  <c r="L384" i="4" s="1"/>
  <c r="I385" i="4"/>
  <c r="J385" i="4" s="1"/>
  <c r="K385" i="4" s="1"/>
  <c r="L385" i="4" s="1"/>
  <c r="I386" i="4"/>
  <c r="J386" i="4" s="1"/>
  <c r="K386" i="4" s="1"/>
  <c r="L386" i="4" s="1"/>
  <c r="I387" i="4"/>
  <c r="J387" i="4" s="1"/>
  <c r="K387" i="4" s="1"/>
  <c r="L387" i="4" s="1"/>
  <c r="I388" i="4"/>
  <c r="J388" i="4" s="1"/>
  <c r="K388" i="4" s="1"/>
  <c r="L388" i="4" s="1"/>
  <c r="I389" i="4"/>
  <c r="J389" i="4" s="1"/>
  <c r="K389" i="4" s="1"/>
  <c r="L389" i="4" s="1"/>
  <c r="I390" i="4"/>
  <c r="J390" i="4" s="1"/>
  <c r="K390" i="4" s="1"/>
  <c r="L390" i="4" s="1"/>
  <c r="I391" i="4"/>
  <c r="J391" i="4" s="1"/>
  <c r="K391" i="4" s="1"/>
  <c r="L391" i="4" s="1"/>
  <c r="I392" i="4"/>
  <c r="J392" i="4" s="1"/>
  <c r="K392" i="4" s="1"/>
  <c r="L392" i="4" s="1"/>
  <c r="I393" i="4"/>
  <c r="J393" i="4" s="1"/>
  <c r="K393" i="4" s="1"/>
  <c r="L393" i="4" s="1"/>
  <c r="I394" i="4"/>
  <c r="J394" i="4" s="1"/>
  <c r="K394" i="4" s="1"/>
  <c r="L394" i="4" s="1"/>
  <c r="I395" i="4"/>
  <c r="J395" i="4" s="1"/>
  <c r="K395" i="4" s="1"/>
  <c r="L395" i="4" s="1"/>
  <c r="I396" i="4"/>
  <c r="J396" i="4" s="1"/>
  <c r="K396" i="4" s="1"/>
  <c r="L396" i="4" s="1"/>
  <c r="I397" i="4"/>
  <c r="J397" i="4" s="1"/>
  <c r="K397" i="4" s="1"/>
  <c r="L397" i="4" s="1"/>
  <c r="I398" i="4"/>
  <c r="J398" i="4" s="1"/>
  <c r="K398" i="4" s="1"/>
  <c r="L398" i="4" s="1"/>
  <c r="I399" i="4"/>
  <c r="J399" i="4" s="1"/>
  <c r="K399" i="4" s="1"/>
  <c r="L399" i="4" s="1"/>
  <c r="I400" i="4"/>
  <c r="J400" i="4" s="1"/>
  <c r="K400" i="4" s="1"/>
  <c r="L400" i="4" s="1"/>
  <c r="I401" i="4"/>
  <c r="J401" i="4" s="1"/>
  <c r="K401" i="4" s="1"/>
  <c r="L401" i="4" s="1"/>
  <c r="I402" i="4"/>
  <c r="J402" i="4" s="1"/>
  <c r="K402" i="4" s="1"/>
  <c r="L402" i="4" s="1"/>
  <c r="I403" i="4"/>
  <c r="J403" i="4" s="1"/>
  <c r="K403" i="4" s="1"/>
  <c r="L403" i="4" s="1"/>
  <c r="I404" i="4"/>
  <c r="J404" i="4" s="1"/>
  <c r="K404" i="4" s="1"/>
  <c r="L404" i="4" s="1"/>
  <c r="I405" i="4"/>
  <c r="J405" i="4" s="1"/>
  <c r="K405" i="4" s="1"/>
  <c r="L405" i="4" s="1"/>
  <c r="I406" i="4"/>
  <c r="J406" i="4" s="1"/>
  <c r="K406" i="4" s="1"/>
  <c r="L406" i="4" s="1"/>
  <c r="I407" i="4"/>
  <c r="J407" i="4" s="1"/>
  <c r="K407" i="4" s="1"/>
  <c r="L407" i="4" s="1"/>
  <c r="I408" i="4"/>
  <c r="J408" i="4" s="1"/>
  <c r="K408" i="4" s="1"/>
  <c r="L408" i="4" s="1"/>
  <c r="I409" i="4"/>
  <c r="J409" i="4" s="1"/>
  <c r="K409" i="4" s="1"/>
  <c r="L409" i="4" s="1"/>
  <c r="I410" i="4"/>
  <c r="J410" i="4" s="1"/>
  <c r="K410" i="4" s="1"/>
  <c r="L410" i="4" s="1"/>
  <c r="I411" i="4"/>
  <c r="J411" i="4" s="1"/>
  <c r="K411" i="4" s="1"/>
  <c r="L411" i="4" s="1"/>
  <c r="I412" i="4"/>
  <c r="J412" i="4" s="1"/>
  <c r="K412" i="4" s="1"/>
  <c r="L412" i="4" s="1"/>
  <c r="I413" i="4"/>
  <c r="J413" i="4" s="1"/>
  <c r="K413" i="4" s="1"/>
  <c r="L413" i="4" s="1"/>
  <c r="I414" i="4"/>
  <c r="J414" i="4" s="1"/>
  <c r="K414" i="4" s="1"/>
  <c r="L414" i="4" s="1"/>
  <c r="I415" i="4"/>
  <c r="J415" i="4" s="1"/>
  <c r="K415" i="4" s="1"/>
  <c r="L415" i="4" s="1"/>
  <c r="I416" i="4"/>
  <c r="J416" i="4" s="1"/>
  <c r="K416" i="4" s="1"/>
  <c r="L416" i="4" s="1"/>
  <c r="I417" i="4"/>
  <c r="J417" i="4" s="1"/>
  <c r="K417" i="4" s="1"/>
  <c r="L417" i="4" s="1"/>
  <c r="I418" i="4"/>
  <c r="J418" i="4" s="1"/>
  <c r="K418" i="4" s="1"/>
  <c r="L418" i="4" s="1"/>
  <c r="I419" i="4"/>
  <c r="J419" i="4" s="1"/>
  <c r="K419" i="4" s="1"/>
  <c r="L419" i="4" s="1"/>
  <c r="I420" i="4"/>
  <c r="J420" i="4" s="1"/>
  <c r="K420" i="4" s="1"/>
  <c r="L420" i="4" s="1"/>
  <c r="I421" i="4"/>
  <c r="J421" i="4" s="1"/>
  <c r="K421" i="4" s="1"/>
  <c r="L421" i="4" s="1"/>
  <c r="I422" i="4"/>
  <c r="J422" i="4" s="1"/>
  <c r="K422" i="4" s="1"/>
  <c r="L422" i="4" s="1"/>
  <c r="I423" i="4"/>
  <c r="J423" i="4" s="1"/>
  <c r="K423" i="4" s="1"/>
  <c r="L423" i="4" s="1"/>
  <c r="I424" i="4"/>
  <c r="J424" i="4" s="1"/>
  <c r="K424" i="4" s="1"/>
  <c r="L424" i="4" s="1"/>
  <c r="I425" i="4"/>
  <c r="J425" i="4" s="1"/>
  <c r="K425" i="4" s="1"/>
  <c r="L425" i="4" s="1"/>
  <c r="I426" i="4"/>
  <c r="J426" i="4" s="1"/>
  <c r="K426" i="4" s="1"/>
  <c r="L426" i="4" s="1"/>
  <c r="I427" i="4"/>
  <c r="J427" i="4" s="1"/>
  <c r="K427" i="4" s="1"/>
  <c r="L427" i="4" s="1"/>
  <c r="I428" i="4"/>
  <c r="J428" i="4" s="1"/>
  <c r="K428" i="4" s="1"/>
  <c r="L428" i="4" s="1"/>
  <c r="I429" i="4"/>
  <c r="J429" i="4" s="1"/>
  <c r="K429" i="4" s="1"/>
  <c r="L429" i="4" s="1"/>
  <c r="I430" i="4"/>
  <c r="J430" i="4" s="1"/>
  <c r="K430" i="4" s="1"/>
  <c r="L430" i="4" s="1"/>
  <c r="I431" i="4"/>
  <c r="J431" i="4" s="1"/>
  <c r="K431" i="4" s="1"/>
  <c r="L431" i="4" s="1"/>
  <c r="I432" i="4"/>
  <c r="J432" i="4" s="1"/>
  <c r="K432" i="4" s="1"/>
  <c r="L432" i="4" s="1"/>
  <c r="I433" i="4"/>
  <c r="J433" i="4" s="1"/>
  <c r="K433" i="4" s="1"/>
  <c r="L433" i="4" s="1"/>
  <c r="I434" i="4"/>
  <c r="J434" i="4" s="1"/>
  <c r="K434" i="4" s="1"/>
  <c r="L434" i="4" s="1"/>
  <c r="I435" i="4"/>
  <c r="J435" i="4" s="1"/>
  <c r="K435" i="4" s="1"/>
  <c r="L435" i="4" s="1"/>
  <c r="I436" i="4"/>
  <c r="J436" i="4" s="1"/>
  <c r="K436" i="4" s="1"/>
  <c r="L436" i="4" s="1"/>
  <c r="I437" i="4"/>
  <c r="J437" i="4" s="1"/>
  <c r="K437" i="4" s="1"/>
  <c r="L437" i="4" s="1"/>
  <c r="I438" i="4"/>
  <c r="J438" i="4" s="1"/>
  <c r="K438" i="4" s="1"/>
  <c r="L438" i="4" s="1"/>
  <c r="I439" i="4"/>
  <c r="J439" i="4" s="1"/>
  <c r="K439" i="4" s="1"/>
  <c r="L439" i="4" s="1"/>
  <c r="I440" i="4"/>
  <c r="J440" i="4" s="1"/>
  <c r="K440" i="4" s="1"/>
  <c r="L440" i="4" s="1"/>
  <c r="I441" i="4"/>
  <c r="J441" i="4" s="1"/>
  <c r="K441" i="4" s="1"/>
  <c r="L441" i="4" s="1"/>
  <c r="I442" i="4"/>
  <c r="J442" i="4" s="1"/>
  <c r="K442" i="4" s="1"/>
  <c r="L442" i="4" s="1"/>
  <c r="I443" i="4"/>
  <c r="J443" i="4" s="1"/>
  <c r="K443" i="4" s="1"/>
  <c r="L443" i="4" s="1"/>
  <c r="I444" i="4"/>
  <c r="J444" i="4" s="1"/>
  <c r="K444" i="4" s="1"/>
  <c r="L444" i="4" s="1"/>
  <c r="I445" i="4"/>
  <c r="J445" i="4" s="1"/>
  <c r="K445" i="4" s="1"/>
  <c r="L445" i="4" s="1"/>
  <c r="I446" i="4"/>
  <c r="J446" i="4" s="1"/>
  <c r="K446" i="4" s="1"/>
  <c r="L446" i="4" s="1"/>
  <c r="I447" i="4"/>
  <c r="J447" i="4" s="1"/>
  <c r="K447" i="4" s="1"/>
  <c r="L447" i="4" s="1"/>
  <c r="I448" i="4"/>
  <c r="J448" i="4" s="1"/>
  <c r="K448" i="4" s="1"/>
  <c r="L448" i="4" s="1"/>
  <c r="I449" i="4"/>
  <c r="J449" i="4" s="1"/>
  <c r="K449" i="4" s="1"/>
  <c r="L449" i="4" s="1"/>
  <c r="I450" i="4"/>
  <c r="J450" i="4" s="1"/>
  <c r="K450" i="4" s="1"/>
  <c r="L450" i="4" s="1"/>
  <c r="I451" i="4"/>
  <c r="J451" i="4" s="1"/>
  <c r="K451" i="4" s="1"/>
  <c r="L451" i="4" s="1"/>
  <c r="I452" i="4"/>
  <c r="J452" i="4" s="1"/>
  <c r="K452" i="4" s="1"/>
  <c r="L452" i="4" s="1"/>
  <c r="I453" i="4"/>
  <c r="J453" i="4" s="1"/>
  <c r="K453" i="4" s="1"/>
  <c r="L453" i="4" s="1"/>
  <c r="I454" i="4"/>
  <c r="J454" i="4" s="1"/>
  <c r="K454" i="4" s="1"/>
  <c r="L454" i="4" s="1"/>
  <c r="I455" i="4"/>
  <c r="J455" i="4" s="1"/>
  <c r="K455" i="4" s="1"/>
  <c r="L455" i="4" s="1"/>
  <c r="I456" i="4"/>
  <c r="J456" i="4" s="1"/>
  <c r="K456" i="4" s="1"/>
  <c r="L456" i="4" s="1"/>
  <c r="I457" i="4"/>
  <c r="J457" i="4" s="1"/>
  <c r="K457" i="4" s="1"/>
  <c r="L457" i="4" s="1"/>
  <c r="I458" i="4"/>
  <c r="J458" i="4" s="1"/>
  <c r="K458" i="4" s="1"/>
  <c r="L458" i="4" s="1"/>
  <c r="I459" i="4"/>
  <c r="J459" i="4" s="1"/>
  <c r="K459" i="4" s="1"/>
  <c r="L459" i="4" s="1"/>
  <c r="I460" i="4"/>
  <c r="J460" i="4" s="1"/>
  <c r="K460" i="4" s="1"/>
  <c r="L460" i="4" s="1"/>
  <c r="I461" i="4"/>
  <c r="J461" i="4" s="1"/>
  <c r="K461" i="4" s="1"/>
  <c r="L461" i="4" s="1"/>
  <c r="I462" i="4"/>
  <c r="J462" i="4" s="1"/>
  <c r="K462" i="4" s="1"/>
  <c r="L462" i="4" s="1"/>
  <c r="I463" i="4"/>
  <c r="J463" i="4" s="1"/>
  <c r="K463" i="4" s="1"/>
  <c r="L463" i="4" s="1"/>
  <c r="I464" i="4"/>
  <c r="J464" i="4" s="1"/>
  <c r="K464" i="4" s="1"/>
  <c r="L464" i="4" s="1"/>
  <c r="I465" i="4"/>
  <c r="J465" i="4" s="1"/>
  <c r="K465" i="4" s="1"/>
  <c r="L465" i="4" s="1"/>
  <c r="I466" i="4"/>
  <c r="J466" i="4" s="1"/>
  <c r="K466" i="4" s="1"/>
  <c r="L466" i="4" s="1"/>
  <c r="I467" i="4"/>
  <c r="J467" i="4" s="1"/>
  <c r="K467" i="4" s="1"/>
  <c r="L467" i="4" s="1"/>
  <c r="I468" i="4"/>
  <c r="J468" i="4" s="1"/>
  <c r="K468" i="4" s="1"/>
  <c r="L468" i="4" s="1"/>
  <c r="I469" i="4"/>
  <c r="J469" i="4" s="1"/>
  <c r="K469" i="4" s="1"/>
  <c r="L469" i="4" s="1"/>
  <c r="I470" i="4"/>
  <c r="J470" i="4" s="1"/>
  <c r="K470" i="4" s="1"/>
  <c r="L470" i="4" s="1"/>
  <c r="I471" i="4"/>
  <c r="J471" i="4" s="1"/>
  <c r="K471" i="4" s="1"/>
  <c r="L471" i="4" s="1"/>
  <c r="I472" i="4"/>
  <c r="J472" i="4" s="1"/>
  <c r="K472" i="4" s="1"/>
  <c r="L472" i="4" s="1"/>
  <c r="I473" i="4"/>
  <c r="J473" i="4" s="1"/>
  <c r="K473" i="4" s="1"/>
  <c r="L473" i="4" s="1"/>
  <c r="I474" i="4"/>
  <c r="J474" i="4" s="1"/>
  <c r="K474" i="4" s="1"/>
  <c r="L474" i="4" s="1"/>
  <c r="I475" i="4"/>
  <c r="J475" i="4" s="1"/>
  <c r="K475" i="4" s="1"/>
  <c r="L475" i="4" s="1"/>
  <c r="I476" i="4"/>
  <c r="J476" i="4" s="1"/>
  <c r="K476" i="4" s="1"/>
  <c r="L476" i="4" s="1"/>
  <c r="I477" i="4"/>
  <c r="J477" i="4" s="1"/>
  <c r="K477" i="4" s="1"/>
  <c r="L477" i="4" s="1"/>
  <c r="I478" i="4"/>
  <c r="J478" i="4" s="1"/>
  <c r="K478" i="4" s="1"/>
  <c r="L478" i="4" s="1"/>
  <c r="I479" i="4"/>
  <c r="J479" i="4" s="1"/>
  <c r="K479" i="4" s="1"/>
  <c r="L479" i="4" s="1"/>
  <c r="I480" i="4"/>
  <c r="J480" i="4" s="1"/>
  <c r="K480" i="4" s="1"/>
  <c r="L480" i="4" s="1"/>
  <c r="I481" i="4"/>
  <c r="J481" i="4" s="1"/>
  <c r="K481" i="4" s="1"/>
  <c r="L481" i="4" s="1"/>
  <c r="I482" i="4"/>
  <c r="J482" i="4" s="1"/>
  <c r="K482" i="4" s="1"/>
  <c r="L482" i="4" s="1"/>
  <c r="I483" i="4"/>
  <c r="J483" i="4" s="1"/>
  <c r="K483" i="4" s="1"/>
  <c r="L483" i="4" s="1"/>
  <c r="I484" i="4"/>
  <c r="J484" i="4" s="1"/>
  <c r="K484" i="4" s="1"/>
  <c r="L484" i="4" s="1"/>
  <c r="I485" i="4"/>
  <c r="J485" i="4" s="1"/>
  <c r="K485" i="4" s="1"/>
  <c r="L485" i="4" s="1"/>
  <c r="I486" i="4"/>
  <c r="J486" i="4" s="1"/>
  <c r="K486" i="4" s="1"/>
  <c r="L486" i="4" s="1"/>
  <c r="I487" i="4"/>
  <c r="J487" i="4" s="1"/>
  <c r="K487" i="4" s="1"/>
  <c r="L487" i="4" s="1"/>
  <c r="I488" i="4"/>
  <c r="J488" i="4" s="1"/>
  <c r="K488" i="4" s="1"/>
  <c r="L488" i="4" s="1"/>
  <c r="I489" i="4"/>
  <c r="J489" i="4" s="1"/>
  <c r="K489" i="4" s="1"/>
  <c r="L489" i="4" s="1"/>
  <c r="I490" i="4"/>
  <c r="J490" i="4" s="1"/>
  <c r="K490" i="4" s="1"/>
  <c r="L490" i="4" s="1"/>
  <c r="I491" i="4"/>
  <c r="J491" i="4" s="1"/>
  <c r="K491" i="4" s="1"/>
  <c r="L491" i="4" s="1"/>
  <c r="I492" i="4"/>
  <c r="J492" i="4" s="1"/>
  <c r="K492" i="4" s="1"/>
  <c r="L492" i="4" s="1"/>
  <c r="I493" i="4"/>
  <c r="J493" i="4" s="1"/>
  <c r="K493" i="4" s="1"/>
  <c r="L493" i="4" s="1"/>
  <c r="I494" i="4"/>
  <c r="J494" i="4" s="1"/>
  <c r="K494" i="4" s="1"/>
  <c r="L494" i="4" s="1"/>
  <c r="I495" i="4"/>
  <c r="J495" i="4" s="1"/>
  <c r="K495" i="4" s="1"/>
  <c r="L495" i="4" s="1"/>
  <c r="I496" i="4"/>
  <c r="J496" i="4" s="1"/>
  <c r="K496" i="4" s="1"/>
  <c r="L496" i="4" s="1"/>
  <c r="I497" i="4"/>
  <c r="J497" i="4" s="1"/>
  <c r="K497" i="4" s="1"/>
  <c r="L497" i="4" s="1"/>
  <c r="I498" i="4"/>
  <c r="J498" i="4" s="1"/>
  <c r="K498" i="4" s="1"/>
  <c r="L498" i="4" s="1"/>
  <c r="I499" i="4"/>
  <c r="J499" i="4" s="1"/>
  <c r="K499" i="4" s="1"/>
  <c r="L499" i="4" s="1"/>
  <c r="I500" i="4"/>
  <c r="J500" i="4" s="1"/>
  <c r="K500" i="4" s="1"/>
  <c r="L500" i="4" s="1"/>
  <c r="I501" i="4"/>
  <c r="J501" i="4" s="1"/>
  <c r="K501" i="4" s="1"/>
  <c r="L501" i="4" s="1"/>
  <c r="I502" i="4"/>
  <c r="J502" i="4" s="1"/>
  <c r="K502" i="4" s="1"/>
  <c r="L502" i="4" s="1"/>
  <c r="I503" i="4"/>
  <c r="J503" i="4" s="1"/>
  <c r="K503" i="4" s="1"/>
  <c r="L503" i="4" s="1"/>
  <c r="I504" i="4"/>
  <c r="J504" i="4" s="1"/>
  <c r="K504" i="4" s="1"/>
  <c r="L504" i="4" s="1"/>
  <c r="I505" i="4"/>
  <c r="J505" i="4" s="1"/>
  <c r="K505" i="4" s="1"/>
  <c r="L505" i="4" s="1"/>
  <c r="I506" i="4"/>
  <c r="J506" i="4" s="1"/>
  <c r="K506" i="4" s="1"/>
  <c r="L506" i="4" s="1"/>
  <c r="I507" i="4"/>
  <c r="J507" i="4" s="1"/>
  <c r="K507" i="4" s="1"/>
  <c r="L507" i="4" s="1"/>
  <c r="I508" i="4"/>
  <c r="J508" i="4" s="1"/>
  <c r="K508" i="4" s="1"/>
  <c r="L508" i="4" s="1"/>
  <c r="I509" i="4"/>
  <c r="J509" i="4" s="1"/>
  <c r="K509" i="4" s="1"/>
  <c r="L509" i="4" s="1"/>
  <c r="I510" i="4"/>
  <c r="J510" i="4" s="1"/>
  <c r="K510" i="4" s="1"/>
  <c r="L510" i="4" s="1"/>
  <c r="I511" i="4"/>
  <c r="J511" i="4" s="1"/>
  <c r="K511" i="4" s="1"/>
  <c r="L511" i="4" s="1"/>
  <c r="I512" i="4"/>
  <c r="J512" i="4" s="1"/>
  <c r="K512" i="4" s="1"/>
  <c r="L512" i="4" s="1"/>
  <c r="I513" i="4"/>
  <c r="J513" i="4" s="1"/>
  <c r="K513" i="4" s="1"/>
  <c r="L513" i="4" s="1"/>
  <c r="I514" i="4"/>
  <c r="J514" i="4" s="1"/>
  <c r="K514" i="4" s="1"/>
  <c r="L514" i="4" s="1"/>
  <c r="I515" i="4"/>
  <c r="J515" i="4" s="1"/>
  <c r="K515" i="4" s="1"/>
  <c r="L515" i="4" s="1"/>
  <c r="I516" i="4"/>
  <c r="J516" i="4" s="1"/>
  <c r="K516" i="4" s="1"/>
  <c r="L516" i="4" s="1"/>
  <c r="I517" i="4"/>
  <c r="J517" i="4" s="1"/>
  <c r="K517" i="4" s="1"/>
  <c r="L517" i="4" s="1"/>
  <c r="I518" i="4"/>
  <c r="J518" i="4" s="1"/>
  <c r="K518" i="4" s="1"/>
  <c r="L518" i="4" s="1"/>
  <c r="I519" i="4"/>
  <c r="J519" i="4" s="1"/>
  <c r="K519" i="4" s="1"/>
  <c r="L519" i="4" s="1"/>
  <c r="I520" i="4"/>
  <c r="J520" i="4" s="1"/>
  <c r="K520" i="4" s="1"/>
  <c r="L520" i="4" s="1"/>
  <c r="I521" i="4"/>
  <c r="J521" i="4" s="1"/>
  <c r="K521" i="4" s="1"/>
  <c r="L521" i="4" s="1"/>
  <c r="I522" i="4"/>
  <c r="J522" i="4" s="1"/>
  <c r="K522" i="4" s="1"/>
  <c r="L522" i="4" s="1"/>
  <c r="I523" i="4"/>
  <c r="J523" i="4" s="1"/>
  <c r="K523" i="4" s="1"/>
  <c r="L523" i="4" s="1"/>
  <c r="I524" i="4"/>
  <c r="J524" i="4" s="1"/>
  <c r="K524" i="4" s="1"/>
  <c r="L524" i="4" s="1"/>
  <c r="I525" i="4"/>
  <c r="J525" i="4" s="1"/>
  <c r="K525" i="4" s="1"/>
  <c r="L525" i="4" s="1"/>
  <c r="I526" i="4"/>
  <c r="J526" i="4" s="1"/>
  <c r="K526" i="4" s="1"/>
  <c r="L526" i="4" s="1"/>
  <c r="I527" i="4"/>
  <c r="J527" i="4" s="1"/>
  <c r="K527" i="4" s="1"/>
  <c r="L527" i="4" s="1"/>
  <c r="I528" i="4"/>
  <c r="J528" i="4" s="1"/>
  <c r="K528" i="4" s="1"/>
  <c r="L528" i="4" s="1"/>
  <c r="I529" i="4"/>
  <c r="J529" i="4" s="1"/>
  <c r="K529" i="4" s="1"/>
  <c r="L529" i="4" s="1"/>
  <c r="I530" i="4"/>
  <c r="J530" i="4" s="1"/>
  <c r="K530" i="4" s="1"/>
  <c r="L530" i="4" s="1"/>
  <c r="I531" i="4"/>
  <c r="J531" i="4" s="1"/>
  <c r="K531" i="4" s="1"/>
  <c r="L531" i="4" s="1"/>
  <c r="I532" i="4"/>
  <c r="J532" i="4" s="1"/>
  <c r="K532" i="4" s="1"/>
  <c r="L532" i="4" s="1"/>
  <c r="I533" i="4"/>
  <c r="J533" i="4" s="1"/>
  <c r="K533" i="4" s="1"/>
  <c r="L533" i="4" s="1"/>
  <c r="I534" i="4"/>
  <c r="J534" i="4" s="1"/>
  <c r="K534" i="4" s="1"/>
  <c r="L534" i="4" s="1"/>
  <c r="I535" i="4"/>
  <c r="J535" i="4" s="1"/>
  <c r="K535" i="4" s="1"/>
  <c r="L535" i="4" s="1"/>
  <c r="I536" i="4"/>
  <c r="J536" i="4" s="1"/>
  <c r="K536" i="4" s="1"/>
  <c r="L536" i="4" s="1"/>
  <c r="I537" i="4"/>
  <c r="J537" i="4" s="1"/>
  <c r="K537" i="4" s="1"/>
  <c r="L537" i="4" s="1"/>
  <c r="I538" i="4"/>
  <c r="J538" i="4" s="1"/>
  <c r="K538" i="4" s="1"/>
  <c r="L538" i="4" s="1"/>
  <c r="I539" i="4"/>
  <c r="J539" i="4" s="1"/>
  <c r="K539" i="4" s="1"/>
  <c r="L539" i="4" s="1"/>
  <c r="I540" i="4"/>
  <c r="J540" i="4" s="1"/>
  <c r="K540" i="4" s="1"/>
  <c r="L540" i="4" s="1"/>
  <c r="I541" i="4"/>
  <c r="J541" i="4" s="1"/>
  <c r="K541" i="4" s="1"/>
  <c r="L541" i="4" s="1"/>
  <c r="I542" i="4"/>
  <c r="J542" i="4" s="1"/>
  <c r="K542" i="4" s="1"/>
  <c r="L542" i="4" s="1"/>
  <c r="I543" i="4"/>
  <c r="J543" i="4" s="1"/>
  <c r="K543" i="4" s="1"/>
  <c r="L543" i="4" s="1"/>
  <c r="I544" i="4"/>
  <c r="J544" i="4" s="1"/>
  <c r="K544" i="4" s="1"/>
  <c r="L544" i="4" s="1"/>
  <c r="I545" i="4"/>
  <c r="J545" i="4" s="1"/>
  <c r="K545" i="4" s="1"/>
  <c r="L545" i="4" s="1"/>
  <c r="I546" i="4"/>
  <c r="J546" i="4" s="1"/>
  <c r="K546" i="4" s="1"/>
  <c r="L546" i="4" s="1"/>
  <c r="I547" i="4"/>
  <c r="J547" i="4" s="1"/>
  <c r="K547" i="4" s="1"/>
  <c r="L547" i="4" s="1"/>
  <c r="I548" i="4"/>
  <c r="J548" i="4" s="1"/>
  <c r="K548" i="4" s="1"/>
  <c r="L548" i="4" s="1"/>
  <c r="I549" i="4"/>
  <c r="J549" i="4" s="1"/>
  <c r="K549" i="4" s="1"/>
  <c r="L549" i="4" s="1"/>
  <c r="I550" i="4"/>
  <c r="J550" i="4" s="1"/>
  <c r="K550" i="4" s="1"/>
  <c r="L550" i="4" s="1"/>
  <c r="I551" i="4"/>
  <c r="J551" i="4" s="1"/>
  <c r="K551" i="4" s="1"/>
  <c r="L551" i="4" s="1"/>
  <c r="I552" i="4"/>
  <c r="J552" i="4" s="1"/>
  <c r="K552" i="4" s="1"/>
  <c r="L552" i="4" s="1"/>
  <c r="I553" i="4"/>
  <c r="J553" i="4" s="1"/>
  <c r="K553" i="4" s="1"/>
  <c r="L553" i="4" s="1"/>
  <c r="I554" i="4"/>
  <c r="J554" i="4" s="1"/>
  <c r="K554" i="4" s="1"/>
  <c r="L554" i="4" s="1"/>
  <c r="I555" i="4"/>
  <c r="J555" i="4" s="1"/>
  <c r="K555" i="4" s="1"/>
  <c r="L555" i="4" s="1"/>
  <c r="I556" i="4"/>
  <c r="J556" i="4" s="1"/>
  <c r="K556" i="4" s="1"/>
  <c r="L556" i="4" s="1"/>
  <c r="I557" i="4"/>
  <c r="J557" i="4" s="1"/>
  <c r="K557" i="4" s="1"/>
  <c r="L557" i="4" s="1"/>
  <c r="I558" i="4"/>
  <c r="J558" i="4" s="1"/>
  <c r="K558" i="4" s="1"/>
  <c r="L558" i="4" s="1"/>
  <c r="I559" i="4"/>
  <c r="J559" i="4" s="1"/>
  <c r="K559" i="4" s="1"/>
  <c r="L559" i="4" s="1"/>
  <c r="I560" i="4"/>
  <c r="J560" i="4" s="1"/>
  <c r="K560" i="4" s="1"/>
  <c r="L560" i="4" s="1"/>
  <c r="I561" i="4"/>
  <c r="J561" i="4" s="1"/>
  <c r="K561" i="4" s="1"/>
  <c r="L561" i="4" s="1"/>
  <c r="I562" i="4"/>
  <c r="J562" i="4" s="1"/>
  <c r="K562" i="4" s="1"/>
  <c r="L562" i="4" s="1"/>
  <c r="I563" i="4"/>
  <c r="J563" i="4" s="1"/>
  <c r="K563" i="4" s="1"/>
  <c r="L563" i="4" s="1"/>
  <c r="I564" i="4"/>
  <c r="J564" i="4" s="1"/>
  <c r="K564" i="4" s="1"/>
  <c r="L564" i="4" s="1"/>
  <c r="I565" i="4"/>
  <c r="J565" i="4" s="1"/>
  <c r="K565" i="4" s="1"/>
  <c r="L565" i="4" s="1"/>
  <c r="I566" i="4"/>
  <c r="J566" i="4" s="1"/>
  <c r="K566" i="4" s="1"/>
  <c r="L566" i="4" s="1"/>
  <c r="I567" i="4"/>
  <c r="J567" i="4" s="1"/>
  <c r="K567" i="4" s="1"/>
  <c r="L567" i="4" s="1"/>
  <c r="I568" i="4"/>
  <c r="J568" i="4" s="1"/>
  <c r="K568" i="4" s="1"/>
  <c r="L568" i="4" s="1"/>
  <c r="I569" i="4"/>
  <c r="J569" i="4" s="1"/>
  <c r="K569" i="4" s="1"/>
  <c r="L569" i="4" s="1"/>
  <c r="I570" i="4"/>
  <c r="J570" i="4" s="1"/>
  <c r="K570" i="4" s="1"/>
  <c r="L570" i="4" s="1"/>
  <c r="I571" i="4"/>
  <c r="J571" i="4" s="1"/>
  <c r="K571" i="4" s="1"/>
  <c r="L571" i="4" s="1"/>
  <c r="I572" i="4"/>
  <c r="J572" i="4" s="1"/>
  <c r="K572" i="4" s="1"/>
  <c r="L572" i="4" s="1"/>
  <c r="I573" i="4"/>
  <c r="J573" i="4" s="1"/>
  <c r="K573" i="4" s="1"/>
  <c r="L573" i="4" s="1"/>
  <c r="I574" i="4"/>
  <c r="J574" i="4" s="1"/>
  <c r="K574" i="4" s="1"/>
  <c r="L574" i="4" s="1"/>
  <c r="I575" i="4"/>
  <c r="J575" i="4" s="1"/>
  <c r="K575" i="4" s="1"/>
  <c r="L575" i="4" s="1"/>
  <c r="I576" i="4"/>
  <c r="J576" i="4" s="1"/>
  <c r="K576" i="4" s="1"/>
  <c r="L576" i="4" s="1"/>
  <c r="I577" i="4"/>
  <c r="J577" i="4" s="1"/>
  <c r="K577" i="4" s="1"/>
  <c r="L577" i="4" s="1"/>
  <c r="I578" i="4"/>
  <c r="J578" i="4" s="1"/>
  <c r="K578" i="4" s="1"/>
  <c r="L578" i="4" s="1"/>
  <c r="I579" i="4"/>
  <c r="J579" i="4" s="1"/>
  <c r="K579" i="4" s="1"/>
  <c r="L579" i="4" s="1"/>
  <c r="I580" i="4"/>
  <c r="J580" i="4" s="1"/>
  <c r="K580" i="4" s="1"/>
  <c r="L580" i="4" s="1"/>
  <c r="I581" i="4"/>
  <c r="J581" i="4" s="1"/>
  <c r="K581" i="4" s="1"/>
  <c r="L581" i="4" s="1"/>
  <c r="I582" i="4"/>
  <c r="J582" i="4" s="1"/>
  <c r="K582" i="4" s="1"/>
  <c r="L582" i="4" s="1"/>
  <c r="I583" i="4"/>
  <c r="J583" i="4" s="1"/>
  <c r="K583" i="4" s="1"/>
  <c r="L583" i="4" s="1"/>
  <c r="I584" i="4"/>
  <c r="J584" i="4" s="1"/>
  <c r="K584" i="4" s="1"/>
  <c r="L584" i="4" s="1"/>
  <c r="I585" i="4"/>
  <c r="J585" i="4" s="1"/>
  <c r="K585" i="4" s="1"/>
  <c r="L585" i="4" s="1"/>
  <c r="I586" i="4"/>
  <c r="J586" i="4" s="1"/>
  <c r="K586" i="4" s="1"/>
  <c r="L586" i="4" s="1"/>
  <c r="I587" i="4"/>
  <c r="J587" i="4" s="1"/>
  <c r="K587" i="4" s="1"/>
  <c r="L587" i="4" s="1"/>
  <c r="I588" i="4"/>
  <c r="J588" i="4" s="1"/>
  <c r="K588" i="4" s="1"/>
  <c r="L588" i="4" s="1"/>
  <c r="I589" i="4"/>
  <c r="J589" i="4" s="1"/>
  <c r="K589" i="4" s="1"/>
  <c r="L589" i="4" s="1"/>
  <c r="I590" i="4"/>
  <c r="J590" i="4" s="1"/>
  <c r="K590" i="4" s="1"/>
  <c r="L590" i="4" s="1"/>
  <c r="I591" i="4"/>
  <c r="J591" i="4" s="1"/>
  <c r="K591" i="4" s="1"/>
  <c r="L591" i="4" s="1"/>
  <c r="I592" i="4"/>
  <c r="J592" i="4" s="1"/>
  <c r="K592" i="4" s="1"/>
  <c r="L592" i="4" s="1"/>
  <c r="I593" i="4"/>
  <c r="J593" i="4" s="1"/>
  <c r="K593" i="4" s="1"/>
  <c r="L593" i="4" s="1"/>
  <c r="I594" i="4"/>
  <c r="J594" i="4" s="1"/>
  <c r="K594" i="4" s="1"/>
  <c r="L594" i="4" s="1"/>
  <c r="I595" i="4"/>
  <c r="J595" i="4" s="1"/>
  <c r="K595" i="4" s="1"/>
  <c r="L595" i="4" s="1"/>
  <c r="I596" i="4"/>
  <c r="J596" i="4" s="1"/>
  <c r="K596" i="4" s="1"/>
  <c r="L596" i="4" s="1"/>
  <c r="I597" i="4"/>
  <c r="J597" i="4" s="1"/>
  <c r="K597" i="4" s="1"/>
  <c r="L597" i="4" s="1"/>
  <c r="I598" i="4"/>
  <c r="J598" i="4" s="1"/>
  <c r="K598" i="4" s="1"/>
  <c r="L598" i="4" s="1"/>
  <c r="I599" i="4"/>
  <c r="J599" i="4" s="1"/>
  <c r="K599" i="4" s="1"/>
  <c r="L599" i="4" s="1"/>
  <c r="I600" i="4"/>
  <c r="J600" i="4" s="1"/>
  <c r="K600" i="4" s="1"/>
  <c r="L600" i="4" s="1"/>
  <c r="I601" i="4"/>
  <c r="J601" i="4" s="1"/>
  <c r="K601" i="4" s="1"/>
  <c r="L601" i="4" s="1"/>
  <c r="I602" i="4"/>
  <c r="J602" i="4" s="1"/>
  <c r="K602" i="4" s="1"/>
  <c r="L602" i="4" s="1"/>
  <c r="I603" i="4"/>
  <c r="J603" i="4" s="1"/>
  <c r="K603" i="4" s="1"/>
  <c r="L603" i="4" s="1"/>
  <c r="I604" i="4"/>
  <c r="J604" i="4" s="1"/>
  <c r="K604" i="4" s="1"/>
  <c r="L604" i="4" s="1"/>
  <c r="I605" i="4"/>
  <c r="J605" i="4" s="1"/>
  <c r="K605" i="4" s="1"/>
  <c r="L605" i="4" s="1"/>
  <c r="I606" i="4"/>
  <c r="J606" i="4" s="1"/>
  <c r="K606" i="4" s="1"/>
  <c r="L606" i="4" s="1"/>
  <c r="I607" i="4"/>
  <c r="J607" i="4" s="1"/>
  <c r="K607" i="4" s="1"/>
  <c r="L607" i="4" s="1"/>
  <c r="I608" i="4"/>
  <c r="J608" i="4" s="1"/>
  <c r="K608" i="4" s="1"/>
  <c r="L608" i="4" s="1"/>
  <c r="I609" i="4"/>
  <c r="J609" i="4" s="1"/>
  <c r="K609" i="4" s="1"/>
  <c r="L609" i="4" s="1"/>
  <c r="I610" i="4"/>
  <c r="J610" i="4" s="1"/>
  <c r="K610" i="4" s="1"/>
  <c r="L610" i="4" s="1"/>
  <c r="I611" i="4"/>
  <c r="J611" i="4" s="1"/>
  <c r="K611" i="4" s="1"/>
  <c r="L611" i="4" s="1"/>
  <c r="I612" i="4"/>
  <c r="J612" i="4" s="1"/>
  <c r="K612" i="4" s="1"/>
  <c r="L612" i="4" s="1"/>
  <c r="I613" i="4"/>
  <c r="J613" i="4" s="1"/>
  <c r="K613" i="4" s="1"/>
  <c r="L613" i="4" s="1"/>
  <c r="I614" i="4"/>
  <c r="J614" i="4" s="1"/>
  <c r="K614" i="4" s="1"/>
  <c r="L614" i="4" s="1"/>
  <c r="I615" i="4"/>
  <c r="J615" i="4" s="1"/>
  <c r="K615" i="4" s="1"/>
  <c r="L615" i="4" s="1"/>
  <c r="I616" i="4"/>
  <c r="J616" i="4" s="1"/>
  <c r="K616" i="4" s="1"/>
  <c r="L616" i="4" s="1"/>
  <c r="I617" i="4"/>
  <c r="J617" i="4" s="1"/>
  <c r="K617" i="4" s="1"/>
  <c r="L617" i="4" s="1"/>
  <c r="I618" i="4"/>
  <c r="J618" i="4" s="1"/>
  <c r="K618" i="4" s="1"/>
  <c r="L618" i="4" s="1"/>
  <c r="I619" i="4"/>
  <c r="J619" i="4" s="1"/>
  <c r="K619" i="4" s="1"/>
  <c r="L619" i="4" s="1"/>
  <c r="I620" i="4"/>
  <c r="J620" i="4" s="1"/>
  <c r="K620" i="4" s="1"/>
  <c r="L620" i="4" s="1"/>
  <c r="I621" i="4"/>
  <c r="J621" i="4" s="1"/>
  <c r="K621" i="4" s="1"/>
  <c r="L621" i="4" s="1"/>
  <c r="I622" i="4"/>
  <c r="J622" i="4" s="1"/>
  <c r="K622" i="4" s="1"/>
  <c r="L622" i="4" s="1"/>
  <c r="I623" i="4"/>
  <c r="J623" i="4" s="1"/>
  <c r="K623" i="4" s="1"/>
  <c r="L623" i="4" s="1"/>
  <c r="I624" i="4"/>
  <c r="J624" i="4" s="1"/>
  <c r="K624" i="4" s="1"/>
  <c r="L624" i="4" s="1"/>
  <c r="I625" i="4"/>
  <c r="J625" i="4" s="1"/>
  <c r="K625" i="4" s="1"/>
  <c r="L625" i="4" s="1"/>
  <c r="I626" i="4"/>
  <c r="J626" i="4" s="1"/>
  <c r="K626" i="4" s="1"/>
  <c r="L626" i="4" s="1"/>
  <c r="I627" i="4"/>
  <c r="J627" i="4" s="1"/>
  <c r="K627" i="4" s="1"/>
  <c r="L627" i="4" s="1"/>
  <c r="I628" i="4"/>
  <c r="J628" i="4" s="1"/>
  <c r="K628" i="4" s="1"/>
  <c r="L628" i="4" s="1"/>
  <c r="I629" i="4"/>
  <c r="J629" i="4" s="1"/>
  <c r="K629" i="4" s="1"/>
  <c r="L629" i="4" s="1"/>
  <c r="I630" i="4"/>
  <c r="J630" i="4" s="1"/>
  <c r="K630" i="4" s="1"/>
  <c r="L630" i="4" s="1"/>
  <c r="I631" i="4"/>
  <c r="J631" i="4" s="1"/>
  <c r="K631" i="4" s="1"/>
  <c r="L631" i="4" s="1"/>
  <c r="I632" i="4"/>
  <c r="J632" i="4" s="1"/>
  <c r="K632" i="4" s="1"/>
  <c r="L632" i="4" s="1"/>
  <c r="I633" i="4"/>
  <c r="J633" i="4" s="1"/>
  <c r="K633" i="4" s="1"/>
  <c r="L633" i="4" s="1"/>
  <c r="I634" i="4"/>
  <c r="J634" i="4" s="1"/>
  <c r="K634" i="4" s="1"/>
  <c r="L634" i="4" s="1"/>
  <c r="I635" i="4"/>
  <c r="J635" i="4" s="1"/>
  <c r="K635" i="4" s="1"/>
  <c r="L635" i="4" s="1"/>
  <c r="I636" i="4"/>
  <c r="J636" i="4" s="1"/>
  <c r="K636" i="4" s="1"/>
  <c r="L636" i="4" s="1"/>
  <c r="I637" i="4"/>
  <c r="J637" i="4" s="1"/>
  <c r="K637" i="4" s="1"/>
  <c r="L637" i="4" s="1"/>
  <c r="I638" i="4"/>
  <c r="J638" i="4" s="1"/>
  <c r="K638" i="4" s="1"/>
  <c r="L638" i="4" s="1"/>
  <c r="I639" i="4"/>
  <c r="J639" i="4" s="1"/>
  <c r="K639" i="4" s="1"/>
  <c r="L639" i="4" s="1"/>
  <c r="I640" i="4"/>
  <c r="J640" i="4" s="1"/>
  <c r="K640" i="4" s="1"/>
  <c r="L640" i="4" s="1"/>
  <c r="I641" i="4"/>
  <c r="J641" i="4" s="1"/>
  <c r="K641" i="4" s="1"/>
  <c r="L641" i="4" s="1"/>
  <c r="I642" i="4"/>
  <c r="J642" i="4" s="1"/>
  <c r="K642" i="4" s="1"/>
  <c r="L642" i="4" s="1"/>
  <c r="I643" i="4"/>
  <c r="J643" i="4" s="1"/>
  <c r="K643" i="4" s="1"/>
  <c r="L643" i="4" s="1"/>
  <c r="I644" i="4"/>
  <c r="J644" i="4" s="1"/>
  <c r="K644" i="4" s="1"/>
  <c r="L644" i="4" s="1"/>
  <c r="I645" i="4"/>
  <c r="J645" i="4" s="1"/>
  <c r="K645" i="4" s="1"/>
  <c r="L645" i="4" s="1"/>
  <c r="I646" i="4"/>
  <c r="J646" i="4" s="1"/>
  <c r="K646" i="4" s="1"/>
  <c r="L646" i="4" s="1"/>
  <c r="I647" i="4"/>
  <c r="J647" i="4" s="1"/>
  <c r="K647" i="4" s="1"/>
  <c r="L647" i="4" s="1"/>
  <c r="I648" i="4"/>
  <c r="J648" i="4" s="1"/>
  <c r="K648" i="4" s="1"/>
  <c r="L648" i="4" s="1"/>
  <c r="I649" i="4"/>
  <c r="J649" i="4" s="1"/>
  <c r="K649" i="4" s="1"/>
  <c r="L649" i="4" s="1"/>
  <c r="I650" i="4"/>
  <c r="J650" i="4" s="1"/>
  <c r="K650" i="4" s="1"/>
  <c r="L650" i="4" s="1"/>
  <c r="I651" i="4"/>
  <c r="J651" i="4" s="1"/>
  <c r="K651" i="4" s="1"/>
  <c r="L651" i="4" s="1"/>
  <c r="I652" i="4"/>
  <c r="J652" i="4" s="1"/>
  <c r="K652" i="4" s="1"/>
  <c r="L652" i="4" s="1"/>
  <c r="I653" i="4"/>
  <c r="J653" i="4" s="1"/>
  <c r="K653" i="4" s="1"/>
  <c r="L653" i="4" s="1"/>
  <c r="I654" i="4"/>
  <c r="J654" i="4" s="1"/>
  <c r="K654" i="4" s="1"/>
  <c r="L654" i="4" s="1"/>
  <c r="I655" i="4"/>
  <c r="J655" i="4" s="1"/>
  <c r="K655" i="4" s="1"/>
  <c r="L655" i="4" s="1"/>
  <c r="I656" i="4"/>
  <c r="J656" i="4" s="1"/>
  <c r="K656" i="4" s="1"/>
  <c r="L656" i="4" s="1"/>
  <c r="I657" i="4"/>
  <c r="J657" i="4" s="1"/>
  <c r="K657" i="4" s="1"/>
  <c r="L657" i="4" s="1"/>
  <c r="I658" i="4"/>
  <c r="J658" i="4" s="1"/>
  <c r="K658" i="4" s="1"/>
  <c r="L658" i="4" s="1"/>
  <c r="I659" i="4"/>
  <c r="J659" i="4" s="1"/>
  <c r="K659" i="4" s="1"/>
  <c r="L659" i="4" s="1"/>
  <c r="I660" i="4"/>
  <c r="J660" i="4" s="1"/>
  <c r="K660" i="4" s="1"/>
  <c r="L660" i="4" s="1"/>
  <c r="I661" i="4"/>
  <c r="J661" i="4" s="1"/>
  <c r="K661" i="4" s="1"/>
  <c r="L661" i="4" s="1"/>
  <c r="I662" i="4"/>
  <c r="J662" i="4" s="1"/>
  <c r="K662" i="4" s="1"/>
  <c r="L662" i="4" s="1"/>
  <c r="I663" i="4"/>
  <c r="J663" i="4" s="1"/>
  <c r="K663" i="4" s="1"/>
  <c r="L663" i="4" s="1"/>
  <c r="I664" i="4"/>
  <c r="J664" i="4" s="1"/>
  <c r="K664" i="4" s="1"/>
  <c r="L664" i="4" s="1"/>
  <c r="I665" i="4"/>
  <c r="J665" i="4" s="1"/>
  <c r="K665" i="4" s="1"/>
  <c r="L665" i="4" s="1"/>
  <c r="I666" i="4"/>
  <c r="J666" i="4" s="1"/>
  <c r="K666" i="4" s="1"/>
  <c r="L666" i="4" s="1"/>
  <c r="I667" i="4"/>
  <c r="J667" i="4" s="1"/>
  <c r="K667" i="4" s="1"/>
  <c r="L667" i="4" s="1"/>
  <c r="I668" i="4"/>
  <c r="J668" i="4" s="1"/>
  <c r="K668" i="4" s="1"/>
  <c r="L668" i="4" s="1"/>
  <c r="I669" i="4"/>
  <c r="J669" i="4" s="1"/>
  <c r="K669" i="4" s="1"/>
  <c r="L669" i="4" s="1"/>
  <c r="I670" i="4"/>
  <c r="J670" i="4" s="1"/>
  <c r="K670" i="4" s="1"/>
  <c r="L670" i="4" s="1"/>
  <c r="I671" i="4"/>
  <c r="J671" i="4" s="1"/>
  <c r="K671" i="4" s="1"/>
  <c r="L671" i="4" s="1"/>
  <c r="I672" i="4"/>
  <c r="J672" i="4" s="1"/>
  <c r="K672" i="4" s="1"/>
  <c r="L672" i="4" s="1"/>
  <c r="I673" i="4"/>
  <c r="J673" i="4" s="1"/>
  <c r="K673" i="4" s="1"/>
  <c r="L673" i="4" s="1"/>
  <c r="I674" i="4"/>
  <c r="J674" i="4" s="1"/>
  <c r="K674" i="4" s="1"/>
  <c r="L674" i="4" s="1"/>
  <c r="I675" i="4"/>
  <c r="J675" i="4" s="1"/>
  <c r="K675" i="4" s="1"/>
  <c r="L675" i="4" s="1"/>
  <c r="I676" i="4"/>
  <c r="J676" i="4" s="1"/>
  <c r="K676" i="4" s="1"/>
  <c r="L676" i="4" s="1"/>
  <c r="I677" i="4"/>
  <c r="J677" i="4" s="1"/>
  <c r="K677" i="4" s="1"/>
  <c r="L677" i="4" s="1"/>
  <c r="I678" i="4"/>
  <c r="J678" i="4" s="1"/>
  <c r="K678" i="4" s="1"/>
  <c r="L678" i="4" s="1"/>
  <c r="I679" i="4"/>
  <c r="J679" i="4" s="1"/>
  <c r="K679" i="4" s="1"/>
  <c r="L679" i="4" s="1"/>
  <c r="I680" i="4"/>
  <c r="J680" i="4" s="1"/>
  <c r="K680" i="4" s="1"/>
  <c r="L680" i="4" s="1"/>
  <c r="I681" i="4"/>
  <c r="J681" i="4" s="1"/>
  <c r="K681" i="4" s="1"/>
  <c r="L681" i="4" s="1"/>
  <c r="I682" i="4"/>
  <c r="J682" i="4" s="1"/>
  <c r="K682" i="4" s="1"/>
  <c r="L682" i="4" s="1"/>
  <c r="I683" i="4"/>
  <c r="J683" i="4" s="1"/>
  <c r="K683" i="4" s="1"/>
  <c r="L683" i="4" s="1"/>
  <c r="I684" i="4"/>
  <c r="J684" i="4" s="1"/>
  <c r="K684" i="4" s="1"/>
  <c r="L684" i="4" s="1"/>
  <c r="I685" i="4"/>
  <c r="J685" i="4" s="1"/>
  <c r="K685" i="4" s="1"/>
  <c r="L685" i="4" s="1"/>
  <c r="I686" i="4"/>
  <c r="J686" i="4" s="1"/>
  <c r="K686" i="4" s="1"/>
  <c r="L686" i="4" s="1"/>
  <c r="I687" i="4"/>
  <c r="J687" i="4" s="1"/>
  <c r="K687" i="4" s="1"/>
  <c r="L687" i="4" s="1"/>
  <c r="I688" i="4"/>
  <c r="J688" i="4" s="1"/>
  <c r="K688" i="4" s="1"/>
  <c r="L688" i="4" s="1"/>
  <c r="I689" i="4"/>
  <c r="J689" i="4" s="1"/>
  <c r="K689" i="4" s="1"/>
  <c r="L689" i="4" s="1"/>
  <c r="I690" i="4"/>
  <c r="J690" i="4" s="1"/>
  <c r="K690" i="4" s="1"/>
  <c r="L690" i="4" s="1"/>
  <c r="I691" i="4"/>
  <c r="J691" i="4" s="1"/>
  <c r="K691" i="4" s="1"/>
  <c r="L691" i="4" s="1"/>
  <c r="I692" i="4"/>
  <c r="J692" i="4" s="1"/>
  <c r="K692" i="4" s="1"/>
  <c r="L692" i="4" s="1"/>
  <c r="I693" i="4"/>
  <c r="J693" i="4" s="1"/>
  <c r="K693" i="4" s="1"/>
  <c r="L693" i="4" s="1"/>
  <c r="I694" i="4"/>
  <c r="J694" i="4" s="1"/>
  <c r="K694" i="4" s="1"/>
  <c r="L694" i="4" s="1"/>
  <c r="I695" i="4"/>
  <c r="J695" i="4" s="1"/>
  <c r="K695" i="4" s="1"/>
  <c r="L695" i="4" s="1"/>
  <c r="I696" i="4"/>
  <c r="J696" i="4" s="1"/>
  <c r="K696" i="4" s="1"/>
  <c r="L696" i="4" s="1"/>
  <c r="I697" i="4"/>
  <c r="J697" i="4" s="1"/>
  <c r="K697" i="4" s="1"/>
  <c r="L697" i="4" s="1"/>
  <c r="I698" i="4"/>
  <c r="J698" i="4" s="1"/>
  <c r="K698" i="4" s="1"/>
  <c r="L698" i="4" s="1"/>
  <c r="I699" i="4"/>
  <c r="J699" i="4" s="1"/>
  <c r="K699" i="4" s="1"/>
  <c r="L699" i="4" s="1"/>
  <c r="I700" i="4"/>
  <c r="J700" i="4" s="1"/>
  <c r="K700" i="4" s="1"/>
  <c r="L700" i="4" s="1"/>
  <c r="I701" i="4"/>
  <c r="J701" i="4" s="1"/>
  <c r="K701" i="4" s="1"/>
  <c r="L701" i="4" s="1"/>
  <c r="I702" i="4"/>
  <c r="J702" i="4" s="1"/>
  <c r="K702" i="4" s="1"/>
  <c r="L702" i="4" s="1"/>
  <c r="I703" i="4"/>
  <c r="J703" i="4" s="1"/>
  <c r="K703" i="4" s="1"/>
  <c r="L703" i="4" s="1"/>
  <c r="I704" i="4"/>
  <c r="J704" i="4" s="1"/>
  <c r="K704" i="4" s="1"/>
  <c r="L704" i="4" s="1"/>
  <c r="I705" i="4"/>
  <c r="J705" i="4" s="1"/>
  <c r="K705" i="4" s="1"/>
  <c r="L705" i="4" s="1"/>
  <c r="I706" i="4"/>
  <c r="J706" i="4" s="1"/>
  <c r="K706" i="4" s="1"/>
  <c r="L706" i="4" s="1"/>
  <c r="I707" i="4"/>
  <c r="J707" i="4" s="1"/>
  <c r="K707" i="4" s="1"/>
  <c r="L707" i="4" s="1"/>
  <c r="I708" i="4"/>
  <c r="J708" i="4" s="1"/>
  <c r="K708" i="4" s="1"/>
  <c r="L708" i="4" s="1"/>
  <c r="I709" i="4"/>
  <c r="J709" i="4" s="1"/>
  <c r="K709" i="4" s="1"/>
  <c r="L709" i="4" s="1"/>
  <c r="I710" i="4"/>
  <c r="J710" i="4" s="1"/>
  <c r="K710" i="4" s="1"/>
  <c r="L710" i="4" s="1"/>
  <c r="I711" i="4"/>
  <c r="J711" i="4" s="1"/>
  <c r="K711" i="4" s="1"/>
  <c r="L711" i="4" s="1"/>
  <c r="I712" i="4"/>
  <c r="J712" i="4" s="1"/>
  <c r="K712" i="4" s="1"/>
  <c r="L712" i="4" s="1"/>
  <c r="I713" i="4"/>
  <c r="J713" i="4" s="1"/>
  <c r="K713" i="4" s="1"/>
  <c r="L713" i="4" s="1"/>
  <c r="I714" i="4"/>
  <c r="J714" i="4" s="1"/>
  <c r="K714" i="4" s="1"/>
  <c r="L714" i="4" s="1"/>
  <c r="I715" i="4"/>
  <c r="J715" i="4" s="1"/>
  <c r="K715" i="4" s="1"/>
  <c r="L715" i="4" s="1"/>
  <c r="I716" i="4"/>
  <c r="J716" i="4" s="1"/>
  <c r="K716" i="4" s="1"/>
  <c r="L716" i="4" s="1"/>
  <c r="I717" i="4"/>
  <c r="J717" i="4" s="1"/>
  <c r="K717" i="4" s="1"/>
  <c r="L717" i="4" s="1"/>
  <c r="I718" i="4"/>
  <c r="J718" i="4" s="1"/>
  <c r="K718" i="4" s="1"/>
  <c r="L718" i="4" s="1"/>
  <c r="I719" i="4"/>
  <c r="J719" i="4" s="1"/>
  <c r="K719" i="4" s="1"/>
  <c r="L719" i="4" s="1"/>
  <c r="I720" i="4"/>
  <c r="J720" i="4" s="1"/>
  <c r="K720" i="4" s="1"/>
  <c r="L720" i="4" s="1"/>
  <c r="I721" i="4"/>
  <c r="J721" i="4" s="1"/>
  <c r="K721" i="4" s="1"/>
  <c r="L721" i="4" s="1"/>
  <c r="I722" i="4"/>
  <c r="J722" i="4" s="1"/>
  <c r="K722" i="4" s="1"/>
  <c r="L722" i="4" s="1"/>
  <c r="I723" i="4"/>
  <c r="J723" i="4" s="1"/>
  <c r="K723" i="4" s="1"/>
  <c r="L723" i="4" s="1"/>
  <c r="I724" i="4"/>
  <c r="J724" i="4" s="1"/>
  <c r="K724" i="4" s="1"/>
  <c r="L724" i="4" s="1"/>
  <c r="I725" i="4"/>
  <c r="J725" i="4" s="1"/>
  <c r="K725" i="4" s="1"/>
  <c r="L725" i="4" s="1"/>
  <c r="I726" i="4"/>
  <c r="J726" i="4" s="1"/>
  <c r="K726" i="4" s="1"/>
  <c r="L726" i="4" s="1"/>
  <c r="I727" i="4"/>
  <c r="J727" i="4" s="1"/>
  <c r="K727" i="4" s="1"/>
  <c r="L727" i="4" s="1"/>
  <c r="I728" i="4"/>
  <c r="J728" i="4" s="1"/>
  <c r="K728" i="4" s="1"/>
  <c r="L728" i="4" s="1"/>
  <c r="I729" i="4"/>
  <c r="J729" i="4" s="1"/>
  <c r="K729" i="4" s="1"/>
  <c r="L729" i="4" s="1"/>
  <c r="I730" i="4"/>
  <c r="J730" i="4" s="1"/>
  <c r="K730" i="4" s="1"/>
  <c r="L730" i="4" s="1"/>
  <c r="I731" i="4"/>
  <c r="J731" i="4" s="1"/>
  <c r="K731" i="4" s="1"/>
  <c r="L731" i="4" s="1"/>
  <c r="I732" i="4"/>
  <c r="J732" i="4" s="1"/>
  <c r="K732" i="4" s="1"/>
  <c r="L732" i="4" s="1"/>
  <c r="I733" i="4"/>
  <c r="J733" i="4" s="1"/>
  <c r="K733" i="4" s="1"/>
  <c r="L733" i="4" s="1"/>
  <c r="I734" i="4"/>
  <c r="J734" i="4" s="1"/>
  <c r="K734" i="4" s="1"/>
  <c r="L734" i="4" s="1"/>
  <c r="I735" i="4"/>
  <c r="J735" i="4" s="1"/>
  <c r="K735" i="4" s="1"/>
  <c r="L735" i="4" s="1"/>
  <c r="I736" i="4"/>
  <c r="J736" i="4" s="1"/>
  <c r="K736" i="4" s="1"/>
  <c r="L736" i="4" s="1"/>
  <c r="I737" i="4"/>
  <c r="J737" i="4" s="1"/>
  <c r="K737" i="4" s="1"/>
  <c r="L737" i="4" s="1"/>
  <c r="I738" i="4"/>
  <c r="J738" i="4" s="1"/>
  <c r="K738" i="4" s="1"/>
  <c r="L738" i="4" s="1"/>
  <c r="I739" i="4"/>
  <c r="J739" i="4" s="1"/>
  <c r="K739" i="4" s="1"/>
  <c r="L739" i="4" s="1"/>
  <c r="I740" i="4"/>
  <c r="J740" i="4" s="1"/>
  <c r="K740" i="4" s="1"/>
  <c r="L740" i="4" s="1"/>
  <c r="I741" i="4"/>
  <c r="J741" i="4" s="1"/>
  <c r="K741" i="4" s="1"/>
  <c r="L741" i="4" s="1"/>
  <c r="I742" i="4"/>
  <c r="J742" i="4" s="1"/>
  <c r="K742" i="4" s="1"/>
  <c r="L742" i="4" s="1"/>
  <c r="K2" i="4" l="1"/>
  <c r="L2" i="4" s="1"/>
  <c r="O10" i="4"/>
  <c r="O12" i="4"/>
  <c r="O11" i="4"/>
  <c r="O9" i="4"/>
  <c r="O8" i="4"/>
  <c r="O7" i="4"/>
  <c r="O5" i="4"/>
  <c r="O6" i="4"/>
</calcChain>
</file>

<file path=xl/sharedStrings.xml><?xml version="1.0" encoding="utf-8"?>
<sst xmlns="http://schemas.openxmlformats.org/spreadsheetml/2006/main" count="6967" uniqueCount="812">
  <si>
    <t>Employee Name</t>
  </si>
  <si>
    <t>Building</t>
  </si>
  <si>
    <t>Department</t>
  </si>
  <si>
    <t>Status</t>
  </si>
  <si>
    <t>Hire Date</t>
  </si>
  <si>
    <t>Mary, Brown</t>
  </si>
  <si>
    <t>West</t>
  </si>
  <si>
    <t>ADC</t>
  </si>
  <si>
    <t>Full Time</t>
  </si>
  <si>
    <t>Phlip, Davidson</t>
  </si>
  <si>
    <t>Half-Time</t>
  </si>
  <si>
    <t>Micheal, Ford</t>
  </si>
  <si>
    <t>Toms, Alan</t>
  </si>
  <si>
    <t>Taft</t>
  </si>
  <si>
    <t>Hourly</t>
  </si>
  <si>
    <t>Weber, Micheal</t>
  </si>
  <si>
    <t>Watson</t>
  </si>
  <si>
    <t>Matthew, James</t>
  </si>
  <si>
    <t>North</t>
  </si>
  <si>
    <t>Training</t>
  </si>
  <si>
    <t>Contract</t>
  </si>
  <si>
    <t>James, Thomas</t>
  </si>
  <si>
    <t>James, Boyd</t>
  </si>
  <si>
    <t>Main</t>
  </si>
  <si>
    <t>Wiggins, Frank</t>
  </si>
  <si>
    <t>Tanner, Matthew</t>
  </si>
  <si>
    <t>Strickland, Rajean</t>
  </si>
  <si>
    <t>Micheal, James</t>
  </si>
  <si>
    <t>Brewer, Kent</t>
  </si>
  <si>
    <t>Wilkins, Jesse</t>
  </si>
  <si>
    <t>White, Daniel</t>
  </si>
  <si>
    <t>Holland, Donald</t>
  </si>
  <si>
    <t>South</t>
  </si>
  <si>
    <t>Sandra, Micheal</t>
  </si>
  <si>
    <t>Burton, Cam</t>
  </si>
  <si>
    <t>Phillips, Liesl</t>
  </si>
  <si>
    <t>Gallagher, Johnson</t>
  </si>
  <si>
    <t>Fedrick, Famous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</si>
  <si>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</si>
  <si>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</si>
  <si>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</si>
  <si>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</si>
  <si>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</si>
  <si>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</si>
  <si>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</si>
  <si>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</si>
  <si>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</si>
  <si>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</si>
  <si>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</si>
  <si>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</si>
  <si>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Johnson, Johnson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</si>
  <si>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</si>
  <si>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</si>
  <si>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</si>
  <si>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</si>
  <si>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</si>
  <si>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</si>
  <si>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</si>
  <si>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</si>
  <si>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Davis,Crawford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</si>
  <si>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</si>
  <si>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</si>
  <si>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</si>
  <si>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</si>
  <si>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</si>
  <si>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</si>
  <si>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</si>
  <si>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</si>
  <si>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Wayne, Brian</t>
  </si>
  <si>
    <t>Norris, Tamara</t>
  </si>
  <si>
    <t>Saint West</t>
  </si>
  <si>
    <t>James, Fedrick</t>
  </si>
  <si>
    <t>Sherman, Karin</t>
  </si>
  <si>
    <t>Harmon, Paul</t>
  </si>
  <si>
    <t>Vance, Cheryl</t>
  </si>
  <si>
    <t>Swanson, Vicki</t>
  </si>
  <si>
    <t>Steele, Gerald</t>
  </si>
  <si>
    <t>James, Idahosa</t>
  </si>
  <si>
    <t>Whitehead, Carolyn</t>
  </si>
  <si>
    <t>Flowers, Kathleen</t>
  </si>
  <si>
    <t>Huff, Erik</t>
  </si>
  <si>
    <t>Henry, Monk</t>
  </si>
  <si>
    <t>Craig, Spencer</t>
  </si>
  <si>
    <t>Wallace, Timothy</t>
  </si>
  <si>
    <t>Nichols, Nathaniel</t>
  </si>
  <si>
    <t>Morgan, Patricia</t>
  </si>
  <si>
    <t>Harding, Erin</t>
  </si>
  <si>
    <t>Micheal, Hood</t>
  </si>
  <si>
    <t>Hickman, John</t>
  </si>
  <si>
    <t>Schneider, Gay</t>
  </si>
  <si>
    <t>Stone, Brian</t>
  </si>
  <si>
    <t>Goodman, Kuyler</t>
  </si>
  <si>
    <t>Simmons, Robert</t>
  </si>
  <si>
    <t>Wolfe, Keith</t>
  </si>
  <si>
    <t>Jammie, Thomas</t>
  </si>
  <si>
    <t>Mendoza, Bobby</t>
  </si>
  <si>
    <t>James, Lynn</t>
  </si>
  <si>
    <t>Porter, Rachel</t>
  </si>
  <si>
    <t>Mullins, Angela</t>
  </si>
  <si>
    <t>Fedrick, Count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</si>
  <si>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</si>
  <si>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</si>
  <si>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</si>
  <si>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</si>
  <si>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</si>
  <si>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</si>
  <si>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</si>
  <si>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James, Showman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</si>
  <si>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</si>
  <si>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</si>
  <si>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</si>
  <si>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</si>
  <si>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</si>
  <si>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</si>
  <si>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</si>
  <si>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</si>
  <si>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James, Shawman</t>
  </si>
  <si>
    <t>Pacheco, Therese</t>
  </si>
  <si>
    <t>Stokes, Jonathan</t>
  </si>
  <si>
    <t>Kerr, Mihaela</t>
  </si>
  <si>
    <t>Phlip, James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</si>
  <si>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</si>
  <si>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</si>
  <si>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</si>
  <si>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</si>
  <si>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</si>
  <si>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</si>
  <si>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</si>
  <si>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</si>
  <si>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</si>
  <si>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</si>
  <si>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</si>
  <si>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</si>
  <si>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</si>
  <si>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</si>
  <si>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</si>
  <si>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</si>
  <si>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</si>
  <si>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</si>
  <si>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</si>
  <si>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</si>
  <si>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</si>
  <si>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</si>
  <si>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</si>
  <si>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</si>
  <si>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</si>
  <si>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</si>
  <si>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</si>
  <si>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</si>
  <si>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</si>
  <si>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</si>
  <si>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</si>
  <si>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</si>
  <si>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</si>
  <si>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</si>
  <si>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</si>
  <si>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</si>
  <si>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</si>
  <si>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</si>
  <si>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</si>
  <si>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</si>
  <si>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</si>
  <si>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</si>
  <si>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</si>
  <si>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</si>
  <si>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</si>
  <si>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</si>
  <si>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</si>
  <si>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</si>
  <si>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</si>
  <si>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</si>
  <si>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</si>
  <si>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</si>
  <si>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</si>
  <si>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</si>
  <si>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</si>
  <si>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</si>
  <si>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</si>
  <si>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</si>
  <si>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</si>
  <si>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</si>
  <si>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</si>
  <si>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</si>
  <si>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</si>
  <si>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</si>
  <si>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</si>
  <si>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</si>
  <si>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</si>
  <si>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</si>
  <si>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</si>
  <si>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</si>
  <si>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</si>
  <si>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</si>
  <si>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</si>
  <si>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</si>
  <si>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</si>
  <si>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</si>
  <si>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</si>
  <si>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</si>
  <si>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</si>
  <si>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</si>
  <si>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</si>
  <si>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</si>
  <si>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</si>
  <si>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</si>
  <si>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</si>
  <si>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</si>
  <si>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</si>
  <si>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</si>
  <si>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</si>
  <si>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</si>
  <si>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</si>
  <si>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</si>
  <si>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</si>
  <si>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</si>
  <si>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</si>
  <si>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</si>
  <si>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</si>
  <si>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</si>
  <si>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</si>
  <si>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</si>
  <si>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</si>
  <si>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</si>
  <si>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</si>
  <si>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</si>
  <si>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</si>
  <si>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</si>
  <si>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</si>
  <si>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</si>
  <si>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</si>
  <si>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</si>
  <si>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</si>
  <si>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</si>
  <si>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</si>
  <si>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</si>
  <si>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</si>
  <si>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</si>
  <si>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</si>
  <si>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</si>
  <si>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</si>
  <si>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</si>
  <si>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</si>
  <si>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</si>
  <si>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</si>
  <si>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</si>
  <si>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</si>
  <si>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</si>
  <si>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</si>
  <si>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</si>
  <si>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</si>
  <si>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</si>
  <si>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</si>
  <si>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</si>
  <si>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</si>
  <si>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</si>
  <si>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</si>
  <si>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</si>
  <si>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</si>
  <si>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</si>
  <si>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</si>
  <si>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</si>
  <si>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</si>
  <si>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</si>
  <si>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</si>
  <si>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</si>
  <si>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</si>
  <si>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</si>
  <si>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</si>
  <si>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</si>
  <si>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</si>
  <si>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</si>
  <si>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</si>
  <si>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</si>
  <si>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</si>
  <si>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</si>
  <si>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</si>
  <si>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</si>
  <si>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</si>
  <si>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</si>
  <si>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</si>
  <si>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</si>
  <si>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</si>
  <si>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</si>
  <si>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</si>
  <si>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</si>
  <si>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</si>
  <si>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</si>
  <si>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</si>
  <si>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</si>
  <si>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</si>
  <si>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</si>
  <si>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</si>
  <si>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</si>
  <si>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</si>
  <si>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</si>
  <si>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</si>
  <si>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</si>
  <si>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</si>
  <si>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</si>
  <si>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</si>
  <si>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</si>
  <si>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</si>
  <si>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</si>
  <si>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</si>
  <si>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</si>
  <si>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</si>
  <si>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</si>
  <si>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</si>
  <si>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</si>
  <si>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</si>
  <si>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</si>
  <si>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</si>
  <si>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</si>
  <si>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</si>
  <si>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</si>
  <si>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</si>
  <si>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</si>
  <si>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</si>
  <si>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</si>
  <si>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</si>
  <si>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</si>
  <si>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</si>
  <si>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</si>
  <si>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</si>
  <si>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</si>
  <si>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</si>
  <si>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</si>
  <si>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</si>
  <si>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</si>
  <si>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</si>
  <si>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</si>
  <si>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</si>
  <si>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</si>
  <si>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</si>
  <si>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</si>
  <si>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</si>
  <si>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</si>
  <si>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</si>
  <si>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</si>
  <si>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</si>
  <si>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</si>
  <si>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</si>
  <si>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</si>
  <si>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</si>
  <si>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</si>
  <si>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</si>
  <si>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</si>
  <si>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</si>
  <si>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</si>
  <si>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</si>
  <si>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</si>
  <si>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</si>
  <si>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</si>
  <si>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</si>
  <si>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</si>
  <si>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</si>
  <si>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</si>
  <si>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</si>
  <si>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</si>
  <si>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</si>
  <si>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</si>
  <si>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</si>
  <si>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</si>
  <si>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</si>
  <si>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</si>
  <si>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</si>
  <si>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</si>
  <si>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</si>
  <si>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</si>
  <si>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</si>
  <si>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</si>
  <si>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</si>
  <si>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</si>
  <si>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</si>
  <si>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</si>
  <si>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</si>
  <si>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</si>
  <si>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</si>
  <si>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</si>
  <si>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</si>
  <si>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</si>
  <si>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</si>
  <si>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</si>
  <si>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</si>
  <si>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</si>
  <si>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</si>
  <si>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</si>
  <si>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</si>
  <si>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</si>
  <si>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</si>
  <si>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</si>
  <si>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</si>
  <si>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</si>
  <si>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</si>
  <si>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</si>
  <si>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</si>
  <si>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</si>
  <si>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</si>
  <si>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</si>
  <si>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</si>
  <si>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</si>
  <si>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</si>
  <si>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</si>
  <si>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</si>
  <si>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</si>
  <si>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</si>
  <si>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</si>
  <si>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</si>
  <si>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</si>
  <si>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</si>
  <si>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</si>
  <si>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</si>
  <si>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</si>
  <si>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</si>
  <si>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</si>
  <si>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</si>
  <si>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</si>
  <si>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</si>
  <si>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</si>
  <si>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</si>
  <si>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</si>
  <si>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</si>
  <si>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</si>
  <si>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</si>
  <si>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</si>
  <si>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</si>
  <si>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</si>
  <si>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</si>
  <si>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</si>
  <si>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</si>
  <si>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</si>
  <si>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</si>
  <si>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</si>
  <si>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</si>
  <si>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</si>
  <si>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</si>
  <si>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</si>
  <si>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</si>
  <si>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</si>
  <si>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</si>
  <si>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</si>
  <si>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</si>
  <si>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</si>
  <si>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</si>
  <si>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</si>
  <si>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</si>
  <si>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</si>
  <si>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</si>
  <si>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</si>
  <si>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</si>
  <si>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</si>
  <si>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</si>
  <si>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</si>
  <si>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</si>
  <si>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</si>
  <si>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</si>
  <si>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</si>
  <si>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</si>
  <si>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</si>
  <si>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</si>
  <si>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</si>
  <si>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</si>
  <si>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</si>
  <si>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</si>
  <si>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</si>
  <si>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</si>
  <si>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</si>
  <si>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</si>
  <si>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</si>
  <si>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</si>
  <si>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</si>
  <si>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</si>
  <si>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</si>
  <si>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</si>
  <si>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</si>
  <si>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</si>
  <si>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</si>
  <si>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</si>
  <si>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</si>
  <si>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</si>
  <si>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</si>
  <si>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</si>
  <si>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</si>
  <si>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</si>
  <si>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</si>
  <si>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</si>
  <si>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</si>
  <si>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</si>
  <si>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</si>
  <si>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</si>
  <si>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</si>
  <si>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</si>
  <si>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</si>
  <si>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</si>
  <si>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</si>
  <si>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</si>
  <si>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</si>
  <si>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</si>
  <si>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</si>
  <si>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</si>
  <si>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</si>
  <si>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</si>
  <si>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</si>
  <si>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</si>
  <si>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</si>
  <si>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</si>
  <si>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</si>
  <si>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</si>
  <si>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</si>
  <si>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</si>
  <si>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</si>
  <si>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</si>
  <si>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</si>
  <si>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</si>
  <si>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</si>
  <si>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</si>
  <si>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</si>
  <si>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</si>
  <si>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</si>
  <si>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</si>
  <si>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</si>
  <si>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</si>
  <si>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</si>
  <si>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</si>
  <si>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</si>
  <si>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</si>
  <si>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</si>
  <si>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</si>
  <si>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</si>
  <si>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</si>
  <si>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</si>
  <si>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</si>
  <si>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</si>
  <si>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</si>
  <si>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</si>
  <si>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</si>
  <si>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</si>
  <si>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</si>
  <si>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</si>
  <si>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</si>
  <si>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</si>
  <si>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</si>
  <si>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</si>
  <si>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</si>
  <si>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</si>
  <si>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</si>
  <si>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</si>
  <si>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</si>
  <si>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</si>
  <si>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</si>
  <si>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</si>
  <si>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</si>
  <si>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</si>
  <si>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</si>
  <si>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</si>
  <si>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</si>
  <si>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</si>
  <si>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</si>
  <si>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</si>
  <si>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</si>
  <si>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</si>
  <si>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</si>
  <si>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</si>
  <si>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</si>
  <si>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</si>
  <si>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</si>
  <si>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</si>
  <si>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</si>
  <si>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</si>
  <si>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</si>
  <si>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</si>
  <si>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</si>
  <si>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</si>
  <si>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</si>
  <si>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</si>
  <si>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</si>
  <si>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</si>
  <si>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</si>
  <si>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</si>
  <si>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</si>
  <si>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</si>
  <si>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</si>
  <si>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</si>
  <si>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</si>
  <si>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</si>
  <si>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</si>
  <si>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</si>
  <si>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</si>
  <si>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</si>
  <si>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</si>
  <si>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</si>
  <si>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</si>
  <si>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</si>
  <si>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</si>
  <si>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</si>
  <si>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</si>
  <si>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</si>
  <si>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</si>
  <si>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</si>
  <si>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</si>
  <si>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</si>
  <si>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</si>
  <si>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</si>
  <si>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</si>
  <si>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</si>
  <si>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</si>
  <si>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</si>
  <si>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</si>
  <si>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</si>
  <si>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</si>
  <si>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</si>
  <si>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</si>
  <si>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</si>
  <si>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</si>
  <si>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</si>
  <si>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</si>
  <si>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</si>
  <si>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</si>
  <si>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</si>
  <si>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</si>
  <si>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</si>
  <si>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</si>
  <si>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</si>
  <si>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</si>
  <si>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</si>
  <si>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</si>
  <si>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</si>
  <si>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</si>
  <si>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</si>
  <si>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</si>
  <si>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</si>
  <si>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</si>
  <si>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</si>
  <si>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</si>
  <si>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</si>
  <si>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</si>
  <si>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</si>
  <si>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</si>
  <si>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</si>
  <si>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</si>
  <si>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</si>
  <si>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</si>
  <si>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</si>
  <si>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</si>
  <si>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</si>
  <si>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</si>
  <si>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</si>
  <si>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</si>
  <si>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</si>
  <si>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</si>
  <si>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</si>
  <si>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</si>
  <si>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</si>
  <si>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</si>
  <si>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</si>
  <si>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</si>
  <si>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</si>
  <si>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</si>
  <si>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</si>
  <si>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</si>
  <si>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</si>
  <si>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</si>
  <si>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</si>
  <si>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</si>
  <si>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</si>
  <si>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</si>
  <si>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</si>
  <si>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</si>
  <si>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</si>
  <si>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</si>
  <si>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</si>
  <si>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</si>
  <si>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</si>
  <si>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</si>
  <si>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</si>
  <si>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</si>
  <si>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</si>
  <si>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</si>
  <si>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</si>
  <si>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</si>
  <si>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</si>
  <si>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</si>
  <si>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</si>
  <si>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</si>
  <si>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</si>
  <si>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</si>
  <si>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</si>
  <si>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</si>
  <si>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</si>
  <si>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</si>
  <si>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</si>
  <si>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</si>
  <si>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</si>
  <si>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</si>
  <si>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</si>
  <si>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</si>
  <si>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</si>
  <si>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</si>
  <si>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</si>
  <si>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</si>
  <si>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</si>
  <si>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</si>
  <si>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</si>
  <si>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</si>
  <si>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</si>
  <si>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</si>
  <si>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</si>
  <si>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</si>
  <si>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</si>
  <si>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</si>
  <si>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</si>
  <si>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</si>
  <si>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</si>
  <si>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</si>
  <si>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</si>
  <si>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</si>
  <si>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</si>
  <si>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</si>
  <si>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</si>
  <si>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</si>
  <si>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</si>
  <si>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</si>
  <si>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</si>
  <si>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</si>
  <si>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</si>
  <si>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</si>
  <si>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</si>
  <si>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</si>
  <si>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</si>
  <si>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</si>
  <si>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</si>
  <si>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</si>
  <si>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</si>
  <si>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</si>
  <si>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</si>
  <si>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</si>
  <si>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</si>
  <si>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</si>
  <si>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</si>
  <si>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</si>
  <si>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</si>
  <si>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</si>
  <si>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</si>
  <si>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</si>
  <si>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</si>
  <si>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</si>
  <si>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</si>
  <si>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</si>
  <si>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</si>
  <si>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</si>
  <si>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</si>
  <si>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</si>
  <si>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</si>
  <si>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</si>
  <si>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</si>
  <si>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</si>
  <si>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</si>
  <si>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</si>
  <si>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</si>
  <si>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</si>
  <si>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</si>
  <si>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</si>
  <si>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</si>
  <si>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</si>
  <si>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</si>
  <si>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</si>
  <si>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</si>
  <si>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</si>
  <si>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</si>
  <si>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</si>
  <si>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</si>
  <si>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</si>
  <si>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</si>
  <si>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</si>
  <si>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</si>
  <si>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</si>
  <si>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</si>
  <si>
    <t>Benefits</t>
  </si>
  <si>
    <t>Salary</t>
  </si>
  <si>
    <t>Job Rating</t>
  </si>
  <si>
    <t>DMR</t>
  </si>
  <si>
    <t>DM</t>
  </si>
  <si>
    <t>M</t>
  </si>
  <si>
    <t>D</t>
  </si>
  <si>
    <t>R</t>
  </si>
  <si>
    <t>DR</t>
  </si>
  <si>
    <t xml:space="preserve">1. Full time status staff who have spent more than 12 years and above in service, with a job rating of more than 3 should be awarded $5500. </t>
  </si>
  <si>
    <t>2. Those with those with 11 years or less on the other hand marching the same conditions above get $5000</t>
  </si>
  <si>
    <t>3. Those in housekeeping department irrespective of years of service but with a job rating above or equal to 2 get $500</t>
  </si>
  <si>
    <t>4. Those in housekeeping department irrespective of years of service but with a job rating less than 2 get $0</t>
  </si>
  <si>
    <t>5. The rest get $1500</t>
  </si>
  <si>
    <t>QUESTIONS</t>
  </si>
  <si>
    <t>Report on cost Implication</t>
  </si>
  <si>
    <t>No of Employees</t>
  </si>
  <si>
    <t>No of those Qualified for $5000</t>
  </si>
  <si>
    <t>No of those Qualified for $3500</t>
  </si>
  <si>
    <t>No of those Qualified for $2500</t>
  </si>
  <si>
    <t>No of those Qualified for $1000</t>
  </si>
  <si>
    <t>Those Not qualified ($0)</t>
  </si>
  <si>
    <t>Cost Implication on Bonus Reward</t>
  </si>
  <si>
    <t>How much did the above earn in bonus</t>
  </si>
  <si>
    <t>CREATE A COLUMN FOR TOTAL PAYOUT</t>
  </si>
  <si>
    <t>BONUS REWARD</t>
  </si>
  <si>
    <t>TOTAL PAYOUT</t>
  </si>
  <si>
    <t>YEARS OF SERVICE</t>
  </si>
  <si>
    <t>No of those Qualified for $5500</t>
  </si>
  <si>
    <t>No of those Qualified for $500</t>
  </si>
  <si>
    <t>No of those Qualified for $1500</t>
  </si>
  <si>
    <t>Total number of employees that worked for over 10 years of service, job rating of 4 and above and must be full time employee</t>
  </si>
  <si>
    <t>COMMENT</t>
  </si>
  <si>
    <t>CREATE A COLUMN AND</t>
  </si>
  <si>
    <t>Recommend staffs for promotion, indicate those that should be Retrained and those that can do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</si>
</sst>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[$€-2]* #,##0.00_);_([$€-2]* \(#,##0.00\);_([$€-2]* &quot;-&quot;??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4"/>
      <color theme="5" tint="-0.499984740745262"/>
      <name val="Arial Black"/>
      <family val="2"/>
    </font>
    <font>
      <sz val="11"/>
      <color theme="5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Georgia"/>
      <family val="1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3" fillId="2" borderId="1" xfId="1" applyFont="1" applyFill="1" applyBorder="1" applyAlignment="1" applyProtection="1">
      <alignment horizontal="left" vertical="top"/>
      <protection locked="0"/>
    </xf>
    <xf numFmtId="0" fontId="3" fillId="2" borderId="1" xfId="1" applyFont="1" applyFill="1" applyBorder="1" applyAlignment="1" applyProtection="1">
      <alignment horizontal="center" vertical="top"/>
      <protection locked="0"/>
    </xf>
    <xf numFmtId="0" fontId="3" fillId="2" borderId="1" xfId="1" applyFont="1" applyFill="1" applyBorder="1" applyAlignment="1" applyProtection="1">
      <alignment vertical="top"/>
      <protection locked="0"/>
    </xf>
    <xf numFmtId="15" fontId="3" fillId="2" borderId="1" xfId="1" applyNumberFormat="1" applyFont="1" applyFill="1" applyBorder="1" applyAlignment="1" applyProtection="1">
      <alignment horizontal="right" vertical="top"/>
      <protection locked="0"/>
    </xf>
    <xf numFmtId="0" fontId="4" fillId="0" borderId="0" xfId="1" applyFont="1" applyProtection="1">
      <protection locked="0"/>
    </xf>
    <xf numFmtId="0" fontId="4" fillId="0" borderId="0" xfId="1" applyFont="1" applyAlignment="1" applyProtection="1">
      <alignment horizontal="center"/>
      <protection locked="0"/>
    </xf>
    <xf numFmtId="15" fontId="4" fillId="0" borderId="0" xfId="1" applyNumberFormat="1" applyFont="1" applyProtection="1">
      <protection locked="0"/>
    </xf>
    <xf numFmtId="15" fontId="4" fillId="0" borderId="0" xfId="2" applyNumberFormat="1" applyFont="1" applyProtection="1">
      <protection locked="0"/>
    </xf>
    <xf numFmtId="15" fontId="4" fillId="0" borderId="0" xfId="2" applyNumberFormat="1" applyFont="1" applyBorder="1" applyProtection="1">
      <protection locked="0"/>
    </xf>
    <xf numFmtId="165" fontId="3" fillId="2" borderId="1" xfId="2" applyNumberFormat="1" applyFont="1" applyFill="1" applyBorder="1" applyAlignment="1" applyProtection="1">
      <alignment vertical="top"/>
      <protection locked="0"/>
    </xf>
    <xf numFmtId="165" fontId="4" fillId="0" borderId="0" xfId="2" applyNumberFormat="1" applyFont="1" applyProtection="1">
      <protection locked="0"/>
    </xf>
    <xf numFmtId="165" fontId="4" fillId="0" borderId="0" xfId="2" applyNumberFormat="1" applyFont="1" applyFill="1" applyAlignment="1" applyProtection="1">
      <protection locked="0"/>
    </xf>
    <xf numFmtId="165" fontId="4" fillId="0" borderId="0" xfId="2" applyNumberFormat="1" applyFont="1" applyBorder="1" applyProtection="1">
      <protection locked="0"/>
    </xf>
    <xf numFmtId="165" fontId="4" fillId="0" borderId="0" xfId="2" applyNumberFormat="1" applyFont="1" applyAlignment="1" applyProtection="1">
      <protection locked="0"/>
    </xf>
    <xf numFmtId="0" fontId="5" fillId="3" borderId="0" xfId="0" applyFont="1" applyFill="1"/>
    <xf numFmtId="0" fontId="6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4" xfId="0" applyFont="1" applyBorder="1"/>
    <xf numFmtId="0" fontId="3" fillId="0" borderId="4" xfId="1" applyFont="1" applyBorder="1" applyProtection="1">
      <protection locked="0"/>
    </xf>
    <xf numFmtId="44" fontId="4" fillId="0" borderId="0" xfId="6" applyFont="1" applyFill="1" applyAlignment="1" applyProtection="1">
      <protection locked="0"/>
    </xf>
    <xf numFmtId="44" fontId="4" fillId="0" borderId="0" xfId="6" applyFont="1" applyAlignment="1" applyProtection="1">
      <protection locked="0"/>
    </xf>
    <xf numFmtId="0" fontId="0" fillId="0" borderId="0" xfId="0" applyBorder="1"/>
    <xf numFmtId="0" fontId="8" fillId="0" borderId="0" xfId="0" applyFont="1" applyBorder="1"/>
    <xf numFmtId="0" fontId="11" fillId="4" borderId="4" xfId="0" applyFont="1" applyFill="1" applyBorder="1"/>
    <xf numFmtId="44" fontId="11" fillId="5" borderId="4" xfId="6" applyFont="1" applyFill="1" applyBorder="1"/>
    <xf numFmtId="0" fontId="10" fillId="0" borderId="0" xfId="0" applyFont="1"/>
    <xf numFmtId="0" fontId="3" fillId="0" borderId="0" xfId="1" applyFont="1" applyProtection="1">
      <protection locked="0"/>
    </xf>
    <xf numFmtId="0" fontId="12" fillId="0" borderId="0" xfId="0" applyFont="1"/>
    <xf numFmtId="44" fontId="0" fillId="0" borderId="0" xfId="6" applyFont="1"/>
    <xf numFmtId="0" fontId="3" fillId="6" borderId="2" xfId="1" applyFont="1" applyFill="1" applyBorder="1" applyAlignment="1" applyProtection="1">
      <alignment horizontal="left" vertical="top"/>
      <protection locked="0"/>
    </xf>
    <xf numFmtId="0" fontId="3" fillId="6" borderId="2" xfId="1" applyFont="1" applyFill="1" applyBorder="1" applyAlignment="1" applyProtection="1">
      <alignment horizontal="center" vertical="top"/>
      <protection locked="0"/>
    </xf>
    <xf numFmtId="0" fontId="3" fillId="6" borderId="2" xfId="1" applyFont="1" applyFill="1" applyBorder="1" applyAlignment="1" applyProtection="1">
      <alignment vertical="top"/>
      <protection locked="0"/>
    </xf>
    <xf numFmtId="15" fontId="3" fillId="6" borderId="2" xfId="1" applyNumberFormat="1" applyFont="1" applyFill="1" applyBorder="1" applyAlignment="1" applyProtection="1">
      <alignment horizontal="right" vertical="top"/>
      <protection locked="0"/>
    </xf>
    <xf numFmtId="44" fontId="3" fillId="6" borderId="2" xfId="6" applyFont="1" applyFill="1" applyBorder="1" applyAlignment="1" applyProtection="1">
      <alignment vertical="top"/>
      <protection locked="0"/>
    </xf>
    <xf numFmtId="0" fontId="0" fillId="6" borderId="3" xfId="0" applyFill="1" applyBorder="1"/>
    <xf numFmtId="44" fontId="0" fillId="6" borderId="3" xfId="6" applyFont="1" applyFill="1" applyBorder="1"/>
  </cellXfs>
  <cellStyles count="7">
    <cellStyle name="Comma 2" xfId="2" xr:uid="{62F37DBA-4852-4B26-B61D-A6DFFB78FBBF}"/>
    <cellStyle name="Comma 2 2" xfId="3" xr:uid="{28CB35F9-F595-46C6-B9F6-8BB674737143}"/>
    <cellStyle name="Currency" xfId="6" builtinId="4"/>
    <cellStyle name="Euro" xfId="4" xr:uid="{3CDD5EAD-A097-4037-B6CC-BB6472B6AA61}"/>
    <cellStyle name="Normal" xfId="0" builtinId="0"/>
    <cellStyle name="Normal 2" xfId="1" xr:uid="{EF23F861-ADC0-47DF-84BC-7BE44BA46371}"/>
    <cellStyle name="Percent 2" xfId="5" xr:uid="{4B3E6E5A-8C48-4574-AD86-8BC669E7AB3A}"/>
  </cellStyles>
  <dxfs count="16"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indexed="64"/>
          <bgColor rgb="FFFFFF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d/mmm/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border outline="0">
        <bottom style="thin">
          <color indexed="22"/>
        </bottom>
      </border>
    </dxf>
    <dxf>
      <border outline="0">
        <top style="thin">
          <color indexed="22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A79346-3E71-45A2-BC11-6072856C8103}" name="Table2" displayName="Table2" ref="A1:L742" totalsRowShown="0" headerRowDxfId="4" headerRowBorderDxfId="14" tableBorderDxfId="15">
  <autoFilter ref="A1:L742" xr:uid="{4FA79346-3E71-45A2-BC11-6072856C8103}"/>
  <tableColumns count="12">
    <tableColumn id="1" xr3:uid="{B721EF72-C595-4FE9-89BF-428F83CE9206}" name="Employee Name" dataDxfId="13" dataCellStyle="Normal 2"/>
    <tableColumn id="2" xr3:uid="{0FAAD3C0-CB16-4E2B-B7BE-7FD9E4324A32}" name="Building" dataDxfId="12" dataCellStyle="Normal 2"/>
    <tableColumn id="3" xr3:uid="{212E4DD6-0ADF-4958-B686-29B1D21AD45F}" name="Department" dataDxfId="11" dataCellStyle="Normal 2"/>
    <tableColumn id="4" xr3:uid="{DCA5E31C-D1E5-44DD-BEE3-2E3E0D5B4F7E}" name="Status" dataDxfId="10" dataCellStyle="Normal 2"/>
    <tableColumn id="5" xr3:uid="{385AF396-5460-4345-AEAB-5CC4B3110441}" name="Hire Date" dataDxfId="9" dataCellStyle="Normal 2"/>
    <tableColumn id="6" xr3:uid="{1DFE5E0B-0843-4BC9-BF77-21CC298901A9}" name="Benefits" dataDxfId="8" dataCellStyle="Comma 2"/>
    <tableColumn id="7" xr3:uid="{912FFCB1-1BF8-481A-8CD1-EF943573D2F2}" name="Salary" dataDxfId="7" dataCellStyle="Currency"/>
    <tableColumn id="8" xr3:uid="{BD79AE62-34AF-4779-8797-D3F54AF6D5CC}" name="Job Rating" dataDxfId="6" dataCellStyle="Normal 2"/>
    <tableColumn id="9" xr3:uid="{4DA467E4-BA18-42A8-A830-71157B942DA6}" name="YEARS OF SERVICE" dataDxfId="5">
      <calculatedColumnFormula>DATEDIF(Table2[[#This Row],[Hire Date]],TODAY(),"Y")</calculatedColumnFormula>
    </tableColumn>
    <tableColumn id="10" xr3:uid="{FDF75B20-7517-49C8-A3CA-5674435E923E}" name="BONUS REWARD" dataCellStyle="Currency">
      <calculatedColumnFormula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calculatedColumnFormula>
    </tableColumn>
    <tableColumn id="11" xr3:uid="{D16C000D-B375-4C92-BFA1-95D0103A8980}" name="TOTAL PAYOUT" dataCellStyle="Currency">
      <calculatedColumnFormula>Table2[[#This Row],[Salary]]+Table2[[#This Row],[BONUS REWARD]]</calculatedColumnFormula>
    </tableColumn>
    <tableColumn id="12" xr3:uid="{0F71C2D4-47A0-4B9C-B7E7-28A0ABEE507A}" name="COMMENT" dataDxfId="0">
      <calculatedColumnFormula>IF(K2&gt;=$N$17,"Recommend for promotion",IF(K2&gt;$N$18,"Well done but you can do better",IF(K2&lt;=$N$18,"Retrain")))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49CA-CB7F-4581-9509-1A64FF93E7B7}">
  <dimension ref="A1:H742"/>
  <sheetViews>
    <sheetView workbookViewId="0">
      <selection activeCell="N10" sqref="N10"/>
    </sheetView>
  </sheetViews>
  <sheetFormatPr defaultRowHeight="15" x14ac:dyDescent="0.25"/>
  <cols>
    <col min="1" max="1" width="19.28515625" style="5" bestFit="1" customWidth="1"/>
    <col min="2" max="2" width="8.28515625" style="6" bestFit="1" customWidth="1"/>
    <col min="3" max="3" width="18" style="5" customWidth="1"/>
    <col min="4" max="4" width="9.7109375" style="5" bestFit="1" customWidth="1"/>
    <col min="5" max="5" width="10.85546875" style="7" bestFit="1" customWidth="1"/>
    <col min="6" max="6" width="8.42578125" style="5" bestFit="1" customWidth="1"/>
    <col min="7" max="7" width="9.42578125" style="14" customWidth="1"/>
    <col min="8" max="8" width="10.140625" style="5" bestFit="1" customWidth="1"/>
  </cols>
  <sheetData>
    <row r="1" spans="1:8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777</v>
      </c>
      <c r="G1" s="10" t="s">
        <v>778</v>
      </c>
      <c r="H1" s="2" t="s">
        <v>779</v>
      </c>
    </row>
    <row r="2" spans="1:8" x14ac:dyDescent="0.25">
      <c r="A2" s="5" t="s">
        <v>5</v>
      </c>
      <c r="B2" s="6" t="s">
        <v>6</v>
      </c>
      <c r="C2" s="5" t="s">
        <v>7</v>
      </c>
      <c r="D2" s="5" t="s">
        <v>8</v>
      </c>
      <c r="E2" s="7">
        <v>36171</v>
      </c>
      <c r="F2" s="11" t="s">
        <v>780</v>
      </c>
      <c r="G2" s="12">
        <v>54550</v>
      </c>
      <c r="H2" s="6">
        <v>1</v>
      </c>
    </row>
    <row r="3" spans="1:8" x14ac:dyDescent="0.25">
      <c r="A3" s="5" t="s">
        <v>9</v>
      </c>
      <c r="B3" s="6" t="s">
        <v>6</v>
      </c>
      <c r="C3" s="5" t="s">
        <v>7</v>
      </c>
      <c r="D3" s="5" t="s">
        <v>10</v>
      </c>
      <c r="E3" s="7">
        <v>40595</v>
      </c>
      <c r="F3" s="11" t="s">
        <v>781</v>
      </c>
      <c r="G3" s="12">
        <v>26795</v>
      </c>
      <c r="H3" s="6">
        <v>4</v>
      </c>
    </row>
    <row r="4" spans="1:8" x14ac:dyDescent="0.25">
      <c r="A4" s="5" t="s">
        <v>11</v>
      </c>
      <c r="B4" s="6" t="s">
        <v>6</v>
      </c>
      <c r="C4" s="5" t="s">
        <v>7</v>
      </c>
      <c r="D4" s="5" t="s">
        <v>8</v>
      </c>
      <c r="E4" s="7">
        <v>39147</v>
      </c>
      <c r="F4" s="11"/>
      <c r="G4" s="12">
        <v>42540</v>
      </c>
      <c r="H4" s="6">
        <v>5</v>
      </c>
    </row>
    <row r="5" spans="1:8" x14ac:dyDescent="0.25">
      <c r="A5" s="5" t="s">
        <v>12</v>
      </c>
      <c r="B5" s="6" t="s">
        <v>13</v>
      </c>
      <c r="C5" s="5" t="s">
        <v>7</v>
      </c>
      <c r="D5" s="5" t="s">
        <v>14</v>
      </c>
      <c r="E5" s="7">
        <v>41151</v>
      </c>
      <c r="F5" s="11"/>
      <c r="G5" s="12">
        <v>35680</v>
      </c>
      <c r="H5" s="6">
        <v>3</v>
      </c>
    </row>
    <row r="6" spans="1:8" x14ac:dyDescent="0.25">
      <c r="A6" s="5" t="s">
        <v>15</v>
      </c>
      <c r="B6" s="6" t="s">
        <v>16</v>
      </c>
      <c r="C6" s="5" t="s">
        <v>7</v>
      </c>
      <c r="D6" s="5" t="s">
        <v>8</v>
      </c>
      <c r="E6" s="7">
        <v>39447</v>
      </c>
      <c r="F6" s="11" t="s">
        <v>782</v>
      </c>
      <c r="G6" s="12">
        <v>72830</v>
      </c>
      <c r="H6" s="6">
        <v>4</v>
      </c>
    </row>
    <row r="7" spans="1:8" x14ac:dyDescent="0.25">
      <c r="A7" s="5" t="s">
        <v>17</v>
      </c>
      <c r="B7" s="6" t="s">
        <v>18</v>
      </c>
      <c r="C7" s="5" t="s">
        <v>19</v>
      </c>
      <c r="D7" s="5" t="s">
        <v>20</v>
      </c>
      <c r="E7" s="7">
        <v>38751</v>
      </c>
      <c r="F7" s="11" t="s">
        <v>780</v>
      </c>
      <c r="G7" s="12">
        <v>60830</v>
      </c>
      <c r="H7" s="6">
        <v>2</v>
      </c>
    </row>
    <row r="8" spans="1:8" x14ac:dyDescent="0.25">
      <c r="A8" s="5" t="s">
        <v>21</v>
      </c>
      <c r="B8" s="6" t="s">
        <v>13</v>
      </c>
      <c r="C8" s="5" t="s">
        <v>19</v>
      </c>
      <c r="D8" s="5" t="s">
        <v>10</v>
      </c>
      <c r="E8" s="7">
        <v>36217</v>
      </c>
      <c r="F8" s="11" t="s">
        <v>780</v>
      </c>
      <c r="G8" s="12">
        <v>15240</v>
      </c>
      <c r="H8" s="6">
        <v>1</v>
      </c>
    </row>
    <row r="9" spans="1:8" x14ac:dyDescent="0.25">
      <c r="A9" s="5" t="s">
        <v>22</v>
      </c>
      <c r="B9" s="6" t="s">
        <v>23</v>
      </c>
      <c r="C9" s="5" t="s">
        <v>19</v>
      </c>
      <c r="D9" s="5" t="s">
        <v>20</v>
      </c>
      <c r="E9" s="7">
        <v>39189</v>
      </c>
      <c r="F9" s="11"/>
      <c r="G9" s="12">
        <v>66580</v>
      </c>
      <c r="H9" s="6">
        <v>5</v>
      </c>
    </row>
    <row r="10" spans="1:8" x14ac:dyDescent="0.25">
      <c r="A10" s="5" t="s">
        <v>24</v>
      </c>
      <c r="B10" s="6" t="s">
        <v>18</v>
      </c>
      <c r="C10" s="5" t="s">
        <v>19</v>
      </c>
      <c r="D10" s="5" t="s">
        <v>8</v>
      </c>
      <c r="E10" s="7">
        <v>36260</v>
      </c>
      <c r="F10" s="11" t="s">
        <v>780</v>
      </c>
      <c r="G10" s="12">
        <v>75150</v>
      </c>
      <c r="H10" s="6">
        <v>1</v>
      </c>
    </row>
    <row r="11" spans="1:8" x14ac:dyDescent="0.25">
      <c r="A11" s="5" t="s">
        <v>25</v>
      </c>
      <c r="B11" s="6" t="s">
        <v>13</v>
      </c>
      <c r="C11" s="5" t="s">
        <v>19</v>
      </c>
      <c r="D11" s="5" t="s">
        <v>8</v>
      </c>
      <c r="E11" s="7">
        <v>37404</v>
      </c>
      <c r="F11" s="11" t="s">
        <v>780</v>
      </c>
      <c r="G11" s="12">
        <v>30780</v>
      </c>
      <c r="H11" s="6">
        <v>4</v>
      </c>
    </row>
    <row r="12" spans="1:8" x14ac:dyDescent="0.25">
      <c r="A12" s="5" t="s">
        <v>26</v>
      </c>
      <c r="B12" s="6" t="s">
        <v>23</v>
      </c>
      <c r="C12" s="5" t="s">
        <v>19</v>
      </c>
      <c r="D12" s="5" t="s">
        <v>10</v>
      </c>
      <c r="E12" s="7">
        <v>37782</v>
      </c>
      <c r="F12" s="11" t="s">
        <v>783</v>
      </c>
      <c r="G12" s="12">
        <v>17735</v>
      </c>
      <c r="H12" s="6">
        <v>3</v>
      </c>
    </row>
    <row r="13" spans="1:8" x14ac:dyDescent="0.25">
      <c r="A13" s="5" t="s">
        <v>27</v>
      </c>
      <c r="B13" s="6" t="s">
        <v>23</v>
      </c>
      <c r="C13" s="5" t="s">
        <v>19</v>
      </c>
      <c r="D13" s="5" t="s">
        <v>8</v>
      </c>
      <c r="E13" s="7">
        <v>38142</v>
      </c>
      <c r="F13" s="11" t="s">
        <v>780</v>
      </c>
      <c r="G13" s="12">
        <v>49350</v>
      </c>
      <c r="H13" s="6">
        <v>4</v>
      </c>
    </row>
    <row r="14" spans="1:8" x14ac:dyDescent="0.25">
      <c r="A14" s="5" t="s">
        <v>28</v>
      </c>
      <c r="B14" s="6" t="s">
        <v>23</v>
      </c>
      <c r="C14" s="5" t="s">
        <v>19</v>
      </c>
      <c r="D14" s="5" t="s">
        <v>10</v>
      </c>
      <c r="E14" s="7">
        <v>40779</v>
      </c>
      <c r="F14" s="11" t="s">
        <v>781</v>
      </c>
      <c r="G14" s="12">
        <v>30445</v>
      </c>
      <c r="H14" s="6">
        <v>1</v>
      </c>
    </row>
    <row r="15" spans="1:8" x14ac:dyDescent="0.25">
      <c r="A15" s="5" t="s">
        <v>29</v>
      </c>
      <c r="B15" s="6" t="s">
        <v>18</v>
      </c>
      <c r="C15" s="5" t="s">
        <v>19</v>
      </c>
      <c r="D15" s="5" t="s">
        <v>8</v>
      </c>
      <c r="E15" s="7">
        <v>41136</v>
      </c>
      <c r="F15" s="11" t="s">
        <v>780</v>
      </c>
      <c r="G15" s="12">
        <v>79760</v>
      </c>
      <c r="H15" s="6">
        <v>5</v>
      </c>
    </row>
    <row r="16" spans="1:8" x14ac:dyDescent="0.25">
      <c r="A16" s="5" t="s">
        <v>30</v>
      </c>
      <c r="B16" s="6" t="s">
        <v>16</v>
      </c>
      <c r="C16" s="5" t="s">
        <v>19</v>
      </c>
      <c r="D16" s="5" t="s">
        <v>8</v>
      </c>
      <c r="E16" s="7">
        <v>36764</v>
      </c>
      <c r="F16" s="11" t="s">
        <v>783</v>
      </c>
      <c r="G16" s="12">
        <v>74840</v>
      </c>
      <c r="H16" s="6">
        <v>4</v>
      </c>
    </row>
    <row r="17" spans="1:8" x14ac:dyDescent="0.25">
      <c r="A17" s="5" t="s">
        <v>31</v>
      </c>
      <c r="B17" s="6" t="s">
        <v>32</v>
      </c>
      <c r="C17" s="5" t="s">
        <v>19</v>
      </c>
      <c r="D17" s="5" t="s">
        <v>14</v>
      </c>
      <c r="E17" s="7">
        <v>40787</v>
      </c>
      <c r="F17" s="11" t="s">
        <v>780</v>
      </c>
      <c r="G17" s="12">
        <v>29070</v>
      </c>
      <c r="H17" s="6">
        <v>3</v>
      </c>
    </row>
    <row r="18" spans="1:8" x14ac:dyDescent="0.25">
      <c r="A18" s="5" t="s">
        <v>33</v>
      </c>
      <c r="B18" s="6" t="s">
        <v>6</v>
      </c>
      <c r="C18" s="5" t="s">
        <v>19</v>
      </c>
      <c r="D18" s="5" t="s">
        <v>20</v>
      </c>
      <c r="E18" s="7">
        <v>36777</v>
      </c>
      <c r="F18" s="11"/>
      <c r="G18" s="12">
        <v>76690</v>
      </c>
      <c r="H18" s="6">
        <v>3</v>
      </c>
    </row>
    <row r="19" spans="1:8" x14ac:dyDescent="0.25">
      <c r="A19" s="5" t="s">
        <v>34</v>
      </c>
      <c r="B19" s="6" t="s">
        <v>6</v>
      </c>
      <c r="C19" s="5" t="s">
        <v>19</v>
      </c>
      <c r="D19" s="5" t="s">
        <v>8</v>
      </c>
      <c r="E19" s="7">
        <v>39704</v>
      </c>
      <c r="F19" s="11" t="s">
        <v>783</v>
      </c>
      <c r="G19" s="12">
        <v>58290</v>
      </c>
      <c r="H19" s="6">
        <v>5</v>
      </c>
    </row>
    <row r="20" spans="1:8" x14ac:dyDescent="0.25">
      <c r="A20" s="5" t="s">
        <v>35</v>
      </c>
      <c r="B20" s="6" t="s">
        <v>32</v>
      </c>
      <c r="C20" s="5" t="s">
        <v>19</v>
      </c>
      <c r="D20" s="5" t="s">
        <v>8</v>
      </c>
      <c r="E20" s="7">
        <v>39029</v>
      </c>
      <c r="F20" s="11" t="s">
        <v>784</v>
      </c>
      <c r="G20" s="12">
        <v>85300</v>
      </c>
      <c r="H20" s="6">
        <v>2</v>
      </c>
    </row>
    <row r="21" spans="1:8" x14ac:dyDescent="0.25">
      <c r="A21" s="5" t="s">
        <v>36</v>
      </c>
      <c r="B21" s="6" t="s">
        <v>6</v>
      </c>
      <c r="C21" s="5" t="s">
        <v>19</v>
      </c>
      <c r="D21" s="5" t="s">
        <v>14</v>
      </c>
      <c r="E21" s="7">
        <v>40126</v>
      </c>
      <c r="F21" s="11"/>
      <c r="G21" s="12">
        <v>10636</v>
      </c>
      <c r="H21" s="6">
        <v>4</v>
      </c>
    </row>
    <row r="22" spans="1:8" x14ac:dyDescent="0.25">
      <c r="A22" s="5" t="s">
        <v>37</v>
      </c>
      <c r="B22" s="6" t="s">
        <v>13</v>
      </c>
      <c r="C22" s="5" t="s">
        <v>19</v>
      </c>
      <c r="D22" s="5" t="s">
        <v>8</v>
      </c>
      <c r="E22" s="7">
        <v>36143</v>
      </c>
      <c r="F22" s="11" t="s">
        <v>784</v>
      </c>
      <c r="G22" s="12">
        <v>72090</v>
      </c>
      <c r="H22" s="6">
        <v>5</v>
      </c>
    </row>
    <row r="23" spans="1:8" x14ac:dyDescent="0.25">
      <c r="A23" s="5" t="s">
        <v>38</v>
      </c>
      <c r="B23" s="6" t="s">
        <v>16</v>
      </c>
      <c r="C23" s="5" t="s">
        <v>19</v>
      </c>
      <c r="D23" s="5" t="s">
        <v>8</v>
      </c>
      <c r="E23" s="7">
        <v>39069</v>
      </c>
      <c r="F23" s="11" t="s">
        <v>782</v>
      </c>
      <c r="G23" s="12">
        <v>37670</v>
      </c>
      <c r="H23" s="6">
        <v>3</v>
      </c>
    </row>
    <row r="24" spans="1:8" x14ac:dyDescent="0.25">
      <c r="A24" s="5" t="s">
        <v>39</v>
      </c>
      <c r="B24" s="6" t="s">
        <v>23</v>
      </c>
      <c r="C24" s="5" t="s">
        <v>40</v>
      </c>
      <c r="D24" s="5" t="s">
        <v>8</v>
      </c>
      <c r="E24" s="7">
        <v>38746</v>
      </c>
      <c r="F24" s="11" t="s">
        <v>784</v>
      </c>
      <c r="G24" s="12">
        <v>49360</v>
      </c>
      <c r="H24" s="6">
        <v>2</v>
      </c>
    </row>
    <row r="25" spans="1:8" x14ac:dyDescent="0.25">
      <c r="A25" s="5" t="s">
        <v>41</v>
      </c>
      <c r="B25" s="6" t="s">
        <v>6</v>
      </c>
      <c r="C25" s="5" t="s">
        <v>40</v>
      </c>
      <c r="D25" s="5" t="s">
        <v>8</v>
      </c>
      <c r="E25" s="7">
        <v>36893</v>
      </c>
      <c r="F25" s="11" t="s">
        <v>784</v>
      </c>
      <c r="G25" s="12">
        <v>33640</v>
      </c>
      <c r="H25" s="6">
        <v>3</v>
      </c>
    </row>
    <row r="26" spans="1:8" x14ac:dyDescent="0.25">
      <c r="A26" s="5" t="s">
        <v>42</v>
      </c>
      <c r="B26" s="6" t="s">
        <v>18</v>
      </c>
      <c r="C26" s="5" t="s">
        <v>40</v>
      </c>
      <c r="D26" s="5" t="s">
        <v>8</v>
      </c>
      <c r="E26" s="7">
        <v>36214</v>
      </c>
      <c r="F26" s="11" t="s">
        <v>783</v>
      </c>
      <c r="G26" s="12">
        <v>47850</v>
      </c>
      <c r="H26" s="6">
        <v>1</v>
      </c>
    </row>
    <row r="27" spans="1:8" x14ac:dyDescent="0.25">
      <c r="A27" s="5" t="s">
        <v>43</v>
      </c>
      <c r="B27" s="6" t="s">
        <v>13</v>
      </c>
      <c r="C27" s="5" t="s">
        <v>40</v>
      </c>
      <c r="D27" s="5" t="s">
        <v>8</v>
      </c>
      <c r="E27" s="7">
        <v>38051</v>
      </c>
      <c r="F27" s="11" t="s">
        <v>780</v>
      </c>
      <c r="G27" s="12">
        <v>30350</v>
      </c>
      <c r="H27" s="6">
        <v>1</v>
      </c>
    </row>
    <row r="28" spans="1:8" x14ac:dyDescent="0.25">
      <c r="A28" s="5" t="s">
        <v>44</v>
      </c>
      <c r="B28" s="6" t="s">
        <v>6</v>
      </c>
      <c r="C28" s="5" t="s">
        <v>40</v>
      </c>
      <c r="D28" s="5" t="s">
        <v>8</v>
      </c>
      <c r="E28" s="7">
        <v>36619</v>
      </c>
      <c r="F28" s="11" t="s">
        <v>782</v>
      </c>
      <c r="G28" s="12">
        <v>56440</v>
      </c>
      <c r="H28" s="6">
        <v>1</v>
      </c>
    </row>
    <row r="29" spans="1:8" x14ac:dyDescent="0.25">
      <c r="A29" s="5" t="s">
        <v>45</v>
      </c>
      <c r="B29" s="6" t="s">
        <v>6</v>
      </c>
      <c r="C29" s="5" t="s">
        <v>40</v>
      </c>
      <c r="D29" s="5" t="s">
        <v>10</v>
      </c>
      <c r="E29" s="7">
        <v>38851</v>
      </c>
      <c r="F29" s="11" t="s">
        <v>780</v>
      </c>
      <c r="G29" s="12">
        <v>11025</v>
      </c>
      <c r="H29" s="6">
        <v>1</v>
      </c>
    </row>
    <row r="30" spans="1:8" x14ac:dyDescent="0.25">
      <c r="A30" s="5" t="s">
        <v>46</v>
      </c>
      <c r="B30" s="6" t="s">
        <v>23</v>
      </c>
      <c r="C30" s="5" t="s">
        <v>40</v>
      </c>
      <c r="D30" s="5" t="s">
        <v>14</v>
      </c>
      <c r="E30" s="7">
        <v>38961</v>
      </c>
      <c r="F30" s="11"/>
      <c r="G30" s="12">
        <v>20028</v>
      </c>
      <c r="H30" s="6">
        <v>4</v>
      </c>
    </row>
    <row r="31" spans="1:8" x14ac:dyDescent="0.25">
      <c r="A31" s="5" t="s">
        <v>47</v>
      </c>
      <c r="B31" s="6" t="s">
        <v>6</v>
      </c>
      <c r="C31" s="5" t="s">
        <v>40</v>
      </c>
      <c r="D31" s="5" t="s">
        <v>8</v>
      </c>
      <c r="E31" s="7">
        <v>40106</v>
      </c>
      <c r="F31" s="11" t="s">
        <v>781</v>
      </c>
      <c r="G31" s="12">
        <v>51180</v>
      </c>
      <c r="H31" s="6">
        <v>3</v>
      </c>
    </row>
    <row r="32" spans="1:8" x14ac:dyDescent="0.25">
      <c r="A32" s="5" t="s">
        <v>48</v>
      </c>
      <c r="B32" s="6" t="s">
        <v>6</v>
      </c>
      <c r="C32" s="5" t="s">
        <v>40</v>
      </c>
      <c r="D32" s="5" t="s">
        <v>8</v>
      </c>
      <c r="E32" s="7">
        <v>40856</v>
      </c>
      <c r="F32" s="11" t="s">
        <v>781</v>
      </c>
      <c r="G32" s="12">
        <v>41350</v>
      </c>
      <c r="H32" s="6">
        <v>2</v>
      </c>
    </row>
    <row r="33" spans="1:8" x14ac:dyDescent="0.25">
      <c r="A33" s="5" t="s">
        <v>49</v>
      </c>
      <c r="B33" s="6" t="s">
        <v>18</v>
      </c>
      <c r="C33" s="5" t="s">
        <v>40</v>
      </c>
      <c r="D33" s="5" t="s">
        <v>8</v>
      </c>
      <c r="E33" s="7">
        <v>39414</v>
      </c>
      <c r="F33" s="11" t="s">
        <v>780</v>
      </c>
      <c r="G33" s="12">
        <v>73440</v>
      </c>
      <c r="H33" s="6">
        <v>1</v>
      </c>
    </row>
    <row r="34" spans="1:8" x14ac:dyDescent="0.25">
      <c r="A34" s="5" t="s">
        <v>50</v>
      </c>
      <c r="B34" s="6" t="s">
        <v>18</v>
      </c>
      <c r="C34" s="5" t="s">
        <v>40</v>
      </c>
      <c r="D34" s="5" t="s">
        <v>8</v>
      </c>
      <c r="E34" s="7">
        <v>41018</v>
      </c>
      <c r="F34" s="11" t="s">
        <v>780</v>
      </c>
      <c r="G34" s="12">
        <v>46220</v>
      </c>
      <c r="H34" s="6">
        <v>3</v>
      </c>
    </row>
    <row r="35" spans="1:8" x14ac:dyDescent="0.25">
      <c r="A35" s="5" t="s">
        <v>51</v>
      </c>
      <c r="B35" s="6" t="s">
        <v>32</v>
      </c>
      <c r="C35" s="5" t="s">
        <v>40</v>
      </c>
      <c r="D35" s="5" t="s">
        <v>20</v>
      </c>
      <c r="E35" s="7">
        <v>40508</v>
      </c>
      <c r="F35" s="11"/>
      <c r="G35" s="12">
        <v>58130</v>
      </c>
      <c r="H35" s="6">
        <v>2</v>
      </c>
    </row>
    <row r="36" spans="1:8" x14ac:dyDescent="0.25">
      <c r="A36" s="5" t="s">
        <v>52</v>
      </c>
      <c r="B36" s="6" t="s">
        <v>18</v>
      </c>
      <c r="C36" s="5" t="s">
        <v>40</v>
      </c>
      <c r="D36" s="5" t="s">
        <v>10</v>
      </c>
      <c r="E36" s="7">
        <v>39417</v>
      </c>
      <c r="F36" s="11" t="s">
        <v>782</v>
      </c>
      <c r="G36" s="12">
        <v>46095</v>
      </c>
      <c r="H36" s="6">
        <v>3</v>
      </c>
    </row>
    <row r="37" spans="1:8" x14ac:dyDescent="0.25">
      <c r="A37" s="5" t="s">
        <v>53</v>
      </c>
      <c r="B37" s="6" t="s">
        <v>23</v>
      </c>
      <c r="C37" s="5" t="s">
        <v>40</v>
      </c>
      <c r="D37" s="5" t="s">
        <v>10</v>
      </c>
      <c r="E37" s="7">
        <v>40152</v>
      </c>
      <c r="F37" s="11" t="s">
        <v>784</v>
      </c>
      <c r="G37" s="12">
        <v>28680</v>
      </c>
      <c r="H37" s="6">
        <v>1</v>
      </c>
    </row>
    <row r="38" spans="1:8" x14ac:dyDescent="0.25">
      <c r="A38" s="5" t="s">
        <v>54</v>
      </c>
      <c r="B38" s="6" t="s">
        <v>18</v>
      </c>
      <c r="C38" s="5" t="s">
        <v>55</v>
      </c>
      <c r="D38" s="5" t="s">
        <v>14</v>
      </c>
      <c r="E38" s="7">
        <v>40925</v>
      </c>
      <c r="F38" s="11"/>
      <c r="G38" s="12">
        <v>14568</v>
      </c>
      <c r="H38" s="6">
        <v>3</v>
      </c>
    </row>
    <row r="39" spans="1:8" x14ac:dyDescent="0.25">
      <c r="A39" s="5" t="s">
        <v>56</v>
      </c>
      <c r="B39" s="6" t="s">
        <v>6</v>
      </c>
      <c r="C39" s="5" t="s">
        <v>55</v>
      </c>
      <c r="D39" s="5" t="s">
        <v>20</v>
      </c>
      <c r="E39" s="7">
        <v>39094</v>
      </c>
      <c r="F39" s="11"/>
      <c r="G39" s="12">
        <v>83020</v>
      </c>
      <c r="H39" s="6">
        <v>4</v>
      </c>
    </row>
    <row r="40" spans="1:8" x14ac:dyDescent="0.25">
      <c r="A40" s="5" t="s">
        <v>57</v>
      </c>
      <c r="B40" s="6" t="s">
        <v>23</v>
      </c>
      <c r="C40" s="5" t="s">
        <v>55</v>
      </c>
      <c r="D40" s="5" t="s">
        <v>8</v>
      </c>
      <c r="E40" s="7">
        <v>40200</v>
      </c>
      <c r="F40" s="11" t="s">
        <v>782</v>
      </c>
      <c r="G40" s="12">
        <v>77350</v>
      </c>
      <c r="H40" s="6">
        <v>5</v>
      </c>
    </row>
    <row r="41" spans="1:8" x14ac:dyDescent="0.25">
      <c r="A41" s="5" t="s">
        <v>58</v>
      </c>
      <c r="B41" s="6" t="s">
        <v>16</v>
      </c>
      <c r="C41" s="5" t="s">
        <v>55</v>
      </c>
      <c r="D41" s="5" t="s">
        <v>10</v>
      </c>
      <c r="E41" s="7">
        <v>36896</v>
      </c>
      <c r="F41" s="11" t="s">
        <v>780</v>
      </c>
      <c r="G41" s="12">
        <v>35280</v>
      </c>
      <c r="H41" s="6">
        <v>3</v>
      </c>
    </row>
    <row r="42" spans="1:8" x14ac:dyDescent="0.25">
      <c r="A42" s="5" t="s">
        <v>59</v>
      </c>
      <c r="B42" s="6" t="s">
        <v>32</v>
      </c>
      <c r="C42" s="5" t="s">
        <v>55</v>
      </c>
      <c r="D42" s="5" t="s">
        <v>20</v>
      </c>
      <c r="E42" s="7">
        <v>40233</v>
      </c>
      <c r="F42" s="11"/>
      <c r="G42" s="12">
        <v>64390</v>
      </c>
      <c r="H42" s="6">
        <v>2</v>
      </c>
    </row>
    <row r="43" spans="1:8" x14ac:dyDescent="0.25">
      <c r="A43" s="5" t="s">
        <v>60</v>
      </c>
      <c r="B43" s="6" t="s">
        <v>18</v>
      </c>
      <c r="C43" s="5" t="s">
        <v>55</v>
      </c>
      <c r="D43" s="5" t="s">
        <v>8</v>
      </c>
      <c r="E43" s="7">
        <v>35829</v>
      </c>
      <c r="F43" s="11" t="s">
        <v>780</v>
      </c>
      <c r="G43" s="12">
        <v>61030</v>
      </c>
      <c r="H43" s="6">
        <v>3</v>
      </c>
    </row>
    <row r="44" spans="1:8" x14ac:dyDescent="0.25">
      <c r="A44" s="5" t="s">
        <v>61</v>
      </c>
      <c r="B44" s="6" t="s">
        <v>23</v>
      </c>
      <c r="C44" s="5" t="s">
        <v>55</v>
      </c>
      <c r="D44" s="5" t="s">
        <v>10</v>
      </c>
      <c r="E44" s="7">
        <v>35842</v>
      </c>
      <c r="F44" s="11" t="s">
        <v>783</v>
      </c>
      <c r="G44" s="12">
        <v>23380</v>
      </c>
      <c r="H44" s="6">
        <v>4</v>
      </c>
    </row>
    <row r="45" spans="1:8" x14ac:dyDescent="0.25">
      <c r="A45" s="5" t="s">
        <v>62</v>
      </c>
      <c r="B45" s="6" t="s">
        <v>23</v>
      </c>
      <c r="C45" s="5" t="s">
        <v>55</v>
      </c>
      <c r="D45" s="5" t="s">
        <v>20</v>
      </c>
      <c r="E45" s="7">
        <v>35848</v>
      </c>
      <c r="F45" s="11"/>
      <c r="G45" s="12">
        <v>85480</v>
      </c>
      <c r="H45" s="6">
        <v>5</v>
      </c>
    </row>
    <row r="46" spans="1:8" x14ac:dyDescent="0.25">
      <c r="A46" s="5" t="s">
        <v>63</v>
      </c>
      <c r="B46" s="6" t="s">
        <v>13</v>
      </c>
      <c r="C46" s="5" t="s">
        <v>55</v>
      </c>
      <c r="D46" s="5" t="s">
        <v>8</v>
      </c>
      <c r="E46" s="7">
        <v>40575</v>
      </c>
      <c r="F46" s="11" t="s">
        <v>783</v>
      </c>
      <c r="G46" s="12">
        <v>74710</v>
      </c>
      <c r="H46" s="6">
        <v>2</v>
      </c>
    </row>
    <row r="47" spans="1:8" x14ac:dyDescent="0.25">
      <c r="A47" s="5" t="s">
        <v>64</v>
      </c>
      <c r="B47" s="6" t="s">
        <v>18</v>
      </c>
      <c r="C47" s="5" t="s">
        <v>55</v>
      </c>
      <c r="D47" s="5" t="s">
        <v>8</v>
      </c>
      <c r="E47" s="7">
        <v>40596</v>
      </c>
      <c r="F47" s="11" t="s">
        <v>782</v>
      </c>
      <c r="G47" s="12">
        <v>68910</v>
      </c>
      <c r="H47" s="6">
        <v>5</v>
      </c>
    </row>
    <row r="48" spans="1:8" x14ac:dyDescent="0.25">
      <c r="A48" s="5" t="s">
        <v>65</v>
      </c>
      <c r="B48" s="6" t="s">
        <v>13</v>
      </c>
      <c r="C48" s="5" t="s">
        <v>55</v>
      </c>
      <c r="D48" s="5" t="s">
        <v>20</v>
      </c>
      <c r="E48" s="7">
        <v>40983</v>
      </c>
      <c r="F48" s="11"/>
      <c r="G48" s="12">
        <v>64460</v>
      </c>
      <c r="H48" s="6">
        <v>1</v>
      </c>
    </row>
    <row r="49" spans="1:8" x14ac:dyDescent="0.25">
      <c r="A49" s="5" t="s">
        <v>66</v>
      </c>
      <c r="B49" s="6" t="s">
        <v>23</v>
      </c>
      <c r="C49" s="5" t="s">
        <v>55</v>
      </c>
      <c r="D49" s="5" t="s">
        <v>20</v>
      </c>
      <c r="E49" s="7">
        <v>38792</v>
      </c>
      <c r="F49" s="11"/>
      <c r="G49" s="12">
        <v>74740</v>
      </c>
      <c r="H49" s="6">
        <v>5</v>
      </c>
    </row>
    <row r="50" spans="1:8" x14ac:dyDescent="0.25">
      <c r="A50" s="5" t="s">
        <v>67</v>
      </c>
      <c r="B50" s="6" t="s">
        <v>6</v>
      </c>
      <c r="C50" s="5" t="s">
        <v>55</v>
      </c>
      <c r="D50" s="5" t="s">
        <v>10</v>
      </c>
      <c r="E50" s="7">
        <v>38804</v>
      </c>
      <c r="F50" s="11" t="s">
        <v>782</v>
      </c>
      <c r="G50" s="12">
        <v>48415</v>
      </c>
      <c r="H50" s="6">
        <v>4</v>
      </c>
    </row>
    <row r="51" spans="1:8" x14ac:dyDescent="0.25">
      <c r="A51" s="5" t="s">
        <v>68</v>
      </c>
      <c r="B51" s="6" t="s">
        <v>18</v>
      </c>
      <c r="C51" s="5" t="s">
        <v>55</v>
      </c>
      <c r="D51" s="5" t="s">
        <v>14</v>
      </c>
      <c r="E51" s="7">
        <v>36602</v>
      </c>
      <c r="F51" s="11"/>
      <c r="G51" s="12">
        <v>30080</v>
      </c>
      <c r="H51" s="6">
        <v>3</v>
      </c>
    </row>
    <row r="52" spans="1:8" x14ac:dyDescent="0.25">
      <c r="A52" s="5" t="s">
        <v>69</v>
      </c>
      <c r="B52" s="6" t="s">
        <v>6</v>
      </c>
      <c r="C52" s="5" t="s">
        <v>55</v>
      </c>
      <c r="D52" s="5" t="s">
        <v>8</v>
      </c>
      <c r="E52" s="7">
        <v>40653</v>
      </c>
      <c r="F52" s="11" t="s">
        <v>783</v>
      </c>
      <c r="G52" s="12">
        <v>49810</v>
      </c>
      <c r="H52" s="6">
        <v>2</v>
      </c>
    </row>
    <row r="53" spans="1:8" x14ac:dyDescent="0.25">
      <c r="A53" s="5" t="s">
        <v>70</v>
      </c>
      <c r="B53" s="6" t="s">
        <v>6</v>
      </c>
      <c r="C53" s="5" t="s">
        <v>55</v>
      </c>
      <c r="D53" s="5" t="s">
        <v>20</v>
      </c>
      <c r="E53" s="7">
        <v>40273</v>
      </c>
      <c r="F53" s="11"/>
      <c r="G53" s="12">
        <v>50550</v>
      </c>
      <c r="H53" s="6">
        <v>2</v>
      </c>
    </row>
    <row r="54" spans="1:8" x14ac:dyDescent="0.25">
      <c r="A54" s="5" t="s">
        <v>71</v>
      </c>
      <c r="B54" s="6" t="s">
        <v>23</v>
      </c>
      <c r="C54" s="5" t="s">
        <v>55</v>
      </c>
      <c r="D54" s="5" t="s">
        <v>20</v>
      </c>
      <c r="E54" s="7">
        <v>35902</v>
      </c>
      <c r="F54" s="11"/>
      <c r="G54" s="12">
        <v>63340</v>
      </c>
      <c r="H54" s="6">
        <v>3</v>
      </c>
    </row>
    <row r="55" spans="1:8" x14ac:dyDescent="0.25">
      <c r="A55" s="5" t="s">
        <v>72</v>
      </c>
      <c r="B55" s="6" t="s">
        <v>18</v>
      </c>
      <c r="C55" s="5" t="s">
        <v>55</v>
      </c>
      <c r="D55" s="5" t="s">
        <v>8</v>
      </c>
      <c r="E55" s="7">
        <v>37008</v>
      </c>
      <c r="F55" s="11" t="s">
        <v>780</v>
      </c>
      <c r="G55" s="12">
        <v>27180</v>
      </c>
      <c r="H55" s="6">
        <v>4</v>
      </c>
    </row>
    <row r="56" spans="1:8" x14ac:dyDescent="0.25">
      <c r="A56" s="5" t="s">
        <v>73</v>
      </c>
      <c r="B56" s="6" t="s">
        <v>18</v>
      </c>
      <c r="C56" s="5" t="s">
        <v>55</v>
      </c>
      <c r="D56" s="5" t="s">
        <v>8</v>
      </c>
      <c r="E56" s="7">
        <v>37348</v>
      </c>
      <c r="F56" s="11" t="s">
        <v>781</v>
      </c>
      <c r="G56" s="12">
        <v>85880</v>
      </c>
      <c r="H56" s="6">
        <v>3</v>
      </c>
    </row>
    <row r="57" spans="1:8" x14ac:dyDescent="0.25">
      <c r="A57" s="5" t="s">
        <v>74</v>
      </c>
      <c r="B57" s="6" t="s">
        <v>32</v>
      </c>
      <c r="C57" s="5" t="s">
        <v>55</v>
      </c>
      <c r="D57" s="5" t="s">
        <v>20</v>
      </c>
      <c r="E57" s="7">
        <v>39922</v>
      </c>
      <c r="F57" s="11"/>
      <c r="G57" s="12">
        <v>25790</v>
      </c>
      <c r="H57" s="6">
        <v>3</v>
      </c>
    </row>
    <row r="58" spans="1:8" x14ac:dyDescent="0.25">
      <c r="A58" s="5" t="s">
        <v>75</v>
      </c>
      <c r="B58" s="6" t="s">
        <v>23</v>
      </c>
      <c r="C58" s="5" t="s">
        <v>55</v>
      </c>
      <c r="D58" s="5" t="s">
        <v>8</v>
      </c>
      <c r="E58" s="7">
        <v>40274</v>
      </c>
      <c r="F58" s="11" t="s">
        <v>781</v>
      </c>
      <c r="G58" s="12">
        <v>38730</v>
      </c>
      <c r="H58" s="6">
        <v>1</v>
      </c>
    </row>
    <row r="59" spans="1:8" x14ac:dyDescent="0.25">
      <c r="A59" s="5" t="s">
        <v>76</v>
      </c>
      <c r="B59" s="6" t="s">
        <v>6</v>
      </c>
      <c r="C59" s="5" t="s">
        <v>55</v>
      </c>
      <c r="D59" s="5" t="s">
        <v>8</v>
      </c>
      <c r="E59" s="8">
        <v>40292</v>
      </c>
      <c r="F59" s="11" t="s">
        <v>780</v>
      </c>
      <c r="G59" s="12">
        <v>23280</v>
      </c>
      <c r="H59" s="6">
        <v>1</v>
      </c>
    </row>
    <row r="60" spans="1:8" x14ac:dyDescent="0.25">
      <c r="A60" s="5" t="s">
        <v>77</v>
      </c>
      <c r="B60" s="6" t="s">
        <v>18</v>
      </c>
      <c r="C60" s="5" t="s">
        <v>55</v>
      </c>
      <c r="D60" s="5" t="s">
        <v>8</v>
      </c>
      <c r="E60" s="7">
        <v>41051</v>
      </c>
      <c r="F60" s="11" t="s">
        <v>781</v>
      </c>
      <c r="G60" s="12">
        <v>31830</v>
      </c>
      <c r="H60" s="6">
        <v>3</v>
      </c>
    </row>
    <row r="61" spans="1:8" x14ac:dyDescent="0.25">
      <c r="A61" s="5" t="s">
        <v>78</v>
      </c>
      <c r="B61" s="6" t="s">
        <v>18</v>
      </c>
      <c r="C61" s="5" t="s">
        <v>55</v>
      </c>
      <c r="D61" s="5" t="s">
        <v>8</v>
      </c>
      <c r="E61" s="7">
        <v>39588</v>
      </c>
      <c r="F61" s="11" t="s">
        <v>781</v>
      </c>
      <c r="G61" s="12">
        <v>74670</v>
      </c>
      <c r="H61" s="6">
        <v>5</v>
      </c>
    </row>
    <row r="62" spans="1:8" x14ac:dyDescent="0.25">
      <c r="A62" s="5" t="s">
        <v>79</v>
      </c>
      <c r="B62" s="6" t="s">
        <v>23</v>
      </c>
      <c r="C62" s="5" t="s">
        <v>55</v>
      </c>
      <c r="D62" s="5" t="s">
        <v>8</v>
      </c>
      <c r="E62" s="7">
        <v>39215</v>
      </c>
      <c r="F62" s="11" t="s">
        <v>780</v>
      </c>
      <c r="G62" s="12">
        <v>31910</v>
      </c>
      <c r="H62" s="6">
        <v>5</v>
      </c>
    </row>
    <row r="63" spans="1:8" x14ac:dyDescent="0.25">
      <c r="A63" s="5" t="s">
        <v>80</v>
      </c>
      <c r="B63" s="6" t="s">
        <v>13</v>
      </c>
      <c r="C63" s="5" t="s">
        <v>55</v>
      </c>
      <c r="D63" s="5" t="s">
        <v>8</v>
      </c>
      <c r="E63" s="7">
        <v>40310</v>
      </c>
      <c r="F63" s="11" t="s">
        <v>783</v>
      </c>
      <c r="G63" s="12">
        <v>82120</v>
      </c>
      <c r="H63" s="6">
        <v>5</v>
      </c>
    </row>
    <row r="64" spans="1:8" x14ac:dyDescent="0.25">
      <c r="A64" s="5" t="s">
        <v>81</v>
      </c>
      <c r="B64" s="6" t="s">
        <v>18</v>
      </c>
      <c r="C64" s="5" t="s">
        <v>55</v>
      </c>
      <c r="D64" s="5" t="s">
        <v>8</v>
      </c>
      <c r="E64" s="7">
        <v>40320</v>
      </c>
      <c r="F64" s="11" t="s">
        <v>782</v>
      </c>
      <c r="G64" s="12">
        <v>77580</v>
      </c>
      <c r="H64" s="6">
        <v>3</v>
      </c>
    </row>
    <row r="65" spans="1:8" x14ac:dyDescent="0.25">
      <c r="A65" s="5" t="s">
        <v>82</v>
      </c>
      <c r="B65" s="6" t="s">
        <v>18</v>
      </c>
      <c r="C65" s="5" t="s">
        <v>55</v>
      </c>
      <c r="D65" s="5" t="s">
        <v>20</v>
      </c>
      <c r="E65" s="7">
        <v>38856</v>
      </c>
      <c r="F65" s="11"/>
      <c r="G65" s="12">
        <v>84200</v>
      </c>
      <c r="H65" s="6">
        <v>2</v>
      </c>
    </row>
    <row r="66" spans="1:8" x14ac:dyDescent="0.25">
      <c r="A66" s="5" t="s">
        <v>83</v>
      </c>
      <c r="B66" s="6" t="s">
        <v>16</v>
      </c>
      <c r="C66" s="5" t="s">
        <v>55</v>
      </c>
      <c r="D66" s="5" t="s">
        <v>20</v>
      </c>
      <c r="E66" s="7">
        <v>35940</v>
      </c>
      <c r="F66" s="11"/>
      <c r="G66" s="12">
        <v>88000</v>
      </c>
      <c r="H66" s="6">
        <v>5</v>
      </c>
    </row>
    <row r="67" spans="1:8" x14ac:dyDescent="0.25">
      <c r="A67" s="5" t="s">
        <v>84</v>
      </c>
      <c r="B67" s="6" t="s">
        <v>18</v>
      </c>
      <c r="C67" s="5" t="s">
        <v>55</v>
      </c>
      <c r="D67" s="5" t="s">
        <v>8</v>
      </c>
      <c r="E67" s="7">
        <v>37018</v>
      </c>
      <c r="F67" s="11" t="s">
        <v>784</v>
      </c>
      <c r="G67" s="12">
        <v>28650</v>
      </c>
      <c r="H67" s="6">
        <v>4</v>
      </c>
    </row>
    <row r="68" spans="1:8" x14ac:dyDescent="0.25">
      <c r="A68" s="5" t="s">
        <v>85</v>
      </c>
      <c r="B68" s="6" t="s">
        <v>18</v>
      </c>
      <c r="C68" s="5" t="s">
        <v>55</v>
      </c>
      <c r="D68" s="5" t="s">
        <v>20</v>
      </c>
      <c r="E68" s="7">
        <v>39959</v>
      </c>
      <c r="F68" s="11"/>
      <c r="G68" s="12">
        <v>79460</v>
      </c>
      <c r="H68" s="6">
        <v>5</v>
      </c>
    </row>
    <row r="69" spans="1:8" x14ac:dyDescent="0.25">
      <c r="A69" s="5" t="s">
        <v>86</v>
      </c>
      <c r="B69" s="6" t="s">
        <v>6</v>
      </c>
      <c r="C69" s="5" t="s">
        <v>55</v>
      </c>
      <c r="D69" s="5" t="s">
        <v>8</v>
      </c>
      <c r="E69" s="7">
        <v>35965</v>
      </c>
      <c r="F69" s="13" t="s">
        <v>782</v>
      </c>
      <c r="G69" s="12">
        <v>34780</v>
      </c>
      <c r="H69" s="6">
        <v>4</v>
      </c>
    </row>
    <row r="70" spans="1:8" x14ac:dyDescent="0.25">
      <c r="A70" s="5" t="s">
        <v>87</v>
      </c>
      <c r="B70" s="6" t="s">
        <v>18</v>
      </c>
      <c r="C70" s="5" t="s">
        <v>55</v>
      </c>
      <c r="D70" s="5" t="s">
        <v>8</v>
      </c>
      <c r="E70" s="7">
        <v>37785</v>
      </c>
      <c r="F70" s="11" t="s">
        <v>784</v>
      </c>
      <c r="G70" s="12">
        <v>87280</v>
      </c>
      <c r="H70" s="6">
        <v>4</v>
      </c>
    </row>
    <row r="71" spans="1:8" x14ac:dyDescent="0.25">
      <c r="A71" s="5" t="s">
        <v>88</v>
      </c>
      <c r="B71" s="6" t="s">
        <v>6</v>
      </c>
      <c r="C71" s="5" t="s">
        <v>55</v>
      </c>
      <c r="D71" s="5" t="s">
        <v>8</v>
      </c>
      <c r="E71" s="7">
        <v>41091</v>
      </c>
      <c r="F71" s="11" t="s">
        <v>780</v>
      </c>
      <c r="G71" s="12">
        <v>71150</v>
      </c>
      <c r="H71" s="6">
        <v>2</v>
      </c>
    </row>
    <row r="72" spans="1:8" x14ac:dyDescent="0.25">
      <c r="A72" s="5" t="s">
        <v>89</v>
      </c>
      <c r="B72" s="6" t="s">
        <v>23</v>
      </c>
      <c r="C72" s="5" t="s">
        <v>55</v>
      </c>
      <c r="D72" s="5" t="s">
        <v>10</v>
      </c>
      <c r="E72" s="7">
        <v>39279</v>
      </c>
      <c r="F72" s="11" t="s">
        <v>780</v>
      </c>
      <c r="G72" s="12">
        <v>26890</v>
      </c>
      <c r="H72" s="6">
        <v>3</v>
      </c>
    </row>
    <row r="73" spans="1:8" x14ac:dyDescent="0.25">
      <c r="A73" s="5" t="s">
        <v>90</v>
      </c>
      <c r="B73" s="6" t="s">
        <v>18</v>
      </c>
      <c r="C73" s="5" t="s">
        <v>55</v>
      </c>
      <c r="D73" s="5" t="s">
        <v>20</v>
      </c>
      <c r="E73" s="7">
        <v>40368</v>
      </c>
      <c r="F73" s="11"/>
      <c r="G73" s="12">
        <v>89310</v>
      </c>
      <c r="H73" s="6">
        <v>5</v>
      </c>
    </row>
    <row r="74" spans="1:8" x14ac:dyDescent="0.25">
      <c r="A74" s="5" t="s">
        <v>91</v>
      </c>
      <c r="B74" s="6" t="s">
        <v>18</v>
      </c>
      <c r="C74" s="5" t="s">
        <v>55</v>
      </c>
      <c r="D74" s="5" t="s">
        <v>10</v>
      </c>
      <c r="E74" s="7">
        <v>40777</v>
      </c>
      <c r="F74" s="11" t="s">
        <v>781</v>
      </c>
      <c r="G74" s="12">
        <v>13800</v>
      </c>
      <c r="H74" s="6">
        <v>3</v>
      </c>
    </row>
    <row r="75" spans="1:8" x14ac:dyDescent="0.25">
      <c r="A75" s="5" t="s">
        <v>92</v>
      </c>
      <c r="B75" s="6" t="s">
        <v>18</v>
      </c>
      <c r="C75" s="5" t="s">
        <v>55</v>
      </c>
      <c r="D75" s="5" t="s">
        <v>10</v>
      </c>
      <c r="E75" s="7">
        <v>39662</v>
      </c>
      <c r="F75" s="11" t="s">
        <v>783</v>
      </c>
      <c r="G75" s="12">
        <v>38920</v>
      </c>
      <c r="H75" s="6">
        <v>4</v>
      </c>
    </row>
    <row r="76" spans="1:8" x14ac:dyDescent="0.25">
      <c r="A76" s="5" t="s">
        <v>93</v>
      </c>
      <c r="B76" s="6" t="s">
        <v>6</v>
      </c>
      <c r="C76" s="5" t="s">
        <v>55</v>
      </c>
      <c r="D76" s="5" t="s">
        <v>8</v>
      </c>
      <c r="E76" s="7">
        <v>38954</v>
      </c>
      <c r="F76" s="11" t="s">
        <v>780</v>
      </c>
      <c r="G76" s="12">
        <v>40920</v>
      </c>
      <c r="H76" s="6">
        <v>4</v>
      </c>
    </row>
    <row r="77" spans="1:8" x14ac:dyDescent="0.25">
      <c r="A77" s="5" t="s">
        <v>94</v>
      </c>
      <c r="B77" s="6" t="s">
        <v>32</v>
      </c>
      <c r="C77" s="5" t="s">
        <v>55</v>
      </c>
      <c r="D77" s="5" t="s">
        <v>20</v>
      </c>
      <c r="E77" s="7">
        <v>36038</v>
      </c>
      <c r="F77" s="11"/>
      <c r="G77" s="12">
        <v>30340</v>
      </c>
      <c r="H77" s="6">
        <v>3</v>
      </c>
    </row>
    <row r="78" spans="1:8" x14ac:dyDescent="0.25">
      <c r="A78" s="5" t="s">
        <v>95</v>
      </c>
      <c r="B78" s="6" t="s">
        <v>6</v>
      </c>
      <c r="C78" s="5" t="s">
        <v>55</v>
      </c>
      <c r="D78" s="5" t="s">
        <v>14</v>
      </c>
      <c r="E78" s="7">
        <v>36059</v>
      </c>
      <c r="F78" s="11"/>
      <c r="G78" s="12">
        <v>18500</v>
      </c>
      <c r="H78" s="6">
        <v>5</v>
      </c>
    </row>
    <row r="79" spans="1:8" x14ac:dyDescent="0.25">
      <c r="A79" s="5" t="s">
        <v>96</v>
      </c>
      <c r="B79" s="6" t="s">
        <v>6</v>
      </c>
      <c r="C79" s="5" t="s">
        <v>55</v>
      </c>
      <c r="D79" s="5" t="s">
        <v>20</v>
      </c>
      <c r="E79" s="7">
        <v>38970</v>
      </c>
      <c r="F79" s="11"/>
      <c r="G79" s="12">
        <v>83070</v>
      </c>
      <c r="H79" s="6">
        <v>3</v>
      </c>
    </row>
    <row r="80" spans="1:8" x14ac:dyDescent="0.25">
      <c r="A80" s="5" t="s">
        <v>97</v>
      </c>
      <c r="B80" s="6" t="s">
        <v>23</v>
      </c>
      <c r="C80" s="5" t="s">
        <v>55</v>
      </c>
      <c r="D80" s="5" t="s">
        <v>8</v>
      </c>
      <c r="E80" s="7">
        <v>40085</v>
      </c>
      <c r="F80" s="11" t="s">
        <v>780</v>
      </c>
      <c r="G80" s="12">
        <v>41490</v>
      </c>
      <c r="H80" s="6">
        <v>5</v>
      </c>
    </row>
    <row r="81" spans="1:8" x14ac:dyDescent="0.25">
      <c r="A81" s="5" t="s">
        <v>98</v>
      </c>
      <c r="B81" s="6" t="s">
        <v>23</v>
      </c>
      <c r="C81" s="5" t="s">
        <v>55</v>
      </c>
      <c r="D81" s="5" t="s">
        <v>8</v>
      </c>
      <c r="E81" s="7">
        <v>40832</v>
      </c>
      <c r="F81" s="11" t="s">
        <v>784</v>
      </c>
      <c r="G81" s="12">
        <v>85920</v>
      </c>
      <c r="H81" s="6">
        <v>4</v>
      </c>
    </row>
    <row r="82" spans="1:8" x14ac:dyDescent="0.25">
      <c r="A82" s="5" t="s">
        <v>99</v>
      </c>
      <c r="B82" s="6" t="s">
        <v>18</v>
      </c>
      <c r="C82" s="5" t="s">
        <v>55</v>
      </c>
      <c r="D82" s="5" t="s">
        <v>8</v>
      </c>
      <c r="E82" s="7">
        <v>41200</v>
      </c>
      <c r="F82" s="11" t="s">
        <v>784</v>
      </c>
      <c r="G82" s="12">
        <v>71670</v>
      </c>
      <c r="H82" s="6">
        <v>4</v>
      </c>
    </row>
    <row r="83" spans="1:8" x14ac:dyDescent="0.25">
      <c r="A83" s="5" t="s">
        <v>100</v>
      </c>
      <c r="B83" s="6" t="s">
        <v>16</v>
      </c>
      <c r="C83" s="5" t="s">
        <v>55</v>
      </c>
      <c r="D83" s="5" t="s">
        <v>8</v>
      </c>
      <c r="E83" s="7">
        <v>39379</v>
      </c>
      <c r="F83" s="11" t="s">
        <v>780</v>
      </c>
      <c r="G83" s="12">
        <v>67890</v>
      </c>
      <c r="H83" s="6">
        <v>5</v>
      </c>
    </row>
    <row r="84" spans="1:8" x14ac:dyDescent="0.25">
      <c r="A84" s="5" t="s">
        <v>101</v>
      </c>
      <c r="B84" s="6" t="s">
        <v>6</v>
      </c>
      <c r="C84" s="5" t="s">
        <v>55</v>
      </c>
      <c r="D84" s="5" t="s">
        <v>20</v>
      </c>
      <c r="E84" s="7">
        <v>36087</v>
      </c>
      <c r="F84" s="11"/>
      <c r="G84" s="12">
        <v>76930</v>
      </c>
      <c r="H84" s="6">
        <v>1</v>
      </c>
    </row>
    <row r="85" spans="1:8" x14ac:dyDescent="0.25">
      <c r="A85" s="5" t="s">
        <v>102</v>
      </c>
      <c r="B85" s="6" t="s">
        <v>23</v>
      </c>
      <c r="C85" s="5" t="s">
        <v>55</v>
      </c>
      <c r="D85" s="5" t="s">
        <v>8</v>
      </c>
      <c r="E85" s="7">
        <v>37176</v>
      </c>
      <c r="F85" s="11" t="s">
        <v>782</v>
      </c>
      <c r="G85" s="12">
        <v>62790</v>
      </c>
      <c r="H85" s="6">
        <v>2</v>
      </c>
    </row>
    <row r="86" spans="1:8" x14ac:dyDescent="0.25">
      <c r="A86" s="5" t="s">
        <v>103</v>
      </c>
      <c r="B86" s="6" t="s">
        <v>18</v>
      </c>
      <c r="C86" s="5" t="s">
        <v>55</v>
      </c>
      <c r="D86" s="5" t="s">
        <v>20</v>
      </c>
      <c r="E86" s="7">
        <v>39765</v>
      </c>
      <c r="F86" s="11"/>
      <c r="G86" s="12">
        <v>46670</v>
      </c>
      <c r="H86" s="6">
        <v>3</v>
      </c>
    </row>
    <row r="87" spans="1:8" x14ac:dyDescent="0.25">
      <c r="A87" s="5" t="s">
        <v>104</v>
      </c>
      <c r="B87" s="6" t="s">
        <v>6</v>
      </c>
      <c r="C87" s="5" t="s">
        <v>55</v>
      </c>
      <c r="D87" s="5" t="s">
        <v>20</v>
      </c>
      <c r="E87" s="7">
        <v>36470</v>
      </c>
      <c r="F87" s="11"/>
      <c r="G87" s="12">
        <v>23560</v>
      </c>
      <c r="H87" s="6">
        <v>3</v>
      </c>
    </row>
    <row r="88" spans="1:8" x14ac:dyDescent="0.25">
      <c r="A88" s="5" t="s">
        <v>105</v>
      </c>
      <c r="B88" s="6" t="s">
        <v>6</v>
      </c>
      <c r="C88" s="5" t="s">
        <v>55</v>
      </c>
      <c r="D88" s="5" t="s">
        <v>14</v>
      </c>
      <c r="E88" s="7">
        <v>36487</v>
      </c>
      <c r="F88" s="11"/>
      <c r="G88" s="12">
        <v>33056</v>
      </c>
      <c r="H88" s="6">
        <v>5</v>
      </c>
    </row>
    <row r="89" spans="1:8" x14ac:dyDescent="0.25">
      <c r="A89" s="5" t="s">
        <v>106</v>
      </c>
      <c r="B89" s="6" t="s">
        <v>6</v>
      </c>
      <c r="C89" s="5" t="s">
        <v>55</v>
      </c>
      <c r="D89" s="5" t="s">
        <v>20</v>
      </c>
      <c r="E89" s="7">
        <v>39040</v>
      </c>
      <c r="F89" s="11"/>
      <c r="G89" s="12">
        <v>62150</v>
      </c>
      <c r="H89" s="6">
        <v>4</v>
      </c>
    </row>
    <row r="90" spans="1:8" x14ac:dyDescent="0.25">
      <c r="A90" s="5" t="s">
        <v>107</v>
      </c>
      <c r="B90" s="6" t="s">
        <v>23</v>
      </c>
      <c r="C90" s="5" t="s">
        <v>55</v>
      </c>
      <c r="D90" s="5" t="s">
        <v>8</v>
      </c>
      <c r="E90" s="7">
        <v>40501</v>
      </c>
      <c r="F90" s="11" t="s">
        <v>782</v>
      </c>
      <c r="G90" s="12">
        <v>77820</v>
      </c>
      <c r="H90" s="6">
        <v>3</v>
      </c>
    </row>
    <row r="91" spans="1:8" x14ac:dyDescent="0.25">
      <c r="A91" s="5" t="s">
        <v>108</v>
      </c>
      <c r="B91" s="6" t="s">
        <v>23</v>
      </c>
      <c r="C91" s="5" t="s">
        <v>55</v>
      </c>
      <c r="D91" s="5" t="s">
        <v>20</v>
      </c>
      <c r="E91" s="7">
        <v>39803</v>
      </c>
      <c r="F91" s="11"/>
      <c r="G91" s="12">
        <v>42940</v>
      </c>
      <c r="H91" s="6">
        <v>1</v>
      </c>
    </row>
    <row r="92" spans="1:8" x14ac:dyDescent="0.25">
      <c r="A92" s="5" t="s">
        <v>109</v>
      </c>
      <c r="B92" s="6" t="s">
        <v>23</v>
      </c>
      <c r="C92" s="5" t="s">
        <v>55</v>
      </c>
      <c r="D92" s="5" t="s">
        <v>8</v>
      </c>
      <c r="E92" s="7">
        <v>40880</v>
      </c>
      <c r="F92" s="11" t="s">
        <v>781</v>
      </c>
      <c r="G92" s="12">
        <v>61400</v>
      </c>
      <c r="H92" s="6">
        <v>5</v>
      </c>
    </row>
    <row r="93" spans="1:8" x14ac:dyDescent="0.25">
      <c r="A93" s="5" t="s">
        <v>110</v>
      </c>
      <c r="B93" s="6" t="s">
        <v>18</v>
      </c>
      <c r="C93" s="5" t="s">
        <v>55</v>
      </c>
      <c r="D93" s="5" t="s">
        <v>8</v>
      </c>
      <c r="E93" s="7">
        <v>36506</v>
      </c>
      <c r="F93" s="11" t="s">
        <v>784</v>
      </c>
      <c r="G93" s="12">
        <v>32100</v>
      </c>
      <c r="H93" s="6">
        <v>1</v>
      </c>
    </row>
    <row r="94" spans="1:8" x14ac:dyDescent="0.25">
      <c r="A94" s="5" t="s">
        <v>111</v>
      </c>
      <c r="B94" s="6" t="s">
        <v>23</v>
      </c>
      <c r="C94" s="5" t="s">
        <v>55</v>
      </c>
      <c r="D94" s="5" t="s">
        <v>8</v>
      </c>
      <c r="E94" s="7">
        <v>37241</v>
      </c>
      <c r="F94" s="11" t="s">
        <v>780</v>
      </c>
      <c r="G94" s="12">
        <v>71950</v>
      </c>
      <c r="H94" s="6">
        <v>5</v>
      </c>
    </row>
    <row r="95" spans="1:8" x14ac:dyDescent="0.25">
      <c r="A95" s="5" t="s">
        <v>112</v>
      </c>
      <c r="B95" s="6" t="s">
        <v>6</v>
      </c>
      <c r="C95" s="5" t="s">
        <v>55</v>
      </c>
      <c r="D95" s="5" t="s">
        <v>8</v>
      </c>
      <c r="E95" s="7">
        <v>37960</v>
      </c>
      <c r="F95" s="11" t="s">
        <v>780</v>
      </c>
      <c r="G95" s="12">
        <v>66890</v>
      </c>
      <c r="H95" s="6">
        <v>5</v>
      </c>
    </row>
    <row r="96" spans="1:8" x14ac:dyDescent="0.25">
      <c r="A96" s="5" t="s">
        <v>113</v>
      </c>
      <c r="B96" s="6" t="s">
        <v>16</v>
      </c>
      <c r="C96" s="5" t="s">
        <v>55</v>
      </c>
      <c r="D96" s="5" t="s">
        <v>10</v>
      </c>
      <c r="E96" s="7">
        <v>39802</v>
      </c>
      <c r="F96" s="11" t="s">
        <v>783</v>
      </c>
      <c r="G96" s="12">
        <v>22535</v>
      </c>
      <c r="H96" s="6">
        <v>3</v>
      </c>
    </row>
    <row r="97" spans="1:8" x14ac:dyDescent="0.25">
      <c r="A97" s="5" t="s">
        <v>114</v>
      </c>
      <c r="B97" s="6" t="s">
        <v>23</v>
      </c>
      <c r="C97" s="5" t="s">
        <v>115</v>
      </c>
      <c r="D97" s="5" t="s">
        <v>8</v>
      </c>
      <c r="E97" s="7">
        <v>39492</v>
      </c>
      <c r="F97" s="11" t="s">
        <v>780</v>
      </c>
      <c r="G97" s="12">
        <v>36630</v>
      </c>
      <c r="H97" s="6">
        <v>4</v>
      </c>
    </row>
    <row r="98" spans="1:8" x14ac:dyDescent="0.25">
      <c r="A98" s="5" t="s">
        <v>116</v>
      </c>
      <c r="B98" s="6" t="s">
        <v>18</v>
      </c>
      <c r="C98" s="5" t="s">
        <v>115</v>
      </c>
      <c r="D98" s="5" t="s">
        <v>20</v>
      </c>
      <c r="E98" s="7">
        <v>38755</v>
      </c>
      <c r="F98" s="11"/>
      <c r="G98" s="12">
        <v>78860</v>
      </c>
      <c r="H98" s="6">
        <v>2</v>
      </c>
    </row>
    <row r="99" spans="1:8" x14ac:dyDescent="0.25">
      <c r="A99" s="5" t="s">
        <v>117</v>
      </c>
      <c r="B99" s="6" t="s">
        <v>23</v>
      </c>
      <c r="C99" s="5" t="s">
        <v>115</v>
      </c>
      <c r="D99" s="5" t="s">
        <v>20</v>
      </c>
      <c r="E99" s="7">
        <v>39529</v>
      </c>
      <c r="F99" s="11"/>
      <c r="G99" s="12">
        <v>35620</v>
      </c>
      <c r="H99" s="6">
        <v>4</v>
      </c>
    </row>
    <row r="100" spans="1:8" x14ac:dyDescent="0.25">
      <c r="A100" s="5" t="s">
        <v>118</v>
      </c>
      <c r="B100" s="6" t="s">
        <v>18</v>
      </c>
      <c r="C100" s="5" t="s">
        <v>115</v>
      </c>
      <c r="D100" s="5" t="s">
        <v>20</v>
      </c>
      <c r="E100" s="8">
        <v>40253</v>
      </c>
      <c r="F100" s="11"/>
      <c r="G100" s="12">
        <v>59350</v>
      </c>
      <c r="H100" s="6">
        <v>5</v>
      </c>
    </row>
    <row r="101" spans="1:8" x14ac:dyDescent="0.25">
      <c r="A101" s="5" t="s">
        <v>119</v>
      </c>
      <c r="B101" s="6" t="s">
        <v>18</v>
      </c>
      <c r="C101" s="5" t="s">
        <v>115</v>
      </c>
      <c r="D101" s="5" t="s">
        <v>8</v>
      </c>
      <c r="E101" s="7">
        <v>39923</v>
      </c>
      <c r="F101" s="11" t="s">
        <v>780</v>
      </c>
      <c r="G101" s="12">
        <v>76440</v>
      </c>
      <c r="H101" s="6">
        <v>3</v>
      </c>
    </row>
    <row r="102" spans="1:8" x14ac:dyDescent="0.25">
      <c r="A102" s="5" t="s">
        <v>120</v>
      </c>
      <c r="B102" s="6" t="s">
        <v>18</v>
      </c>
      <c r="C102" s="5" t="s">
        <v>115</v>
      </c>
      <c r="D102" s="5" t="s">
        <v>8</v>
      </c>
      <c r="E102" s="7">
        <v>37883</v>
      </c>
      <c r="F102" s="11" t="s">
        <v>780</v>
      </c>
      <c r="G102" s="12">
        <v>86530</v>
      </c>
      <c r="H102" s="6">
        <v>1</v>
      </c>
    </row>
    <row r="103" spans="1:8" x14ac:dyDescent="0.25">
      <c r="A103" s="5" t="s">
        <v>121</v>
      </c>
      <c r="B103" s="6" t="s">
        <v>32</v>
      </c>
      <c r="C103" s="5" t="s">
        <v>115</v>
      </c>
      <c r="D103" s="5" t="s">
        <v>8</v>
      </c>
      <c r="E103" s="7">
        <v>39388</v>
      </c>
      <c r="F103" s="11" t="s">
        <v>780</v>
      </c>
      <c r="G103" s="12">
        <v>71120</v>
      </c>
      <c r="H103" s="6">
        <v>4</v>
      </c>
    </row>
    <row r="104" spans="1:8" x14ac:dyDescent="0.25">
      <c r="A104" s="5" t="s">
        <v>122</v>
      </c>
      <c r="B104" s="6" t="s">
        <v>13</v>
      </c>
      <c r="C104" s="5" t="s">
        <v>115</v>
      </c>
      <c r="D104" s="5" t="s">
        <v>10</v>
      </c>
      <c r="E104" s="8">
        <v>40505</v>
      </c>
      <c r="F104" s="11" t="s">
        <v>784</v>
      </c>
      <c r="G104" s="12">
        <v>46230</v>
      </c>
      <c r="H104" s="6">
        <v>2</v>
      </c>
    </row>
    <row r="105" spans="1:8" x14ac:dyDescent="0.25">
      <c r="A105" s="5" t="s">
        <v>123</v>
      </c>
      <c r="B105" s="6" t="s">
        <v>23</v>
      </c>
      <c r="C105" s="5" t="s">
        <v>124</v>
      </c>
      <c r="D105" s="5" t="s">
        <v>8</v>
      </c>
      <c r="E105" s="7">
        <v>38736</v>
      </c>
      <c r="F105" s="11" t="s">
        <v>784</v>
      </c>
      <c r="G105" s="12">
        <v>22920</v>
      </c>
      <c r="H105" s="6">
        <v>3</v>
      </c>
    </row>
    <row r="106" spans="1:8" x14ac:dyDescent="0.25">
      <c r="A106" s="5" t="s">
        <v>125</v>
      </c>
      <c r="B106" s="6" t="s">
        <v>32</v>
      </c>
      <c r="C106" s="5" t="s">
        <v>124</v>
      </c>
      <c r="D106" s="5" t="s">
        <v>8</v>
      </c>
      <c r="E106" s="7">
        <v>36182</v>
      </c>
      <c r="F106" s="11" t="s">
        <v>784</v>
      </c>
      <c r="G106" s="12">
        <v>68300</v>
      </c>
      <c r="H106" s="6">
        <v>5</v>
      </c>
    </row>
    <row r="107" spans="1:8" x14ac:dyDescent="0.25">
      <c r="A107" s="5" t="s">
        <v>126</v>
      </c>
      <c r="B107" s="6" t="s">
        <v>18</v>
      </c>
      <c r="C107" s="5" t="s">
        <v>124</v>
      </c>
      <c r="D107" s="5" t="s">
        <v>10</v>
      </c>
      <c r="E107" s="7">
        <v>40572</v>
      </c>
      <c r="F107" s="11" t="s">
        <v>784</v>
      </c>
      <c r="G107" s="12">
        <v>10520</v>
      </c>
      <c r="H107" s="6">
        <v>4</v>
      </c>
    </row>
    <row r="108" spans="1:8" x14ac:dyDescent="0.25">
      <c r="A108" s="5" t="s">
        <v>127</v>
      </c>
      <c r="B108" s="6" t="s">
        <v>16</v>
      </c>
      <c r="C108" s="5" t="s">
        <v>124</v>
      </c>
      <c r="D108" s="5" t="s">
        <v>8</v>
      </c>
      <c r="E108" s="7">
        <v>38801</v>
      </c>
      <c r="F108" s="11" t="s">
        <v>782</v>
      </c>
      <c r="G108" s="12">
        <v>26510</v>
      </c>
      <c r="H108" s="6">
        <v>1</v>
      </c>
    </row>
    <row r="109" spans="1:8" x14ac:dyDescent="0.25">
      <c r="A109" s="5" t="s">
        <v>128</v>
      </c>
      <c r="B109" s="6" t="s">
        <v>23</v>
      </c>
      <c r="C109" s="5" t="s">
        <v>124</v>
      </c>
      <c r="D109" s="5" t="s">
        <v>8</v>
      </c>
      <c r="E109" s="7">
        <v>36249</v>
      </c>
      <c r="F109" s="11" t="s">
        <v>780</v>
      </c>
      <c r="G109" s="12">
        <v>49860</v>
      </c>
      <c r="H109" s="6">
        <v>2</v>
      </c>
    </row>
    <row r="110" spans="1:8" x14ac:dyDescent="0.25">
      <c r="A110" s="5" t="s">
        <v>129</v>
      </c>
      <c r="B110" s="6" t="s">
        <v>18</v>
      </c>
      <c r="C110" s="5" t="s">
        <v>124</v>
      </c>
      <c r="D110" s="5" t="s">
        <v>8</v>
      </c>
      <c r="E110" s="7">
        <v>39147</v>
      </c>
      <c r="F110" s="11" t="s">
        <v>784</v>
      </c>
      <c r="G110" s="12">
        <v>43680</v>
      </c>
      <c r="H110" s="6">
        <v>5</v>
      </c>
    </row>
    <row r="111" spans="1:8" x14ac:dyDescent="0.25">
      <c r="A111" s="5" t="s">
        <v>130</v>
      </c>
      <c r="B111" s="6" t="s">
        <v>23</v>
      </c>
      <c r="C111" s="5" t="s">
        <v>124</v>
      </c>
      <c r="D111" s="5" t="s">
        <v>14</v>
      </c>
      <c r="E111" s="8">
        <v>40313</v>
      </c>
      <c r="F111" s="11"/>
      <c r="G111" s="12">
        <v>27484</v>
      </c>
      <c r="H111" s="6">
        <v>4</v>
      </c>
    </row>
    <row r="112" spans="1:8" x14ac:dyDescent="0.25">
      <c r="A112" s="5" t="s">
        <v>131</v>
      </c>
      <c r="B112" s="6" t="s">
        <v>18</v>
      </c>
      <c r="C112" s="5" t="s">
        <v>124</v>
      </c>
      <c r="D112" s="5" t="s">
        <v>8</v>
      </c>
      <c r="E112" s="7">
        <v>39646</v>
      </c>
      <c r="F112" s="11" t="s">
        <v>784</v>
      </c>
      <c r="G112" s="12">
        <v>69060</v>
      </c>
      <c r="H112" s="6">
        <v>1</v>
      </c>
    </row>
    <row r="113" spans="1:8" x14ac:dyDescent="0.25">
      <c r="A113" s="5" t="s">
        <v>132</v>
      </c>
      <c r="B113" s="6" t="s">
        <v>23</v>
      </c>
      <c r="C113" s="5" t="s">
        <v>124</v>
      </c>
      <c r="D113" s="5" t="s">
        <v>10</v>
      </c>
      <c r="E113" s="8">
        <v>40516</v>
      </c>
      <c r="F113" s="11" t="s">
        <v>784</v>
      </c>
      <c r="G113" s="12">
        <v>28625</v>
      </c>
      <c r="H113" s="6">
        <v>1</v>
      </c>
    </row>
    <row r="114" spans="1:8" x14ac:dyDescent="0.25">
      <c r="A114" s="5" t="s">
        <v>133</v>
      </c>
      <c r="B114" s="6" t="s">
        <v>13</v>
      </c>
      <c r="C114" s="5" t="s">
        <v>134</v>
      </c>
      <c r="D114" s="5" t="s">
        <v>20</v>
      </c>
      <c r="E114" s="7">
        <v>40550</v>
      </c>
      <c r="F114" s="11"/>
      <c r="G114" s="12">
        <v>80050</v>
      </c>
      <c r="H114" s="6">
        <v>2</v>
      </c>
    </row>
    <row r="115" spans="1:8" x14ac:dyDescent="0.25">
      <c r="A115" s="5" t="s">
        <v>135</v>
      </c>
      <c r="B115" s="6" t="s">
        <v>23</v>
      </c>
      <c r="C115" s="5" t="s">
        <v>134</v>
      </c>
      <c r="D115" s="5" t="s">
        <v>8</v>
      </c>
      <c r="E115" s="7">
        <v>40918</v>
      </c>
      <c r="F115" s="11" t="s">
        <v>782</v>
      </c>
      <c r="G115" s="12">
        <v>82500</v>
      </c>
      <c r="H115" s="6">
        <v>5</v>
      </c>
    </row>
    <row r="116" spans="1:8" x14ac:dyDescent="0.25">
      <c r="A116" s="5" t="s">
        <v>136</v>
      </c>
      <c r="B116" s="6" t="s">
        <v>18</v>
      </c>
      <c r="C116" s="5" t="s">
        <v>134</v>
      </c>
      <c r="D116" s="5" t="s">
        <v>10</v>
      </c>
      <c r="E116" s="7">
        <v>39107</v>
      </c>
      <c r="F116" s="11" t="s">
        <v>783</v>
      </c>
      <c r="G116" s="12">
        <v>18655</v>
      </c>
      <c r="H116" s="6">
        <v>4</v>
      </c>
    </row>
    <row r="117" spans="1:8" x14ac:dyDescent="0.25">
      <c r="A117" s="5" t="s">
        <v>137</v>
      </c>
      <c r="B117" s="6" t="s">
        <v>13</v>
      </c>
      <c r="C117" s="5" t="s">
        <v>134</v>
      </c>
      <c r="D117" s="5" t="s">
        <v>20</v>
      </c>
      <c r="E117" s="7">
        <v>36176</v>
      </c>
      <c r="F117" s="11"/>
      <c r="G117" s="12">
        <v>32940</v>
      </c>
      <c r="H117" s="6">
        <v>5</v>
      </c>
    </row>
    <row r="118" spans="1:8" x14ac:dyDescent="0.25">
      <c r="A118" s="5" t="s">
        <v>138</v>
      </c>
      <c r="B118" s="6" t="s">
        <v>16</v>
      </c>
      <c r="C118" s="5" t="s">
        <v>134</v>
      </c>
      <c r="D118" s="5" t="s">
        <v>8</v>
      </c>
      <c r="E118" s="7">
        <v>38774</v>
      </c>
      <c r="F118" s="11" t="s">
        <v>780</v>
      </c>
      <c r="G118" s="12">
        <v>80120</v>
      </c>
      <c r="H118" s="6">
        <v>4</v>
      </c>
    </row>
    <row r="119" spans="1:8" x14ac:dyDescent="0.25">
      <c r="A119" s="5" t="s">
        <v>139</v>
      </c>
      <c r="B119" s="6" t="s">
        <v>32</v>
      </c>
      <c r="C119" s="5" t="s">
        <v>134</v>
      </c>
      <c r="D119" s="5" t="s">
        <v>20</v>
      </c>
      <c r="E119" s="7">
        <v>37667</v>
      </c>
      <c r="F119" s="11"/>
      <c r="G119" s="12">
        <v>73390</v>
      </c>
      <c r="H119" s="6">
        <v>2</v>
      </c>
    </row>
    <row r="120" spans="1:8" x14ac:dyDescent="0.25">
      <c r="A120" s="5" t="s">
        <v>140</v>
      </c>
      <c r="B120" s="6" t="s">
        <v>6</v>
      </c>
      <c r="C120" s="5" t="s">
        <v>134</v>
      </c>
      <c r="D120" s="5" t="s">
        <v>20</v>
      </c>
      <c r="E120" s="7">
        <v>40263</v>
      </c>
      <c r="F120" s="11"/>
      <c r="G120" s="12">
        <v>35260</v>
      </c>
      <c r="H120" s="6">
        <v>2</v>
      </c>
    </row>
    <row r="121" spans="1:8" x14ac:dyDescent="0.25">
      <c r="A121" s="5" t="s">
        <v>141</v>
      </c>
      <c r="B121" s="6" t="s">
        <v>18</v>
      </c>
      <c r="C121" s="5" t="s">
        <v>134</v>
      </c>
      <c r="D121" s="5" t="s">
        <v>8</v>
      </c>
      <c r="E121" s="7">
        <v>36269</v>
      </c>
      <c r="F121" s="11" t="s">
        <v>784</v>
      </c>
      <c r="G121" s="12">
        <v>61330</v>
      </c>
      <c r="H121" s="6">
        <v>1</v>
      </c>
    </row>
    <row r="122" spans="1:8" x14ac:dyDescent="0.25">
      <c r="A122" s="5" t="s">
        <v>142</v>
      </c>
      <c r="B122" s="6" t="s">
        <v>23</v>
      </c>
      <c r="C122" s="5" t="s">
        <v>134</v>
      </c>
      <c r="D122" s="5" t="s">
        <v>20</v>
      </c>
      <c r="E122" s="7">
        <v>35959</v>
      </c>
      <c r="F122" s="11"/>
      <c r="G122" s="12">
        <v>64470</v>
      </c>
      <c r="H122" s="6">
        <v>3</v>
      </c>
    </row>
    <row r="123" spans="1:8" x14ac:dyDescent="0.25">
      <c r="A123" s="5" t="s">
        <v>143</v>
      </c>
      <c r="B123" s="6" t="s">
        <v>6</v>
      </c>
      <c r="C123" s="5" t="s">
        <v>134</v>
      </c>
      <c r="D123" s="5" t="s">
        <v>8</v>
      </c>
      <c r="E123" s="7">
        <v>40752</v>
      </c>
      <c r="F123" s="11" t="s">
        <v>784</v>
      </c>
      <c r="G123" s="12">
        <v>37620</v>
      </c>
      <c r="H123" s="6">
        <v>5</v>
      </c>
    </row>
    <row r="124" spans="1:8" x14ac:dyDescent="0.25">
      <c r="A124" s="5" t="s">
        <v>144</v>
      </c>
      <c r="B124" s="6" t="s">
        <v>16</v>
      </c>
      <c r="C124" s="5" t="s">
        <v>134</v>
      </c>
      <c r="D124" s="5" t="s">
        <v>20</v>
      </c>
      <c r="E124" s="7">
        <v>36342</v>
      </c>
      <c r="F124" s="11"/>
      <c r="G124" s="12">
        <v>86970</v>
      </c>
      <c r="H124" s="6">
        <v>4</v>
      </c>
    </row>
    <row r="125" spans="1:8" x14ac:dyDescent="0.25">
      <c r="A125" s="5" t="s">
        <v>145</v>
      </c>
      <c r="B125" s="6" t="s">
        <v>23</v>
      </c>
      <c r="C125" s="5" t="s">
        <v>134</v>
      </c>
      <c r="D125" s="5" t="s">
        <v>10</v>
      </c>
      <c r="E125" s="7">
        <v>36357</v>
      </c>
      <c r="F125" s="11" t="s">
        <v>783</v>
      </c>
      <c r="G125" s="12">
        <v>42905</v>
      </c>
      <c r="H125" s="6">
        <v>1</v>
      </c>
    </row>
    <row r="126" spans="1:8" x14ac:dyDescent="0.25">
      <c r="A126" s="5" t="s">
        <v>146</v>
      </c>
      <c r="B126" s="6" t="s">
        <v>18</v>
      </c>
      <c r="C126" s="5" t="s">
        <v>134</v>
      </c>
      <c r="D126" s="5" t="s">
        <v>8</v>
      </c>
      <c r="E126" s="7">
        <v>41128</v>
      </c>
      <c r="F126" s="11" t="s">
        <v>784</v>
      </c>
      <c r="G126" s="12">
        <v>82760</v>
      </c>
      <c r="H126" s="6">
        <v>4</v>
      </c>
    </row>
    <row r="127" spans="1:8" x14ac:dyDescent="0.25">
      <c r="A127" s="5" t="s">
        <v>147</v>
      </c>
      <c r="B127" s="6" t="s">
        <v>18</v>
      </c>
      <c r="C127" s="5" t="s">
        <v>134</v>
      </c>
      <c r="D127" s="5" t="s">
        <v>14</v>
      </c>
      <c r="E127" s="7">
        <v>38960</v>
      </c>
      <c r="F127" s="11"/>
      <c r="G127" s="12">
        <v>12676</v>
      </c>
      <c r="H127" s="6">
        <v>2</v>
      </c>
    </row>
    <row r="128" spans="1:8" x14ac:dyDescent="0.25">
      <c r="A128" s="5" t="s">
        <v>148</v>
      </c>
      <c r="B128" s="6" t="s">
        <v>23</v>
      </c>
      <c r="C128" s="5" t="s">
        <v>134</v>
      </c>
      <c r="D128" s="5" t="s">
        <v>8</v>
      </c>
      <c r="E128" s="7">
        <v>37113</v>
      </c>
      <c r="F128" s="11" t="s">
        <v>782</v>
      </c>
      <c r="G128" s="12">
        <v>61150</v>
      </c>
      <c r="H128" s="6">
        <v>4</v>
      </c>
    </row>
    <row r="129" spans="1:8" x14ac:dyDescent="0.25">
      <c r="A129" s="5" t="s">
        <v>149</v>
      </c>
      <c r="B129" s="6" t="s">
        <v>23</v>
      </c>
      <c r="C129" s="5" t="s">
        <v>134</v>
      </c>
      <c r="D129" s="5" t="s">
        <v>8</v>
      </c>
      <c r="E129" s="7">
        <v>36077</v>
      </c>
      <c r="F129" s="11" t="s">
        <v>784</v>
      </c>
      <c r="G129" s="12">
        <v>50110</v>
      </c>
      <c r="H129" s="6">
        <v>1</v>
      </c>
    </row>
    <row r="130" spans="1:8" x14ac:dyDescent="0.25">
      <c r="A130" s="5" t="s">
        <v>150</v>
      </c>
      <c r="B130" s="6" t="s">
        <v>18</v>
      </c>
      <c r="C130" s="5" t="s">
        <v>134</v>
      </c>
      <c r="D130" s="5" t="s">
        <v>14</v>
      </c>
      <c r="E130" s="7">
        <v>39758</v>
      </c>
      <c r="F130" s="11"/>
      <c r="G130" s="12">
        <v>14712</v>
      </c>
      <c r="H130" s="6">
        <v>5</v>
      </c>
    </row>
    <row r="131" spans="1:8" x14ac:dyDescent="0.25">
      <c r="A131" s="5" t="s">
        <v>151</v>
      </c>
      <c r="B131" s="6" t="s">
        <v>23</v>
      </c>
      <c r="C131" s="5" t="s">
        <v>134</v>
      </c>
      <c r="D131" s="5" t="s">
        <v>20</v>
      </c>
      <c r="E131" s="7">
        <v>39024</v>
      </c>
      <c r="F131" s="11"/>
      <c r="G131" s="12">
        <v>76020</v>
      </c>
      <c r="H131" s="6">
        <v>1</v>
      </c>
    </row>
    <row r="132" spans="1:8" x14ac:dyDescent="0.25">
      <c r="A132" s="5" t="s">
        <v>152</v>
      </c>
      <c r="B132" s="6" t="s">
        <v>16</v>
      </c>
      <c r="C132" s="5" t="s">
        <v>134</v>
      </c>
      <c r="D132" s="5" t="s">
        <v>8</v>
      </c>
      <c r="E132" s="7">
        <v>37612</v>
      </c>
      <c r="F132" s="11" t="s">
        <v>782</v>
      </c>
      <c r="G132" s="12">
        <v>39740</v>
      </c>
      <c r="H132" s="6">
        <v>1</v>
      </c>
    </row>
    <row r="133" spans="1:8" x14ac:dyDescent="0.25">
      <c r="A133" s="5" t="s">
        <v>153</v>
      </c>
      <c r="B133" s="6" t="s">
        <v>6</v>
      </c>
      <c r="C133" s="5" t="s">
        <v>154</v>
      </c>
      <c r="D133" s="5" t="s">
        <v>8</v>
      </c>
      <c r="E133" s="7">
        <v>36569</v>
      </c>
      <c r="F133" s="11" t="s">
        <v>784</v>
      </c>
      <c r="G133" s="12">
        <v>75060</v>
      </c>
      <c r="H133" s="6">
        <v>5</v>
      </c>
    </row>
    <row r="134" spans="1:8" x14ac:dyDescent="0.25">
      <c r="A134" s="5" t="s">
        <v>155</v>
      </c>
      <c r="B134" s="6" t="s">
        <v>18</v>
      </c>
      <c r="C134" s="5" t="s">
        <v>154</v>
      </c>
      <c r="D134" s="5" t="s">
        <v>20</v>
      </c>
      <c r="E134" s="7">
        <v>39623</v>
      </c>
      <c r="F134" s="11"/>
      <c r="G134" s="12">
        <v>60060</v>
      </c>
      <c r="H134" s="6">
        <v>2</v>
      </c>
    </row>
    <row r="135" spans="1:8" x14ac:dyDescent="0.25">
      <c r="A135" s="5" t="s">
        <v>156</v>
      </c>
      <c r="B135" s="6" t="s">
        <v>18</v>
      </c>
      <c r="C135" s="5" t="s">
        <v>154</v>
      </c>
      <c r="D135" s="5" t="s">
        <v>8</v>
      </c>
      <c r="E135" s="7">
        <v>39683</v>
      </c>
      <c r="F135" s="11" t="s">
        <v>780</v>
      </c>
      <c r="G135" s="12">
        <v>47350</v>
      </c>
      <c r="H135" s="6">
        <v>5</v>
      </c>
    </row>
    <row r="136" spans="1:8" x14ac:dyDescent="0.25">
      <c r="A136" s="5" t="s">
        <v>157</v>
      </c>
      <c r="B136" s="6" t="s">
        <v>6</v>
      </c>
      <c r="C136" s="5" t="s">
        <v>154</v>
      </c>
      <c r="D136" s="5" t="s">
        <v>8</v>
      </c>
      <c r="E136" s="8">
        <v>40400</v>
      </c>
      <c r="F136" s="11" t="s">
        <v>784</v>
      </c>
      <c r="G136" s="12">
        <v>79150</v>
      </c>
      <c r="H136" s="6">
        <v>2</v>
      </c>
    </row>
    <row r="137" spans="1:8" x14ac:dyDescent="0.25">
      <c r="A137" s="5" t="s">
        <v>158</v>
      </c>
      <c r="B137" s="6" t="s">
        <v>23</v>
      </c>
      <c r="C137" s="5" t="s">
        <v>154</v>
      </c>
      <c r="D137" s="5" t="s">
        <v>8</v>
      </c>
      <c r="E137" s="7">
        <v>40442</v>
      </c>
      <c r="F137" s="11" t="s">
        <v>780</v>
      </c>
      <c r="G137" s="12">
        <v>66740</v>
      </c>
      <c r="H137" s="6">
        <v>2</v>
      </c>
    </row>
    <row r="138" spans="1:8" x14ac:dyDescent="0.25">
      <c r="A138" s="5" t="s">
        <v>159</v>
      </c>
      <c r="B138" s="6" t="s">
        <v>18</v>
      </c>
      <c r="C138" s="5" t="s">
        <v>160</v>
      </c>
      <c r="D138" s="5" t="s">
        <v>10</v>
      </c>
      <c r="E138" s="7">
        <v>40184</v>
      </c>
      <c r="F138" s="11" t="s">
        <v>783</v>
      </c>
      <c r="G138" s="12">
        <v>21220</v>
      </c>
      <c r="H138" s="6">
        <v>3</v>
      </c>
    </row>
    <row r="139" spans="1:8" x14ac:dyDescent="0.25">
      <c r="A139" s="5" t="s">
        <v>161</v>
      </c>
      <c r="B139" s="6" t="s">
        <v>23</v>
      </c>
      <c r="C139" s="5" t="s">
        <v>160</v>
      </c>
      <c r="D139" s="5" t="s">
        <v>8</v>
      </c>
      <c r="E139" s="7">
        <v>40198</v>
      </c>
      <c r="F139" s="11" t="s">
        <v>783</v>
      </c>
      <c r="G139" s="12">
        <v>49260</v>
      </c>
      <c r="H139" s="6">
        <v>3</v>
      </c>
    </row>
    <row r="140" spans="1:8" x14ac:dyDescent="0.25">
      <c r="A140" s="5" t="s">
        <v>162</v>
      </c>
      <c r="B140" s="6" t="s">
        <v>18</v>
      </c>
      <c r="C140" s="5" t="s">
        <v>160</v>
      </c>
      <c r="D140" s="5" t="s">
        <v>20</v>
      </c>
      <c r="E140" s="7">
        <v>37641</v>
      </c>
      <c r="F140" s="11"/>
      <c r="G140" s="12">
        <v>31970</v>
      </c>
      <c r="H140" s="6">
        <v>5</v>
      </c>
    </row>
    <row r="141" spans="1:8" x14ac:dyDescent="0.25">
      <c r="A141" s="5" t="s">
        <v>163</v>
      </c>
      <c r="B141" s="6" t="s">
        <v>18</v>
      </c>
      <c r="C141" s="5" t="s">
        <v>160</v>
      </c>
      <c r="D141" s="5" t="s">
        <v>10</v>
      </c>
      <c r="E141" s="7">
        <v>39138</v>
      </c>
      <c r="F141" s="11" t="s">
        <v>782</v>
      </c>
      <c r="G141" s="12">
        <v>15005</v>
      </c>
      <c r="H141" s="6">
        <v>4</v>
      </c>
    </row>
    <row r="142" spans="1:8" x14ac:dyDescent="0.25">
      <c r="A142" s="5" t="s">
        <v>164</v>
      </c>
      <c r="B142" s="6" t="s">
        <v>23</v>
      </c>
      <c r="C142" s="5" t="s">
        <v>160</v>
      </c>
      <c r="D142" s="5" t="s">
        <v>8</v>
      </c>
      <c r="E142" s="7">
        <v>37288</v>
      </c>
      <c r="F142" s="11" t="s">
        <v>780</v>
      </c>
      <c r="G142" s="12">
        <v>42480</v>
      </c>
      <c r="H142" s="6">
        <v>3</v>
      </c>
    </row>
    <row r="143" spans="1:8" x14ac:dyDescent="0.25">
      <c r="A143" s="5" t="s">
        <v>165</v>
      </c>
      <c r="B143" s="6" t="s">
        <v>18</v>
      </c>
      <c r="C143" s="5" t="s">
        <v>160</v>
      </c>
      <c r="D143" s="5" t="s">
        <v>8</v>
      </c>
      <c r="E143" s="7">
        <v>38753</v>
      </c>
      <c r="F143" s="11" t="s">
        <v>780</v>
      </c>
      <c r="G143" s="12">
        <v>22410</v>
      </c>
      <c r="H143" s="6">
        <v>4</v>
      </c>
    </row>
    <row r="144" spans="1:8" x14ac:dyDescent="0.25">
      <c r="A144" s="5" t="s">
        <v>166</v>
      </c>
      <c r="B144" s="6" t="s">
        <v>23</v>
      </c>
      <c r="C144" s="5" t="s">
        <v>160</v>
      </c>
      <c r="D144" s="5" t="s">
        <v>20</v>
      </c>
      <c r="E144" s="8">
        <v>40236</v>
      </c>
      <c r="F144" s="11"/>
      <c r="G144" s="12">
        <v>45830</v>
      </c>
      <c r="H144" s="6">
        <v>4</v>
      </c>
    </row>
    <row r="145" spans="1:8" x14ac:dyDescent="0.25">
      <c r="A145" s="5" t="s">
        <v>167</v>
      </c>
      <c r="B145" s="6" t="s">
        <v>6</v>
      </c>
      <c r="C145" s="5" t="s">
        <v>160</v>
      </c>
      <c r="D145" s="5" t="s">
        <v>20</v>
      </c>
      <c r="E145" s="7">
        <v>39144</v>
      </c>
      <c r="F145" s="11"/>
      <c r="G145" s="12">
        <v>45040</v>
      </c>
      <c r="H145" s="6">
        <v>5</v>
      </c>
    </row>
    <row r="146" spans="1:8" x14ac:dyDescent="0.25">
      <c r="A146" s="5" t="s">
        <v>168</v>
      </c>
      <c r="B146" s="6" t="s">
        <v>23</v>
      </c>
      <c r="C146" s="5" t="s">
        <v>160</v>
      </c>
      <c r="D146" s="5" t="s">
        <v>20</v>
      </c>
      <c r="E146" s="7">
        <v>39154</v>
      </c>
      <c r="F146" s="11"/>
      <c r="G146" s="12">
        <v>26360</v>
      </c>
      <c r="H146" s="6">
        <v>4</v>
      </c>
    </row>
    <row r="147" spans="1:8" x14ac:dyDescent="0.25">
      <c r="A147" s="5" t="s">
        <v>169</v>
      </c>
      <c r="B147" s="6" t="s">
        <v>18</v>
      </c>
      <c r="C147" s="5" t="s">
        <v>160</v>
      </c>
      <c r="D147" s="5" t="s">
        <v>8</v>
      </c>
      <c r="E147" s="7">
        <v>38788</v>
      </c>
      <c r="F147" s="11" t="s">
        <v>784</v>
      </c>
      <c r="G147" s="12">
        <v>37750</v>
      </c>
      <c r="H147" s="6">
        <v>5</v>
      </c>
    </row>
    <row r="148" spans="1:8" x14ac:dyDescent="0.25">
      <c r="A148" s="5" t="s">
        <v>170</v>
      </c>
      <c r="B148" s="6" t="s">
        <v>23</v>
      </c>
      <c r="C148" s="5" t="s">
        <v>160</v>
      </c>
      <c r="D148" s="5" t="s">
        <v>14</v>
      </c>
      <c r="E148" s="7">
        <v>39893</v>
      </c>
      <c r="F148" s="11"/>
      <c r="G148" s="12">
        <v>15744</v>
      </c>
      <c r="H148" s="6">
        <v>3</v>
      </c>
    </row>
    <row r="149" spans="1:8" x14ac:dyDescent="0.25">
      <c r="A149" s="5" t="s">
        <v>171</v>
      </c>
      <c r="B149" s="6" t="s">
        <v>16</v>
      </c>
      <c r="C149" s="5" t="s">
        <v>160</v>
      </c>
      <c r="D149" s="5" t="s">
        <v>20</v>
      </c>
      <c r="E149" s="7">
        <v>40259</v>
      </c>
      <c r="F149" s="11"/>
      <c r="G149" s="12">
        <v>45710</v>
      </c>
      <c r="H149" s="6">
        <v>3</v>
      </c>
    </row>
    <row r="150" spans="1:8" x14ac:dyDescent="0.25">
      <c r="A150" s="5" t="s">
        <v>172</v>
      </c>
      <c r="B150" s="6" t="s">
        <v>6</v>
      </c>
      <c r="C150" s="5" t="s">
        <v>160</v>
      </c>
      <c r="D150" s="5" t="s">
        <v>10</v>
      </c>
      <c r="E150" s="7">
        <v>41014</v>
      </c>
      <c r="F150" s="11" t="s">
        <v>780</v>
      </c>
      <c r="G150" s="12">
        <v>34110</v>
      </c>
      <c r="H150" s="6">
        <v>4</v>
      </c>
    </row>
    <row r="151" spans="1:8" x14ac:dyDescent="0.25">
      <c r="A151" s="5" t="s">
        <v>173</v>
      </c>
      <c r="B151" s="6" t="s">
        <v>18</v>
      </c>
      <c r="C151" s="5" t="s">
        <v>160</v>
      </c>
      <c r="D151" s="5" t="s">
        <v>8</v>
      </c>
      <c r="E151" s="7">
        <v>39199</v>
      </c>
      <c r="F151" s="11" t="s">
        <v>780</v>
      </c>
      <c r="G151" s="12">
        <v>31840</v>
      </c>
      <c r="H151" s="6">
        <v>1</v>
      </c>
    </row>
    <row r="152" spans="1:8" x14ac:dyDescent="0.25">
      <c r="A152" s="5" t="s">
        <v>174</v>
      </c>
      <c r="B152" s="6" t="s">
        <v>32</v>
      </c>
      <c r="C152" s="5" t="s">
        <v>160</v>
      </c>
      <c r="D152" s="5" t="s">
        <v>14</v>
      </c>
      <c r="E152" s="7">
        <v>36263</v>
      </c>
      <c r="F152" s="11"/>
      <c r="G152" s="12">
        <v>38768</v>
      </c>
      <c r="H152" s="6">
        <v>4</v>
      </c>
    </row>
    <row r="153" spans="1:8" x14ac:dyDescent="0.25">
      <c r="A153" s="5" t="s">
        <v>175</v>
      </c>
      <c r="B153" s="6" t="s">
        <v>6</v>
      </c>
      <c r="C153" s="5" t="s">
        <v>160</v>
      </c>
      <c r="D153" s="5" t="s">
        <v>8</v>
      </c>
      <c r="E153" s="7">
        <v>36643</v>
      </c>
      <c r="F153" s="11" t="s">
        <v>784</v>
      </c>
      <c r="G153" s="12">
        <v>71380</v>
      </c>
      <c r="H153" s="6">
        <v>2</v>
      </c>
    </row>
    <row r="154" spans="1:8" x14ac:dyDescent="0.25">
      <c r="A154" s="5" t="s">
        <v>176</v>
      </c>
      <c r="B154" s="6" t="s">
        <v>18</v>
      </c>
      <c r="C154" s="5" t="s">
        <v>160</v>
      </c>
      <c r="D154" s="5" t="s">
        <v>10</v>
      </c>
      <c r="E154" s="7">
        <v>40299</v>
      </c>
      <c r="F154" s="11" t="s">
        <v>783</v>
      </c>
      <c r="G154" s="12">
        <v>32835</v>
      </c>
      <c r="H154" s="6">
        <v>2</v>
      </c>
    </row>
    <row r="155" spans="1:8" x14ac:dyDescent="0.25">
      <c r="A155" s="5" t="s">
        <v>177</v>
      </c>
      <c r="B155" s="6" t="s">
        <v>23</v>
      </c>
      <c r="C155" s="5" t="s">
        <v>160</v>
      </c>
      <c r="D155" s="5" t="s">
        <v>20</v>
      </c>
      <c r="E155" s="7">
        <v>35939</v>
      </c>
      <c r="F155" s="11"/>
      <c r="G155" s="12">
        <v>25120</v>
      </c>
      <c r="H155" s="6">
        <v>5</v>
      </c>
    </row>
    <row r="156" spans="1:8" x14ac:dyDescent="0.25">
      <c r="A156" s="5" t="s">
        <v>178</v>
      </c>
      <c r="B156" s="6" t="s">
        <v>18</v>
      </c>
      <c r="C156" s="5" t="s">
        <v>160</v>
      </c>
      <c r="D156" s="5" t="s">
        <v>8</v>
      </c>
      <c r="E156" s="7">
        <v>38135</v>
      </c>
      <c r="F156" s="11" t="s">
        <v>782</v>
      </c>
      <c r="G156" s="12">
        <v>65560</v>
      </c>
      <c r="H156" s="6">
        <v>1</v>
      </c>
    </row>
    <row r="157" spans="1:8" x14ac:dyDescent="0.25">
      <c r="A157" s="5" t="s">
        <v>179</v>
      </c>
      <c r="B157" s="6" t="s">
        <v>23</v>
      </c>
      <c r="C157" s="5" t="s">
        <v>160</v>
      </c>
      <c r="D157" s="5" t="s">
        <v>8</v>
      </c>
      <c r="E157" s="7">
        <v>40710</v>
      </c>
      <c r="F157" s="11" t="s">
        <v>784</v>
      </c>
      <c r="G157" s="12">
        <v>32140</v>
      </c>
      <c r="H157" s="6">
        <v>2</v>
      </c>
    </row>
    <row r="158" spans="1:8" x14ac:dyDescent="0.25">
      <c r="A158" s="5" t="s">
        <v>180</v>
      </c>
      <c r="B158" s="6" t="s">
        <v>23</v>
      </c>
      <c r="C158" s="5" t="s">
        <v>160</v>
      </c>
      <c r="D158" s="5" t="s">
        <v>8</v>
      </c>
      <c r="E158" s="7">
        <v>38892</v>
      </c>
      <c r="F158" s="11" t="s">
        <v>784</v>
      </c>
      <c r="G158" s="12">
        <v>56870</v>
      </c>
      <c r="H158" s="6">
        <v>1</v>
      </c>
    </row>
    <row r="159" spans="1:8" x14ac:dyDescent="0.25">
      <c r="A159" s="5" t="s">
        <v>181</v>
      </c>
      <c r="B159" s="6" t="s">
        <v>32</v>
      </c>
      <c r="C159" s="5" t="s">
        <v>160</v>
      </c>
      <c r="D159" s="5" t="s">
        <v>8</v>
      </c>
      <c r="E159" s="7">
        <v>39654</v>
      </c>
      <c r="F159" s="11" t="s">
        <v>783</v>
      </c>
      <c r="G159" s="12">
        <v>32360</v>
      </c>
      <c r="H159" s="6">
        <v>4</v>
      </c>
    </row>
    <row r="160" spans="1:8" x14ac:dyDescent="0.25">
      <c r="A160" s="5" t="s">
        <v>182</v>
      </c>
      <c r="B160" s="6" t="s">
        <v>18</v>
      </c>
      <c r="C160" s="5" t="s">
        <v>160</v>
      </c>
      <c r="D160" s="5" t="s">
        <v>20</v>
      </c>
      <c r="E160" s="7">
        <v>40729</v>
      </c>
      <c r="F160" s="11"/>
      <c r="G160" s="12">
        <v>22320</v>
      </c>
      <c r="H160" s="6">
        <v>2</v>
      </c>
    </row>
    <row r="161" spans="1:8" x14ac:dyDescent="0.25">
      <c r="A161" s="5" t="s">
        <v>183</v>
      </c>
      <c r="B161" s="6" t="s">
        <v>6</v>
      </c>
      <c r="C161" s="5" t="s">
        <v>160</v>
      </c>
      <c r="D161" s="5" t="s">
        <v>20</v>
      </c>
      <c r="E161" s="7">
        <v>39274</v>
      </c>
      <c r="F161" s="11"/>
      <c r="G161" s="12">
        <v>64090</v>
      </c>
      <c r="H161" s="6">
        <v>2</v>
      </c>
    </row>
    <row r="162" spans="1:8" x14ac:dyDescent="0.25">
      <c r="A162" s="5" t="s">
        <v>184</v>
      </c>
      <c r="B162" s="6" t="s">
        <v>18</v>
      </c>
      <c r="C162" s="5" t="s">
        <v>160</v>
      </c>
      <c r="D162" s="5" t="s">
        <v>8</v>
      </c>
      <c r="E162" s="7">
        <v>40366</v>
      </c>
      <c r="F162" s="11" t="s">
        <v>780</v>
      </c>
      <c r="G162" s="12">
        <v>63780</v>
      </c>
      <c r="H162" s="6">
        <v>5</v>
      </c>
    </row>
    <row r="163" spans="1:8" x14ac:dyDescent="0.25">
      <c r="A163" s="5" t="s">
        <v>185</v>
      </c>
      <c r="B163" s="6" t="s">
        <v>13</v>
      </c>
      <c r="C163" s="5" t="s">
        <v>160</v>
      </c>
      <c r="D163" s="5" t="s">
        <v>8</v>
      </c>
      <c r="E163" s="7">
        <v>35989</v>
      </c>
      <c r="F163" s="11" t="s">
        <v>781</v>
      </c>
      <c r="G163" s="12">
        <v>71010</v>
      </c>
      <c r="H163" s="6">
        <v>5</v>
      </c>
    </row>
    <row r="164" spans="1:8" x14ac:dyDescent="0.25">
      <c r="A164" s="5" t="s">
        <v>186</v>
      </c>
      <c r="B164" s="6" t="s">
        <v>18</v>
      </c>
      <c r="C164" s="5" t="s">
        <v>160</v>
      </c>
      <c r="D164" s="5" t="s">
        <v>20</v>
      </c>
      <c r="E164" s="7">
        <v>39295</v>
      </c>
      <c r="F164" s="11"/>
      <c r="G164" s="12">
        <v>40560</v>
      </c>
      <c r="H164" s="6">
        <v>5</v>
      </c>
    </row>
    <row r="165" spans="1:8" x14ac:dyDescent="0.25">
      <c r="A165" s="5" t="s">
        <v>187</v>
      </c>
      <c r="B165" s="6" t="s">
        <v>13</v>
      </c>
      <c r="C165" s="5" t="s">
        <v>160</v>
      </c>
      <c r="D165" s="5" t="s">
        <v>20</v>
      </c>
      <c r="E165" s="7">
        <v>40054</v>
      </c>
      <c r="F165" s="11"/>
      <c r="G165" s="12">
        <v>56920</v>
      </c>
      <c r="H165" s="6">
        <v>4</v>
      </c>
    </row>
    <row r="166" spans="1:8" x14ac:dyDescent="0.25">
      <c r="A166" s="5" t="s">
        <v>188</v>
      </c>
      <c r="B166" s="6" t="s">
        <v>23</v>
      </c>
      <c r="C166" s="5" t="s">
        <v>160</v>
      </c>
      <c r="D166" s="5" t="s">
        <v>8</v>
      </c>
      <c r="E166" s="7">
        <v>40399</v>
      </c>
      <c r="F166" s="11" t="s">
        <v>782</v>
      </c>
      <c r="G166" s="12">
        <v>32640</v>
      </c>
      <c r="H166" s="6">
        <v>4</v>
      </c>
    </row>
    <row r="167" spans="1:8" x14ac:dyDescent="0.25">
      <c r="A167" s="5" t="s">
        <v>189</v>
      </c>
      <c r="B167" s="6" t="s">
        <v>23</v>
      </c>
      <c r="C167" s="5" t="s">
        <v>160</v>
      </c>
      <c r="D167" s="5" t="s">
        <v>8</v>
      </c>
      <c r="E167" s="7">
        <v>39692</v>
      </c>
      <c r="F167" s="11" t="s">
        <v>782</v>
      </c>
      <c r="G167" s="12">
        <v>35360</v>
      </c>
      <c r="H167" s="6">
        <v>5</v>
      </c>
    </row>
    <row r="168" spans="1:8" x14ac:dyDescent="0.25">
      <c r="A168" s="5" t="s">
        <v>190</v>
      </c>
      <c r="B168" s="6" t="s">
        <v>32</v>
      </c>
      <c r="C168" s="5" t="s">
        <v>160</v>
      </c>
      <c r="D168" s="5" t="s">
        <v>8</v>
      </c>
      <c r="E168" s="7">
        <v>41177</v>
      </c>
      <c r="F168" s="11" t="s">
        <v>780</v>
      </c>
      <c r="G168" s="12">
        <v>64510</v>
      </c>
      <c r="H168" s="6">
        <v>3</v>
      </c>
    </row>
    <row r="169" spans="1:8" x14ac:dyDescent="0.25">
      <c r="A169" s="5" t="s">
        <v>191</v>
      </c>
      <c r="B169" s="6" t="s">
        <v>23</v>
      </c>
      <c r="C169" s="5" t="s">
        <v>160</v>
      </c>
      <c r="D169" s="5" t="s">
        <v>8</v>
      </c>
      <c r="E169" s="7">
        <v>39326</v>
      </c>
      <c r="F169" s="11" t="s">
        <v>780</v>
      </c>
      <c r="G169" s="12">
        <v>72900</v>
      </c>
      <c r="H169" s="6">
        <v>3</v>
      </c>
    </row>
    <row r="170" spans="1:8" x14ac:dyDescent="0.25">
      <c r="A170" s="5" t="s">
        <v>192</v>
      </c>
      <c r="B170" s="6" t="s">
        <v>32</v>
      </c>
      <c r="C170" s="5" t="s">
        <v>160</v>
      </c>
      <c r="D170" s="5" t="s">
        <v>8</v>
      </c>
      <c r="E170" s="7">
        <v>36414</v>
      </c>
      <c r="F170" s="11" t="s">
        <v>783</v>
      </c>
      <c r="G170" s="12">
        <v>39680</v>
      </c>
      <c r="H170" s="6">
        <v>5</v>
      </c>
    </row>
    <row r="171" spans="1:8" x14ac:dyDescent="0.25">
      <c r="A171" s="5" t="s">
        <v>193</v>
      </c>
      <c r="B171" s="6" t="s">
        <v>13</v>
      </c>
      <c r="C171" s="5" t="s">
        <v>160</v>
      </c>
      <c r="D171" s="5" t="s">
        <v>8</v>
      </c>
      <c r="E171" s="7">
        <v>36082</v>
      </c>
      <c r="F171" s="11" t="s">
        <v>784</v>
      </c>
      <c r="G171" s="12">
        <v>82400</v>
      </c>
      <c r="H171" s="6">
        <v>2</v>
      </c>
    </row>
    <row r="172" spans="1:8" x14ac:dyDescent="0.25">
      <c r="A172" s="5" t="s">
        <v>194</v>
      </c>
      <c r="B172" s="6" t="s">
        <v>18</v>
      </c>
      <c r="C172" s="5" t="s">
        <v>160</v>
      </c>
      <c r="D172" s="5" t="s">
        <v>8</v>
      </c>
      <c r="E172" s="7">
        <v>40470</v>
      </c>
      <c r="F172" s="11" t="s">
        <v>784</v>
      </c>
      <c r="G172" s="12">
        <v>42620</v>
      </c>
      <c r="H172" s="6">
        <v>3</v>
      </c>
    </row>
    <row r="173" spans="1:8" x14ac:dyDescent="0.25">
      <c r="A173" s="5" t="s">
        <v>195</v>
      </c>
      <c r="B173" s="6" t="s">
        <v>13</v>
      </c>
      <c r="C173" s="5" t="s">
        <v>160</v>
      </c>
      <c r="D173" s="5" t="s">
        <v>8</v>
      </c>
      <c r="E173" s="7">
        <v>41228</v>
      </c>
      <c r="F173" s="11" t="s">
        <v>784</v>
      </c>
      <c r="G173" s="12">
        <v>46340</v>
      </c>
      <c r="H173" s="6">
        <v>5</v>
      </c>
    </row>
    <row r="174" spans="1:8" x14ac:dyDescent="0.25">
      <c r="A174" s="5" t="s">
        <v>196</v>
      </c>
      <c r="B174" s="6" t="s">
        <v>23</v>
      </c>
      <c r="C174" s="5" t="s">
        <v>160</v>
      </c>
      <c r="D174" s="5" t="s">
        <v>10</v>
      </c>
      <c r="E174" s="7">
        <v>39768</v>
      </c>
      <c r="F174" s="11" t="s">
        <v>780</v>
      </c>
      <c r="G174" s="12">
        <v>39515</v>
      </c>
      <c r="H174" s="6">
        <v>5</v>
      </c>
    </row>
    <row r="175" spans="1:8" x14ac:dyDescent="0.25">
      <c r="A175" s="5" t="s">
        <v>197</v>
      </c>
      <c r="B175" s="6" t="s">
        <v>23</v>
      </c>
      <c r="C175" s="5" t="s">
        <v>160</v>
      </c>
      <c r="D175" s="5" t="s">
        <v>20</v>
      </c>
      <c r="E175" s="7">
        <v>41254</v>
      </c>
      <c r="F175" s="11"/>
      <c r="G175" s="12">
        <v>81070</v>
      </c>
      <c r="H175" s="6">
        <v>5</v>
      </c>
    </row>
    <row r="176" spans="1:8" x14ac:dyDescent="0.25">
      <c r="A176" s="5" t="s">
        <v>198</v>
      </c>
      <c r="B176" s="6" t="s">
        <v>23</v>
      </c>
      <c r="C176" s="5" t="s">
        <v>199</v>
      </c>
      <c r="D176" s="5" t="s">
        <v>10</v>
      </c>
      <c r="E176" s="7">
        <v>39515</v>
      </c>
      <c r="F176" s="11" t="s">
        <v>782</v>
      </c>
      <c r="G176" s="12">
        <v>89780</v>
      </c>
      <c r="H176" s="6">
        <v>4</v>
      </c>
    </row>
    <row r="177" spans="1:8" x14ac:dyDescent="0.25">
      <c r="A177" s="5" t="s">
        <v>200</v>
      </c>
      <c r="B177" s="6" t="s">
        <v>13</v>
      </c>
      <c r="C177" s="5" t="s">
        <v>199</v>
      </c>
      <c r="D177" s="5" t="s">
        <v>20</v>
      </c>
      <c r="E177" s="7">
        <v>40263</v>
      </c>
      <c r="F177" s="11" t="s">
        <v>782</v>
      </c>
      <c r="G177" s="12">
        <v>71190</v>
      </c>
      <c r="H177" s="6">
        <v>4</v>
      </c>
    </row>
    <row r="178" spans="1:8" x14ac:dyDescent="0.25">
      <c r="A178" s="5" t="s">
        <v>201</v>
      </c>
      <c r="B178" s="6" t="s">
        <v>23</v>
      </c>
      <c r="C178" s="5" t="s">
        <v>199</v>
      </c>
      <c r="D178" s="5" t="s">
        <v>8</v>
      </c>
      <c r="E178" s="7">
        <v>40690</v>
      </c>
      <c r="F178" s="11" t="s">
        <v>780</v>
      </c>
      <c r="G178" s="12">
        <v>89140</v>
      </c>
      <c r="H178" s="6">
        <v>1</v>
      </c>
    </row>
    <row r="179" spans="1:8" x14ac:dyDescent="0.25">
      <c r="A179" s="5" t="s">
        <v>202</v>
      </c>
      <c r="B179" s="6" t="s">
        <v>32</v>
      </c>
      <c r="C179" s="5" t="s">
        <v>199</v>
      </c>
      <c r="D179" s="5" t="s">
        <v>20</v>
      </c>
      <c r="E179" s="7">
        <v>36673</v>
      </c>
      <c r="F179" s="11" t="s">
        <v>784</v>
      </c>
      <c r="G179" s="12">
        <v>69410</v>
      </c>
      <c r="H179" s="6">
        <v>4</v>
      </c>
    </row>
    <row r="180" spans="1:8" x14ac:dyDescent="0.25">
      <c r="A180" s="5" t="s">
        <v>203</v>
      </c>
      <c r="B180" s="6" t="s">
        <v>32</v>
      </c>
      <c r="C180" s="5" t="s">
        <v>199</v>
      </c>
      <c r="D180" s="5" t="s">
        <v>8</v>
      </c>
      <c r="E180" s="7">
        <v>37043</v>
      </c>
      <c r="F180" s="11" t="s">
        <v>781</v>
      </c>
      <c r="G180" s="12">
        <v>45150</v>
      </c>
      <c r="H180" s="6">
        <v>1</v>
      </c>
    </row>
    <row r="181" spans="1:8" x14ac:dyDescent="0.25">
      <c r="A181" s="5" t="s">
        <v>204</v>
      </c>
      <c r="B181" s="6" t="s">
        <v>18</v>
      </c>
      <c r="C181" s="5" t="s">
        <v>199</v>
      </c>
      <c r="D181" s="5" t="s">
        <v>10</v>
      </c>
      <c r="E181" s="7">
        <v>37505</v>
      </c>
      <c r="F181" s="11" t="s">
        <v>783</v>
      </c>
      <c r="G181" s="12">
        <v>51800</v>
      </c>
      <c r="H181" s="6">
        <v>1</v>
      </c>
    </row>
    <row r="182" spans="1:8" x14ac:dyDescent="0.25">
      <c r="A182" s="5" t="s">
        <v>205</v>
      </c>
      <c r="B182" s="6" t="s">
        <v>18</v>
      </c>
      <c r="C182" s="5" t="s">
        <v>199</v>
      </c>
      <c r="D182" s="5" t="s">
        <v>14</v>
      </c>
      <c r="E182" s="7">
        <v>37946</v>
      </c>
      <c r="F182" s="11" t="s">
        <v>780</v>
      </c>
      <c r="G182" s="12">
        <v>85130</v>
      </c>
      <c r="H182" s="6">
        <v>5</v>
      </c>
    </row>
    <row r="183" spans="1:8" x14ac:dyDescent="0.25">
      <c r="A183" s="5" t="s">
        <v>206</v>
      </c>
      <c r="B183" s="6" t="s">
        <v>23</v>
      </c>
      <c r="C183" s="5" t="s">
        <v>199</v>
      </c>
      <c r="D183" s="5" t="s">
        <v>14</v>
      </c>
      <c r="E183" s="7">
        <v>36519</v>
      </c>
      <c r="F183" s="11" t="s">
        <v>784</v>
      </c>
      <c r="G183" s="12">
        <v>61860</v>
      </c>
      <c r="H183" s="6">
        <v>5</v>
      </c>
    </row>
    <row r="184" spans="1:8" x14ac:dyDescent="0.25">
      <c r="A184" s="5" t="s">
        <v>207</v>
      </c>
      <c r="B184" s="6" t="s">
        <v>18</v>
      </c>
      <c r="C184" s="5" t="s">
        <v>208</v>
      </c>
      <c r="D184" s="5" t="s">
        <v>8</v>
      </c>
      <c r="E184" s="7">
        <v>40918</v>
      </c>
      <c r="F184" s="11" t="s">
        <v>785</v>
      </c>
      <c r="G184" s="12">
        <v>56900</v>
      </c>
      <c r="H184" s="6">
        <v>5</v>
      </c>
    </row>
    <row r="185" spans="1:8" x14ac:dyDescent="0.25">
      <c r="A185" s="5" t="s">
        <v>209</v>
      </c>
      <c r="B185" s="6" t="s">
        <v>23</v>
      </c>
      <c r="C185" s="5" t="s">
        <v>208</v>
      </c>
      <c r="D185" s="5" t="s">
        <v>8</v>
      </c>
      <c r="E185" s="7">
        <v>40936</v>
      </c>
      <c r="F185" s="11" t="s">
        <v>780</v>
      </c>
      <c r="G185" s="12">
        <v>52940</v>
      </c>
      <c r="H185" s="6">
        <v>4</v>
      </c>
    </row>
    <row r="186" spans="1:8" x14ac:dyDescent="0.25">
      <c r="A186" s="5" t="s">
        <v>210</v>
      </c>
      <c r="B186" s="6" t="s">
        <v>23</v>
      </c>
      <c r="C186" s="5" t="s">
        <v>208</v>
      </c>
      <c r="D186" s="5" t="s">
        <v>20</v>
      </c>
      <c r="E186" s="7">
        <v>39092</v>
      </c>
      <c r="F186" s="11"/>
      <c r="G186" s="12">
        <v>73990</v>
      </c>
      <c r="H186" s="6">
        <v>3</v>
      </c>
    </row>
    <row r="187" spans="1:8" x14ac:dyDescent="0.25">
      <c r="A187" s="5" t="s">
        <v>211</v>
      </c>
      <c r="B187" s="6" t="s">
        <v>23</v>
      </c>
      <c r="C187" s="5" t="s">
        <v>208</v>
      </c>
      <c r="D187" s="5" t="s">
        <v>8</v>
      </c>
      <c r="E187" s="7">
        <v>39106</v>
      </c>
      <c r="F187" s="11" t="s">
        <v>784</v>
      </c>
      <c r="G187" s="12">
        <v>45500</v>
      </c>
      <c r="H187" s="6">
        <v>3</v>
      </c>
    </row>
    <row r="188" spans="1:8" x14ac:dyDescent="0.25">
      <c r="A188" s="5" t="s">
        <v>212</v>
      </c>
      <c r="B188" s="6" t="s">
        <v>23</v>
      </c>
      <c r="C188" s="5" t="s">
        <v>208</v>
      </c>
      <c r="D188" s="5" t="s">
        <v>20</v>
      </c>
      <c r="E188" s="7">
        <v>38738</v>
      </c>
      <c r="F188" s="11"/>
      <c r="G188" s="12">
        <v>42150</v>
      </c>
      <c r="H188" s="6">
        <v>5</v>
      </c>
    </row>
    <row r="189" spans="1:8" x14ac:dyDescent="0.25">
      <c r="A189" s="5" t="s">
        <v>213</v>
      </c>
      <c r="B189" s="6" t="s">
        <v>13</v>
      </c>
      <c r="C189" s="5" t="s">
        <v>208</v>
      </c>
      <c r="D189" s="5" t="s">
        <v>8</v>
      </c>
      <c r="E189" s="7">
        <v>35801</v>
      </c>
      <c r="F189" s="11" t="s">
        <v>780</v>
      </c>
      <c r="G189" s="12">
        <v>78570</v>
      </c>
      <c r="H189" s="6">
        <v>1</v>
      </c>
    </row>
    <row r="190" spans="1:8" x14ac:dyDescent="0.25">
      <c r="A190" s="5" t="s">
        <v>214</v>
      </c>
      <c r="B190" s="6" t="s">
        <v>13</v>
      </c>
      <c r="C190" s="5" t="s">
        <v>208</v>
      </c>
      <c r="D190" s="5" t="s">
        <v>10</v>
      </c>
      <c r="E190" s="7">
        <v>35807</v>
      </c>
      <c r="F190" s="11" t="s">
        <v>780</v>
      </c>
      <c r="G190" s="12">
        <v>48835</v>
      </c>
      <c r="H190" s="6">
        <v>5</v>
      </c>
    </row>
    <row r="191" spans="1:8" x14ac:dyDescent="0.25">
      <c r="A191" s="5" t="s">
        <v>215</v>
      </c>
      <c r="B191" s="6" t="s">
        <v>23</v>
      </c>
      <c r="C191" s="5" t="s">
        <v>208</v>
      </c>
      <c r="D191" s="5" t="s">
        <v>10</v>
      </c>
      <c r="E191" s="7">
        <v>36177</v>
      </c>
      <c r="F191" s="11" t="s">
        <v>782</v>
      </c>
      <c r="G191" s="12">
        <v>21670</v>
      </c>
      <c r="H191" s="6">
        <v>2</v>
      </c>
    </row>
    <row r="192" spans="1:8" x14ac:dyDescent="0.25">
      <c r="A192" s="5" t="s">
        <v>216</v>
      </c>
      <c r="B192" s="6" t="s">
        <v>23</v>
      </c>
      <c r="C192" s="5" t="s">
        <v>208</v>
      </c>
      <c r="D192" s="5" t="s">
        <v>8</v>
      </c>
      <c r="E192" s="7">
        <v>36535</v>
      </c>
      <c r="F192" s="11" t="s">
        <v>780</v>
      </c>
      <c r="G192" s="12">
        <v>76192</v>
      </c>
      <c r="H192" s="6">
        <v>4</v>
      </c>
    </row>
    <row r="193" spans="1:8" x14ac:dyDescent="0.25">
      <c r="A193" s="5" t="s">
        <v>217</v>
      </c>
      <c r="B193" s="6" t="s">
        <v>18</v>
      </c>
      <c r="C193" s="5" t="s">
        <v>208</v>
      </c>
      <c r="D193" s="5" t="s">
        <v>20</v>
      </c>
      <c r="E193" s="7">
        <v>37634</v>
      </c>
      <c r="F193" s="11"/>
      <c r="G193" s="12">
        <v>61370</v>
      </c>
      <c r="H193" s="6">
        <v>3</v>
      </c>
    </row>
    <row r="194" spans="1:8" x14ac:dyDescent="0.25">
      <c r="A194" s="5" t="s">
        <v>218</v>
      </c>
      <c r="B194" s="6" t="s">
        <v>32</v>
      </c>
      <c r="C194" s="5" t="s">
        <v>208</v>
      </c>
      <c r="D194" s="5" t="s">
        <v>8</v>
      </c>
      <c r="E194" s="7">
        <v>39472</v>
      </c>
      <c r="F194" s="11" t="s">
        <v>780</v>
      </c>
      <c r="G194" s="12">
        <v>41060</v>
      </c>
      <c r="H194" s="6">
        <v>3</v>
      </c>
    </row>
    <row r="195" spans="1:8" x14ac:dyDescent="0.25">
      <c r="A195" s="5" t="s">
        <v>219</v>
      </c>
      <c r="B195" s="6" t="s">
        <v>18</v>
      </c>
      <c r="C195" s="5" t="s">
        <v>208</v>
      </c>
      <c r="D195" s="5" t="s">
        <v>8</v>
      </c>
      <c r="E195" s="7">
        <v>39472</v>
      </c>
      <c r="F195" s="11" t="s">
        <v>780</v>
      </c>
      <c r="G195" s="12">
        <v>87760</v>
      </c>
      <c r="H195" s="6">
        <v>1</v>
      </c>
    </row>
    <row r="196" spans="1:8" x14ac:dyDescent="0.25">
      <c r="A196" s="5" t="s">
        <v>220</v>
      </c>
      <c r="B196" s="6" t="s">
        <v>6</v>
      </c>
      <c r="C196" s="5" t="s">
        <v>208</v>
      </c>
      <c r="D196" s="5" t="s">
        <v>8</v>
      </c>
      <c r="E196" s="7">
        <v>38733</v>
      </c>
      <c r="F196" s="11" t="s">
        <v>783</v>
      </c>
      <c r="G196" s="12">
        <v>68710</v>
      </c>
      <c r="H196" s="6">
        <v>4</v>
      </c>
    </row>
    <row r="197" spans="1:8" x14ac:dyDescent="0.25">
      <c r="A197" s="5" t="s">
        <v>221</v>
      </c>
      <c r="B197" s="6" t="s">
        <v>6</v>
      </c>
      <c r="C197" s="5" t="s">
        <v>208</v>
      </c>
      <c r="D197" s="5" t="s">
        <v>14</v>
      </c>
      <c r="E197" s="7">
        <v>39087</v>
      </c>
      <c r="F197" s="11"/>
      <c r="G197" s="12">
        <v>14416</v>
      </c>
      <c r="H197" s="6">
        <v>4</v>
      </c>
    </row>
    <row r="198" spans="1:8" x14ac:dyDescent="0.25">
      <c r="A198" s="5" t="s">
        <v>222</v>
      </c>
      <c r="B198" s="6" t="s">
        <v>16</v>
      </c>
      <c r="C198" s="5" t="s">
        <v>208</v>
      </c>
      <c r="D198" s="5" t="s">
        <v>8</v>
      </c>
      <c r="E198" s="7">
        <v>39455</v>
      </c>
      <c r="F198" s="11" t="s">
        <v>784</v>
      </c>
      <c r="G198" s="12">
        <v>59420</v>
      </c>
      <c r="H198" s="6">
        <v>4</v>
      </c>
    </row>
    <row r="199" spans="1:8" x14ac:dyDescent="0.25">
      <c r="A199" s="5" t="s">
        <v>223</v>
      </c>
      <c r="B199" s="6" t="s">
        <v>6</v>
      </c>
      <c r="C199" s="5" t="s">
        <v>208</v>
      </c>
      <c r="D199" s="5" t="s">
        <v>20</v>
      </c>
      <c r="E199" s="7">
        <v>39822</v>
      </c>
      <c r="F199" s="11"/>
      <c r="G199" s="12">
        <v>60040</v>
      </c>
      <c r="H199" s="6">
        <v>5</v>
      </c>
    </row>
    <row r="200" spans="1:8" x14ac:dyDescent="0.25">
      <c r="A200" s="5" t="s">
        <v>224</v>
      </c>
      <c r="B200" s="6" t="s">
        <v>6</v>
      </c>
      <c r="C200" s="5" t="s">
        <v>208</v>
      </c>
      <c r="D200" s="5" t="s">
        <v>20</v>
      </c>
      <c r="E200" s="7">
        <v>39830</v>
      </c>
      <c r="F200" s="11"/>
      <c r="G200" s="12">
        <v>78520</v>
      </c>
      <c r="H200" s="6">
        <v>4</v>
      </c>
    </row>
    <row r="201" spans="1:8" x14ac:dyDescent="0.25">
      <c r="A201" s="5" t="s">
        <v>225</v>
      </c>
      <c r="B201" s="6" t="s">
        <v>18</v>
      </c>
      <c r="C201" s="5" t="s">
        <v>208</v>
      </c>
      <c r="D201" s="5" t="s">
        <v>8</v>
      </c>
      <c r="E201" s="7">
        <v>40203</v>
      </c>
      <c r="F201" s="11" t="s">
        <v>780</v>
      </c>
      <c r="G201" s="12">
        <v>35600</v>
      </c>
      <c r="H201" s="6">
        <v>5</v>
      </c>
    </row>
    <row r="202" spans="1:8" x14ac:dyDescent="0.25">
      <c r="A202" s="5" t="s">
        <v>226</v>
      </c>
      <c r="B202" s="6" t="s">
        <v>23</v>
      </c>
      <c r="C202" s="5" t="s">
        <v>208</v>
      </c>
      <c r="D202" s="5" t="s">
        <v>14</v>
      </c>
      <c r="E202" s="7">
        <v>40574</v>
      </c>
      <c r="F202" s="11"/>
      <c r="G202" s="12">
        <v>28424</v>
      </c>
      <c r="H202" s="6">
        <v>4</v>
      </c>
    </row>
    <row r="203" spans="1:8" x14ac:dyDescent="0.25">
      <c r="A203" s="5" t="s">
        <v>227</v>
      </c>
      <c r="B203" s="6" t="s">
        <v>23</v>
      </c>
      <c r="C203" s="5" t="s">
        <v>208</v>
      </c>
      <c r="D203" s="5" t="s">
        <v>8</v>
      </c>
      <c r="E203" s="7">
        <v>40953</v>
      </c>
      <c r="F203" s="11" t="s">
        <v>783</v>
      </c>
      <c r="G203" s="12">
        <v>60380</v>
      </c>
      <c r="H203" s="6">
        <v>4</v>
      </c>
    </row>
    <row r="204" spans="1:8" x14ac:dyDescent="0.25">
      <c r="A204" s="5" t="s">
        <v>228</v>
      </c>
      <c r="B204" s="6" t="s">
        <v>6</v>
      </c>
      <c r="C204" s="5" t="s">
        <v>208</v>
      </c>
      <c r="D204" s="5" t="s">
        <v>14</v>
      </c>
      <c r="E204" s="7">
        <v>35829</v>
      </c>
      <c r="F204" s="11"/>
      <c r="G204" s="12">
        <v>29176</v>
      </c>
      <c r="H204" s="6">
        <v>3</v>
      </c>
    </row>
    <row r="205" spans="1:8" x14ac:dyDescent="0.25">
      <c r="A205" s="5" t="s">
        <v>229</v>
      </c>
      <c r="B205" s="6" t="s">
        <v>16</v>
      </c>
      <c r="C205" s="5" t="s">
        <v>208</v>
      </c>
      <c r="D205" s="5" t="s">
        <v>8</v>
      </c>
      <c r="E205" s="7">
        <v>35830</v>
      </c>
      <c r="F205" s="11" t="s">
        <v>782</v>
      </c>
      <c r="G205" s="12">
        <v>35460</v>
      </c>
      <c r="H205" s="6">
        <v>5</v>
      </c>
    </row>
    <row r="206" spans="1:8" x14ac:dyDescent="0.25">
      <c r="A206" s="5" t="s">
        <v>230</v>
      </c>
      <c r="B206" s="6" t="s">
        <v>13</v>
      </c>
      <c r="C206" s="5" t="s">
        <v>208</v>
      </c>
      <c r="D206" s="5" t="s">
        <v>8</v>
      </c>
      <c r="E206" s="7">
        <v>36198</v>
      </c>
      <c r="F206" s="11" t="s">
        <v>783</v>
      </c>
      <c r="G206" s="12">
        <v>81400</v>
      </c>
      <c r="H206" s="6">
        <v>2</v>
      </c>
    </row>
    <row r="207" spans="1:8" x14ac:dyDescent="0.25">
      <c r="A207" s="5" t="s">
        <v>231</v>
      </c>
      <c r="B207" s="6" t="s">
        <v>18</v>
      </c>
      <c r="C207" s="5" t="s">
        <v>208</v>
      </c>
      <c r="D207" s="5" t="s">
        <v>20</v>
      </c>
      <c r="E207" s="7">
        <v>38044</v>
      </c>
      <c r="F207" s="11"/>
      <c r="G207" s="12">
        <v>57410</v>
      </c>
      <c r="H207" s="6">
        <v>2</v>
      </c>
    </row>
    <row r="208" spans="1:8" x14ac:dyDescent="0.25">
      <c r="A208" s="5" t="s">
        <v>232</v>
      </c>
      <c r="B208" s="6" t="s">
        <v>6</v>
      </c>
      <c r="C208" s="5" t="s">
        <v>208</v>
      </c>
      <c r="D208" s="5" t="s">
        <v>8</v>
      </c>
      <c r="E208" s="7">
        <v>40578</v>
      </c>
      <c r="F208" s="11" t="s">
        <v>780</v>
      </c>
      <c r="G208" s="12">
        <v>43820</v>
      </c>
      <c r="H208" s="6">
        <v>2</v>
      </c>
    </row>
    <row r="209" spans="1:8" x14ac:dyDescent="0.25">
      <c r="A209" s="5" t="s">
        <v>233</v>
      </c>
      <c r="B209" s="6" t="s">
        <v>13</v>
      </c>
      <c r="C209" s="5" t="s">
        <v>208</v>
      </c>
      <c r="D209" s="5" t="s">
        <v>20</v>
      </c>
      <c r="E209" s="7">
        <v>39144</v>
      </c>
      <c r="F209" s="11"/>
      <c r="G209" s="12">
        <v>64430</v>
      </c>
      <c r="H209" s="6">
        <v>4</v>
      </c>
    </row>
    <row r="210" spans="1:8" x14ac:dyDescent="0.25">
      <c r="A210" s="5" t="s">
        <v>234</v>
      </c>
      <c r="B210" s="6" t="s">
        <v>6</v>
      </c>
      <c r="C210" s="5" t="s">
        <v>208</v>
      </c>
      <c r="D210" s="5" t="s">
        <v>20</v>
      </c>
      <c r="E210" s="7">
        <v>39166</v>
      </c>
      <c r="F210" s="11"/>
      <c r="G210" s="12">
        <v>79220</v>
      </c>
      <c r="H210" s="6">
        <v>4</v>
      </c>
    </row>
    <row r="211" spans="1:8" x14ac:dyDescent="0.25">
      <c r="A211" s="5" t="s">
        <v>235</v>
      </c>
      <c r="B211" s="6" t="s">
        <v>23</v>
      </c>
      <c r="C211" s="5" t="s">
        <v>208</v>
      </c>
      <c r="D211" s="5" t="s">
        <v>8</v>
      </c>
      <c r="E211" s="7">
        <v>39518</v>
      </c>
      <c r="F211" s="11" t="s">
        <v>784</v>
      </c>
      <c r="G211" s="12">
        <v>24710</v>
      </c>
      <c r="H211" s="6">
        <v>2</v>
      </c>
    </row>
    <row r="212" spans="1:8" x14ac:dyDescent="0.25">
      <c r="A212" s="5" t="s">
        <v>236</v>
      </c>
      <c r="B212" s="6" t="s">
        <v>13</v>
      </c>
      <c r="C212" s="5" t="s">
        <v>208</v>
      </c>
      <c r="D212" s="5" t="s">
        <v>8</v>
      </c>
      <c r="E212" s="7">
        <v>39168</v>
      </c>
      <c r="F212" s="11" t="s">
        <v>780</v>
      </c>
      <c r="G212" s="12">
        <v>24300</v>
      </c>
      <c r="H212" s="6">
        <v>3</v>
      </c>
    </row>
    <row r="213" spans="1:8" x14ac:dyDescent="0.25">
      <c r="A213" s="5" t="s">
        <v>237</v>
      </c>
      <c r="B213" s="6" t="s">
        <v>6</v>
      </c>
      <c r="C213" s="5" t="s">
        <v>208</v>
      </c>
      <c r="D213" s="5" t="s">
        <v>14</v>
      </c>
      <c r="E213" s="7">
        <v>38777</v>
      </c>
      <c r="F213" s="11"/>
      <c r="G213" s="12">
        <v>22472</v>
      </c>
      <c r="H213" s="6">
        <v>1</v>
      </c>
    </row>
    <row r="214" spans="1:8" x14ac:dyDescent="0.25">
      <c r="A214" s="5" t="s">
        <v>238</v>
      </c>
      <c r="B214" s="6" t="s">
        <v>6</v>
      </c>
      <c r="C214" s="5" t="s">
        <v>208</v>
      </c>
      <c r="D214" s="5" t="s">
        <v>8</v>
      </c>
      <c r="E214" s="7">
        <v>38798</v>
      </c>
      <c r="F214" s="11" t="s">
        <v>784</v>
      </c>
      <c r="G214" s="12">
        <v>73144</v>
      </c>
      <c r="H214" s="6">
        <v>5</v>
      </c>
    </row>
    <row r="215" spans="1:8" x14ac:dyDescent="0.25">
      <c r="A215" s="5" t="s">
        <v>239</v>
      </c>
      <c r="B215" s="6" t="s">
        <v>23</v>
      </c>
      <c r="C215" s="5" t="s">
        <v>208</v>
      </c>
      <c r="D215" s="5" t="s">
        <v>8</v>
      </c>
      <c r="E215" s="7">
        <v>38807</v>
      </c>
      <c r="F215" s="11" t="s">
        <v>780</v>
      </c>
      <c r="G215" s="12">
        <v>79730</v>
      </c>
      <c r="H215" s="6">
        <v>2</v>
      </c>
    </row>
    <row r="216" spans="1:8" x14ac:dyDescent="0.25">
      <c r="A216" s="5" t="s">
        <v>240</v>
      </c>
      <c r="B216" s="6" t="s">
        <v>32</v>
      </c>
      <c r="C216" s="5" t="s">
        <v>208</v>
      </c>
      <c r="D216" s="5" t="s">
        <v>20</v>
      </c>
      <c r="E216" s="7">
        <v>36600</v>
      </c>
      <c r="F216" s="11"/>
      <c r="G216" s="12">
        <v>41840</v>
      </c>
      <c r="H216" s="6">
        <v>2</v>
      </c>
    </row>
    <row r="217" spans="1:8" x14ac:dyDescent="0.25">
      <c r="A217" s="5" t="s">
        <v>241</v>
      </c>
      <c r="B217" s="6" t="s">
        <v>18</v>
      </c>
      <c r="C217" s="5" t="s">
        <v>208</v>
      </c>
      <c r="D217" s="5" t="s">
        <v>10</v>
      </c>
      <c r="E217" s="7">
        <v>36604</v>
      </c>
      <c r="F217" s="11" t="s">
        <v>784</v>
      </c>
      <c r="G217" s="12">
        <v>46710</v>
      </c>
      <c r="H217" s="6">
        <v>3</v>
      </c>
    </row>
    <row r="218" spans="1:8" x14ac:dyDescent="0.25">
      <c r="A218" s="5" t="s">
        <v>242</v>
      </c>
      <c r="B218" s="6" t="s">
        <v>18</v>
      </c>
      <c r="C218" s="5" t="s">
        <v>208</v>
      </c>
      <c r="D218" s="5" t="s">
        <v>20</v>
      </c>
      <c r="E218" s="7">
        <v>36977</v>
      </c>
      <c r="F218" s="11"/>
      <c r="G218" s="12">
        <v>68510</v>
      </c>
      <c r="H218" s="6">
        <v>5</v>
      </c>
    </row>
    <row r="219" spans="1:8" x14ac:dyDescent="0.25">
      <c r="A219" s="5" t="s">
        <v>243</v>
      </c>
      <c r="B219" s="6" t="s">
        <v>13</v>
      </c>
      <c r="C219" s="5" t="s">
        <v>208</v>
      </c>
      <c r="D219" s="5" t="s">
        <v>20</v>
      </c>
      <c r="E219" s="7">
        <v>37326</v>
      </c>
      <c r="F219" s="11"/>
      <c r="G219" s="12">
        <v>52770</v>
      </c>
      <c r="H219" s="6">
        <v>2</v>
      </c>
    </row>
    <row r="220" spans="1:8" x14ac:dyDescent="0.25">
      <c r="A220" s="5" t="s">
        <v>244</v>
      </c>
      <c r="B220" s="6" t="s">
        <v>23</v>
      </c>
      <c r="C220" s="5" t="s">
        <v>208</v>
      </c>
      <c r="D220" s="5" t="s">
        <v>8</v>
      </c>
      <c r="E220" s="7">
        <v>37331</v>
      </c>
      <c r="F220" s="11" t="s">
        <v>784</v>
      </c>
      <c r="G220" s="12">
        <v>62750</v>
      </c>
      <c r="H220" s="6">
        <v>3</v>
      </c>
    </row>
    <row r="221" spans="1:8" x14ac:dyDescent="0.25">
      <c r="A221" s="5" t="s">
        <v>245</v>
      </c>
      <c r="B221" s="6" t="s">
        <v>18</v>
      </c>
      <c r="C221" s="5" t="s">
        <v>208</v>
      </c>
      <c r="D221" s="5" t="s">
        <v>20</v>
      </c>
      <c r="E221" s="7">
        <v>38073</v>
      </c>
      <c r="F221" s="11"/>
      <c r="G221" s="12">
        <v>39300</v>
      </c>
      <c r="H221" s="6">
        <v>2</v>
      </c>
    </row>
    <row r="222" spans="1:8" x14ac:dyDescent="0.25">
      <c r="A222" s="5" t="s">
        <v>246</v>
      </c>
      <c r="B222" s="6" t="s">
        <v>6</v>
      </c>
      <c r="C222" s="5" t="s">
        <v>208</v>
      </c>
      <c r="D222" s="5" t="s">
        <v>20</v>
      </c>
      <c r="E222" s="7">
        <v>39538</v>
      </c>
      <c r="F222" s="11"/>
      <c r="G222" s="12">
        <v>62780</v>
      </c>
      <c r="H222" s="6">
        <v>4</v>
      </c>
    </row>
    <row r="223" spans="1:8" x14ac:dyDescent="0.25">
      <c r="A223" s="5" t="s">
        <v>247</v>
      </c>
      <c r="B223" s="6" t="s">
        <v>18</v>
      </c>
      <c r="C223" s="5" t="s">
        <v>208</v>
      </c>
      <c r="D223" s="5" t="s">
        <v>8</v>
      </c>
      <c r="E223" s="8">
        <v>40603</v>
      </c>
      <c r="F223" s="11" t="s">
        <v>782</v>
      </c>
      <c r="G223" s="12">
        <v>44260</v>
      </c>
      <c r="H223" s="6">
        <v>1</v>
      </c>
    </row>
    <row r="224" spans="1:8" x14ac:dyDescent="0.25">
      <c r="A224" s="5" t="s">
        <v>248</v>
      </c>
      <c r="B224" s="6" t="s">
        <v>6</v>
      </c>
      <c r="C224" s="5" t="s">
        <v>208</v>
      </c>
      <c r="D224" s="5" t="s">
        <v>8</v>
      </c>
      <c r="E224" s="7">
        <v>41025</v>
      </c>
      <c r="F224" s="11" t="s">
        <v>784</v>
      </c>
      <c r="G224" s="12">
        <v>58910</v>
      </c>
      <c r="H224" s="6">
        <v>1</v>
      </c>
    </row>
    <row r="225" spans="1:8" x14ac:dyDescent="0.25">
      <c r="A225" s="5" t="s">
        <v>249</v>
      </c>
      <c r="B225" s="6" t="s">
        <v>23</v>
      </c>
      <c r="C225" s="5" t="s">
        <v>208</v>
      </c>
      <c r="D225" s="5" t="s">
        <v>8</v>
      </c>
      <c r="E225" s="7">
        <v>41026</v>
      </c>
      <c r="F225" s="11" t="s">
        <v>784</v>
      </c>
      <c r="G225" s="12">
        <v>26190</v>
      </c>
      <c r="H225" s="6">
        <v>5</v>
      </c>
    </row>
    <row r="226" spans="1:8" x14ac:dyDescent="0.25">
      <c r="A226" s="5" t="s">
        <v>250</v>
      </c>
      <c r="B226" s="6" t="s">
        <v>32</v>
      </c>
      <c r="C226" s="5" t="s">
        <v>208</v>
      </c>
      <c r="D226" s="5" t="s">
        <v>8</v>
      </c>
      <c r="E226" s="7">
        <v>39181</v>
      </c>
      <c r="F226" s="11" t="s">
        <v>784</v>
      </c>
      <c r="G226" s="12">
        <v>23330</v>
      </c>
      <c r="H226" s="6">
        <v>4</v>
      </c>
    </row>
    <row r="227" spans="1:8" x14ac:dyDescent="0.25">
      <c r="A227" s="5" t="s">
        <v>251</v>
      </c>
      <c r="B227" s="6" t="s">
        <v>23</v>
      </c>
      <c r="C227" s="5" t="s">
        <v>208</v>
      </c>
      <c r="D227" s="5" t="s">
        <v>20</v>
      </c>
      <c r="E227" s="7">
        <v>39539</v>
      </c>
      <c r="F227" s="11"/>
      <c r="G227" s="12">
        <v>63310</v>
      </c>
      <c r="H227" s="6">
        <v>3</v>
      </c>
    </row>
    <row r="228" spans="1:8" x14ac:dyDescent="0.25">
      <c r="A228" s="5" t="s">
        <v>252</v>
      </c>
      <c r="B228" s="6" t="s">
        <v>23</v>
      </c>
      <c r="C228" s="5" t="s">
        <v>208</v>
      </c>
      <c r="D228" s="5" t="s">
        <v>8</v>
      </c>
      <c r="E228" s="7">
        <v>40269</v>
      </c>
      <c r="F228" s="11" t="s">
        <v>784</v>
      </c>
      <c r="G228" s="12">
        <v>86260</v>
      </c>
      <c r="H228" s="6">
        <v>3</v>
      </c>
    </row>
    <row r="229" spans="1:8" x14ac:dyDescent="0.25">
      <c r="A229" s="5" t="s">
        <v>253</v>
      </c>
      <c r="B229" s="6" t="s">
        <v>18</v>
      </c>
      <c r="C229" s="5" t="s">
        <v>208</v>
      </c>
      <c r="D229" s="5" t="s">
        <v>20</v>
      </c>
      <c r="E229" s="7">
        <v>40298</v>
      </c>
      <c r="F229" s="11"/>
      <c r="G229" s="12">
        <v>24410</v>
      </c>
      <c r="H229" s="6">
        <v>3</v>
      </c>
    </row>
    <row r="230" spans="1:8" x14ac:dyDescent="0.25">
      <c r="A230" s="5" t="s">
        <v>254</v>
      </c>
      <c r="B230" s="6" t="s">
        <v>18</v>
      </c>
      <c r="C230" s="5" t="s">
        <v>208</v>
      </c>
      <c r="D230" s="5" t="s">
        <v>8</v>
      </c>
      <c r="E230" s="7">
        <v>38813</v>
      </c>
      <c r="F230" s="11" t="s">
        <v>784</v>
      </c>
      <c r="G230" s="12">
        <v>32390</v>
      </c>
      <c r="H230" s="6">
        <v>2</v>
      </c>
    </row>
    <row r="231" spans="1:8" x14ac:dyDescent="0.25">
      <c r="A231" s="5" t="s">
        <v>255</v>
      </c>
      <c r="B231" s="6" t="s">
        <v>32</v>
      </c>
      <c r="C231" s="5" t="s">
        <v>208</v>
      </c>
      <c r="D231" s="5" t="s">
        <v>8</v>
      </c>
      <c r="E231" s="7">
        <v>38816</v>
      </c>
      <c r="F231" s="11" t="s">
        <v>782</v>
      </c>
      <c r="G231" s="12">
        <v>44920</v>
      </c>
      <c r="H231" s="6">
        <v>1</v>
      </c>
    </row>
    <row r="232" spans="1:8" x14ac:dyDescent="0.25">
      <c r="A232" s="5" t="s">
        <v>256</v>
      </c>
      <c r="B232" s="6" t="s">
        <v>23</v>
      </c>
      <c r="C232" s="5" t="s">
        <v>208</v>
      </c>
      <c r="D232" s="5" t="s">
        <v>10</v>
      </c>
      <c r="E232" s="7">
        <v>36269</v>
      </c>
      <c r="F232" s="11" t="s">
        <v>784</v>
      </c>
      <c r="G232" s="12">
        <v>48190</v>
      </c>
      <c r="H232" s="6">
        <v>1</v>
      </c>
    </row>
    <row r="233" spans="1:8" x14ac:dyDescent="0.25">
      <c r="A233" s="5" t="s">
        <v>257</v>
      </c>
      <c r="B233" s="6" t="s">
        <v>23</v>
      </c>
      <c r="C233" s="5" t="s">
        <v>208</v>
      </c>
      <c r="D233" s="5" t="s">
        <v>8</v>
      </c>
      <c r="E233" s="7">
        <v>36273</v>
      </c>
      <c r="F233" s="11" t="s">
        <v>784</v>
      </c>
      <c r="G233" s="12">
        <v>61330</v>
      </c>
      <c r="H233" s="6">
        <v>4</v>
      </c>
    </row>
    <row r="234" spans="1:8" x14ac:dyDescent="0.25">
      <c r="A234" s="5" t="s">
        <v>258</v>
      </c>
      <c r="B234" s="6" t="s">
        <v>23</v>
      </c>
      <c r="C234" s="5" t="s">
        <v>208</v>
      </c>
      <c r="D234" s="5" t="s">
        <v>20</v>
      </c>
      <c r="E234" s="7">
        <v>36637</v>
      </c>
      <c r="F234" s="11"/>
      <c r="G234" s="12">
        <v>57600</v>
      </c>
      <c r="H234" s="6">
        <v>3</v>
      </c>
    </row>
    <row r="235" spans="1:8" x14ac:dyDescent="0.25">
      <c r="A235" s="5" t="s">
        <v>259</v>
      </c>
      <c r="B235" s="6" t="s">
        <v>18</v>
      </c>
      <c r="C235" s="5" t="s">
        <v>208</v>
      </c>
      <c r="D235" s="5" t="s">
        <v>14</v>
      </c>
      <c r="E235" s="7">
        <v>37730</v>
      </c>
      <c r="F235" s="11"/>
      <c r="G235" s="12">
        <v>8892</v>
      </c>
      <c r="H235" s="6">
        <v>1</v>
      </c>
    </row>
    <row r="236" spans="1:8" x14ac:dyDescent="0.25">
      <c r="A236" s="5" t="s">
        <v>260</v>
      </c>
      <c r="B236" s="6" t="s">
        <v>6</v>
      </c>
      <c r="C236" s="5" t="s">
        <v>208</v>
      </c>
      <c r="D236" s="5" t="s">
        <v>8</v>
      </c>
      <c r="E236" s="7">
        <v>38809</v>
      </c>
      <c r="F236" s="11" t="s">
        <v>781</v>
      </c>
      <c r="G236" s="12">
        <v>76584</v>
      </c>
      <c r="H236" s="6">
        <v>1</v>
      </c>
    </row>
    <row r="237" spans="1:8" x14ac:dyDescent="0.25">
      <c r="A237" s="5" t="s">
        <v>261</v>
      </c>
      <c r="B237" s="6" t="s">
        <v>18</v>
      </c>
      <c r="C237" s="5" t="s">
        <v>208</v>
      </c>
      <c r="D237" s="5" t="s">
        <v>8</v>
      </c>
      <c r="E237" s="7">
        <v>38821</v>
      </c>
      <c r="F237" s="11" t="s">
        <v>784</v>
      </c>
      <c r="G237" s="12">
        <v>65720</v>
      </c>
      <c r="H237" s="6">
        <v>1</v>
      </c>
    </row>
    <row r="238" spans="1:8" x14ac:dyDescent="0.25">
      <c r="A238" s="5" t="s">
        <v>262</v>
      </c>
      <c r="B238" s="6" t="s">
        <v>18</v>
      </c>
      <c r="C238" s="5" t="s">
        <v>208</v>
      </c>
      <c r="D238" s="5" t="s">
        <v>8</v>
      </c>
      <c r="E238" s="7">
        <v>38832</v>
      </c>
      <c r="F238" s="11" t="s">
        <v>783</v>
      </c>
      <c r="G238" s="12">
        <v>29420</v>
      </c>
      <c r="H238" s="6">
        <v>5</v>
      </c>
    </row>
    <row r="239" spans="1:8" x14ac:dyDescent="0.25">
      <c r="A239" s="5" t="s">
        <v>263</v>
      </c>
      <c r="B239" s="6" t="s">
        <v>18</v>
      </c>
      <c r="C239" s="5" t="s">
        <v>208</v>
      </c>
      <c r="D239" s="5" t="s">
        <v>20</v>
      </c>
      <c r="E239" s="7">
        <v>39189</v>
      </c>
      <c r="F239" s="11"/>
      <c r="G239" s="12">
        <v>63850</v>
      </c>
      <c r="H239" s="6">
        <v>2</v>
      </c>
    </row>
    <row r="240" spans="1:8" x14ac:dyDescent="0.25">
      <c r="A240" s="5" t="s">
        <v>264</v>
      </c>
      <c r="B240" s="6" t="s">
        <v>23</v>
      </c>
      <c r="C240" s="5" t="s">
        <v>208</v>
      </c>
      <c r="D240" s="5" t="s">
        <v>20</v>
      </c>
      <c r="E240" s="7">
        <v>39545</v>
      </c>
      <c r="F240" s="11"/>
      <c r="G240" s="12">
        <v>84170</v>
      </c>
      <c r="H240" s="6">
        <v>2</v>
      </c>
    </row>
    <row r="241" spans="1:8" x14ac:dyDescent="0.25">
      <c r="A241" s="5" t="s">
        <v>265</v>
      </c>
      <c r="B241" s="6" t="s">
        <v>23</v>
      </c>
      <c r="C241" s="5" t="s">
        <v>208</v>
      </c>
      <c r="D241" s="5" t="s">
        <v>8</v>
      </c>
      <c r="E241" s="7">
        <v>40270</v>
      </c>
      <c r="F241" s="11" t="s">
        <v>784</v>
      </c>
      <c r="G241" s="12">
        <v>35300</v>
      </c>
      <c r="H241" s="6">
        <v>5</v>
      </c>
    </row>
    <row r="242" spans="1:8" x14ac:dyDescent="0.25">
      <c r="A242" s="5" t="s">
        <v>266</v>
      </c>
      <c r="B242" s="6" t="s">
        <v>23</v>
      </c>
      <c r="C242" s="5" t="s">
        <v>208</v>
      </c>
      <c r="D242" s="5" t="s">
        <v>8</v>
      </c>
      <c r="E242" s="7">
        <v>40634</v>
      </c>
      <c r="F242" s="11" t="s">
        <v>780</v>
      </c>
      <c r="G242" s="12">
        <v>47440</v>
      </c>
      <c r="H242" s="6">
        <v>3</v>
      </c>
    </row>
    <row r="243" spans="1:8" x14ac:dyDescent="0.25">
      <c r="A243" s="5" t="s">
        <v>267</v>
      </c>
      <c r="B243" s="6" t="s">
        <v>32</v>
      </c>
      <c r="C243" s="5" t="s">
        <v>208</v>
      </c>
      <c r="D243" s="5" t="s">
        <v>14</v>
      </c>
      <c r="E243" s="7">
        <v>41056</v>
      </c>
      <c r="F243" s="11"/>
      <c r="G243" s="12">
        <v>22344</v>
      </c>
      <c r="H243" s="6">
        <v>4</v>
      </c>
    </row>
    <row r="244" spans="1:8" x14ac:dyDescent="0.25">
      <c r="A244" s="5" t="s">
        <v>268</v>
      </c>
      <c r="B244" s="6" t="s">
        <v>13</v>
      </c>
      <c r="C244" s="5" t="s">
        <v>208</v>
      </c>
      <c r="D244" s="5" t="s">
        <v>8</v>
      </c>
      <c r="E244" s="7">
        <v>39597</v>
      </c>
      <c r="F244" s="11" t="s">
        <v>780</v>
      </c>
      <c r="G244" s="12">
        <v>81010</v>
      </c>
      <c r="H244" s="6">
        <v>4</v>
      </c>
    </row>
    <row r="245" spans="1:8" x14ac:dyDescent="0.25">
      <c r="A245" s="5" t="s">
        <v>269</v>
      </c>
      <c r="B245" s="6" t="s">
        <v>23</v>
      </c>
      <c r="C245" s="5" t="s">
        <v>208</v>
      </c>
      <c r="D245" s="5" t="s">
        <v>8</v>
      </c>
      <c r="E245" s="7">
        <v>40301</v>
      </c>
      <c r="F245" s="11" t="s">
        <v>784</v>
      </c>
      <c r="G245" s="12">
        <v>44270</v>
      </c>
      <c r="H245" s="6">
        <v>2</v>
      </c>
    </row>
    <row r="246" spans="1:8" x14ac:dyDescent="0.25">
      <c r="A246" s="5" t="s">
        <v>270</v>
      </c>
      <c r="B246" s="6" t="s">
        <v>18</v>
      </c>
      <c r="C246" s="5" t="s">
        <v>208</v>
      </c>
      <c r="D246" s="5" t="s">
        <v>10</v>
      </c>
      <c r="E246" s="7">
        <v>40302</v>
      </c>
      <c r="F246" s="11" t="s">
        <v>780</v>
      </c>
      <c r="G246" s="12">
        <v>46285</v>
      </c>
      <c r="H246" s="6">
        <v>5</v>
      </c>
    </row>
    <row r="247" spans="1:8" x14ac:dyDescent="0.25">
      <c r="A247" s="5" t="s">
        <v>271</v>
      </c>
      <c r="B247" s="6" t="s">
        <v>18</v>
      </c>
      <c r="C247" s="5" t="s">
        <v>208</v>
      </c>
      <c r="D247" s="5" t="s">
        <v>8</v>
      </c>
      <c r="E247" s="7">
        <v>40312</v>
      </c>
      <c r="F247" s="11" t="s">
        <v>780</v>
      </c>
      <c r="G247" s="12">
        <v>73450</v>
      </c>
      <c r="H247" s="6">
        <v>3</v>
      </c>
    </row>
    <row r="248" spans="1:8" x14ac:dyDescent="0.25">
      <c r="A248" s="5" t="s">
        <v>272</v>
      </c>
      <c r="B248" s="6" t="s">
        <v>13</v>
      </c>
      <c r="C248" s="5" t="s">
        <v>208</v>
      </c>
      <c r="D248" s="5" t="s">
        <v>20</v>
      </c>
      <c r="E248" s="7">
        <v>35927</v>
      </c>
      <c r="F248" s="11"/>
      <c r="G248" s="12">
        <v>76910</v>
      </c>
      <c r="H248" s="6">
        <v>1</v>
      </c>
    </row>
    <row r="249" spans="1:8" x14ac:dyDescent="0.25">
      <c r="A249" s="5" t="s">
        <v>273</v>
      </c>
      <c r="B249" s="6" t="s">
        <v>18</v>
      </c>
      <c r="C249" s="5" t="s">
        <v>208</v>
      </c>
      <c r="D249" s="5" t="s">
        <v>8</v>
      </c>
      <c r="E249" s="7">
        <v>35932</v>
      </c>
      <c r="F249" s="11" t="s">
        <v>784</v>
      </c>
      <c r="G249" s="12">
        <v>89740</v>
      </c>
      <c r="H249" s="6">
        <v>5</v>
      </c>
    </row>
    <row r="250" spans="1:8" x14ac:dyDescent="0.25">
      <c r="A250" s="5" t="s">
        <v>274</v>
      </c>
      <c r="B250" s="6" t="s">
        <v>6</v>
      </c>
      <c r="C250" s="5" t="s">
        <v>208</v>
      </c>
      <c r="D250" s="5" t="s">
        <v>8</v>
      </c>
      <c r="E250" s="7">
        <v>35938</v>
      </c>
      <c r="F250" s="11" t="s">
        <v>782</v>
      </c>
      <c r="G250" s="12">
        <v>55450</v>
      </c>
      <c r="H250" s="6">
        <v>5</v>
      </c>
    </row>
    <row r="251" spans="1:8" x14ac:dyDescent="0.25">
      <c r="A251" s="5" t="s">
        <v>275</v>
      </c>
      <c r="B251" s="6" t="s">
        <v>32</v>
      </c>
      <c r="C251" s="5" t="s">
        <v>208</v>
      </c>
      <c r="D251" s="5" t="s">
        <v>20</v>
      </c>
      <c r="E251" s="7">
        <v>36283</v>
      </c>
      <c r="F251" s="11"/>
      <c r="G251" s="12">
        <v>25130</v>
      </c>
      <c r="H251" s="6">
        <v>5</v>
      </c>
    </row>
    <row r="252" spans="1:8" x14ac:dyDescent="0.25">
      <c r="A252" s="5" t="s">
        <v>276</v>
      </c>
      <c r="B252" s="6" t="s">
        <v>23</v>
      </c>
      <c r="C252" s="5" t="s">
        <v>208</v>
      </c>
      <c r="D252" s="5" t="s">
        <v>14</v>
      </c>
      <c r="E252" s="7">
        <v>36305</v>
      </c>
      <c r="F252" s="11"/>
      <c r="G252" s="12">
        <v>9424</v>
      </c>
      <c r="H252" s="6">
        <v>4</v>
      </c>
    </row>
    <row r="253" spans="1:8" x14ac:dyDescent="0.25">
      <c r="A253" s="5" t="s">
        <v>277</v>
      </c>
      <c r="B253" s="6" t="s">
        <v>18</v>
      </c>
      <c r="C253" s="5" t="s">
        <v>208</v>
      </c>
      <c r="D253" s="5" t="s">
        <v>8</v>
      </c>
      <c r="E253" s="7">
        <v>37394</v>
      </c>
      <c r="F253" s="11" t="s">
        <v>780</v>
      </c>
      <c r="G253" s="12">
        <v>28970</v>
      </c>
      <c r="H253" s="6">
        <v>3</v>
      </c>
    </row>
    <row r="254" spans="1:8" x14ac:dyDescent="0.25">
      <c r="A254" s="5" t="s">
        <v>278</v>
      </c>
      <c r="B254" s="6" t="s">
        <v>23</v>
      </c>
      <c r="C254" s="5" t="s">
        <v>208</v>
      </c>
      <c r="D254" s="5" t="s">
        <v>20</v>
      </c>
      <c r="E254" s="8">
        <v>40680</v>
      </c>
      <c r="F254" s="11"/>
      <c r="G254" s="12">
        <v>57110</v>
      </c>
      <c r="H254" s="6">
        <v>3</v>
      </c>
    </row>
    <row r="255" spans="1:8" x14ac:dyDescent="0.25">
      <c r="A255" s="5" t="s">
        <v>279</v>
      </c>
      <c r="B255" s="6" t="s">
        <v>18</v>
      </c>
      <c r="C255" s="5" t="s">
        <v>208</v>
      </c>
      <c r="D255" s="5" t="s">
        <v>20</v>
      </c>
      <c r="E255" s="7">
        <v>41079</v>
      </c>
      <c r="F255" s="11"/>
      <c r="G255" s="12">
        <v>32190</v>
      </c>
      <c r="H255" s="6">
        <v>3</v>
      </c>
    </row>
    <row r="256" spans="1:8" x14ac:dyDescent="0.25">
      <c r="A256" s="5" t="s">
        <v>280</v>
      </c>
      <c r="B256" s="6" t="s">
        <v>23</v>
      </c>
      <c r="C256" s="5" t="s">
        <v>208</v>
      </c>
      <c r="D256" s="5" t="s">
        <v>20</v>
      </c>
      <c r="E256" s="7">
        <v>39262</v>
      </c>
      <c r="F256" s="11"/>
      <c r="G256" s="12">
        <v>45770</v>
      </c>
      <c r="H256" s="6">
        <v>5</v>
      </c>
    </row>
    <row r="257" spans="1:8" x14ac:dyDescent="0.25">
      <c r="A257" s="5" t="s">
        <v>281</v>
      </c>
      <c r="B257" s="6" t="s">
        <v>23</v>
      </c>
      <c r="C257" s="5" t="s">
        <v>208</v>
      </c>
      <c r="D257" s="5" t="s">
        <v>8</v>
      </c>
      <c r="E257" s="7">
        <v>38876</v>
      </c>
      <c r="F257" s="11" t="s">
        <v>780</v>
      </c>
      <c r="G257" s="12">
        <v>60280</v>
      </c>
      <c r="H257" s="6">
        <v>1</v>
      </c>
    </row>
    <row r="258" spans="1:8" x14ac:dyDescent="0.25">
      <c r="A258" s="5" t="s">
        <v>282</v>
      </c>
      <c r="B258" s="6" t="s">
        <v>13</v>
      </c>
      <c r="C258" s="5" t="s">
        <v>208</v>
      </c>
      <c r="D258" s="5" t="s">
        <v>8</v>
      </c>
      <c r="E258" s="7">
        <v>38878</v>
      </c>
      <c r="F258" s="11" t="s">
        <v>784</v>
      </c>
      <c r="G258" s="12">
        <v>61150</v>
      </c>
      <c r="H258" s="6">
        <v>2</v>
      </c>
    </row>
    <row r="259" spans="1:8" x14ac:dyDescent="0.25">
      <c r="A259" s="5" t="s">
        <v>283</v>
      </c>
      <c r="B259" s="6" t="s">
        <v>18</v>
      </c>
      <c r="C259" s="5" t="s">
        <v>208</v>
      </c>
      <c r="D259" s="5" t="s">
        <v>20</v>
      </c>
      <c r="E259" s="7">
        <v>35972</v>
      </c>
      <c r="F259" s="11"/>
      <c r="G259" s="12">
        <v>71710</v>
      </c>
      <c r="H259" s="6">
        <v>5</v>
      </c>
    </row>
    <row r="260" spans="1:8" x14ac:dyDescent="0.25">
      <c r="A260" s="5" t="s">
        <v>284</v>
      </c>
      <c r="B260" s="6" t="s">
        <v>18</v>
      </c>
      <c r="C260" s="5" t="s">
        <v>208</v>
      </c>
      <c r="D260" s="5" t="s">
        <v>8</v>
      </c>
      <c r="E260" s="7">
        <v>36318</v>
      </c>
      <c r="F260" s="11" t="s">
        <v>784</v>
      </c>
      <c r="G260" s="12">
        <v>68750</v>
      </c>
      <c r="H260" s="6">
        <v>1</v>
      </c>
    </row>
    <row r="261" spans="1:8" x14ac:dyDescent="0.25">
      <c r="A261" s="5" t="s">
        <v>285</v>
      </c>
      <c r="B261" s="6" t="s">
        <v>18</v>
      </c>
      <c r="C261" s="5" t="s">
        <v>208</v>
      </c>
      <c r="D261" s="5" t="s">
        <v>8</v>
      </c>
      <c r="E261" s="7">
        <v>36332</v>
      </c>
      <c r="F261" s="11" t="s">
        <v>782</v>
      </c>
      <c r="G261" s="12">
        <v>37760</v>
      </c>
      <c r="H261" s="6">
        <v>2</v>
      </c>
    </row>
    <row r="262" spans="1:8" x14ac:dyDescent="0.25">
      <c r="A262" s="5" t="s">
        <v>286</v>
      </c>
      <c r="B262" s="6" t="s">
        <v>6</v>
      </c>
      <c r="C262" s="5" t="s">
        <v>208</v>
      </c>
      <c r="D262" s="5" t="s">
        <v>8</v>
      </c>
      <c r="E262" s="7">
        <v>36698</v>
      </c>
      <c r="F262" s="11" t="s">
        <v>782</v>
      </c>
      <c r="G262" s="12">
        <v>23650</v>
      </c>
      <c r="H262" s="6">
        <v>1</v>
      </c>
    </row>
    <row r="263" spans="1:8" x14ac:dyDescent="0.25">
      <c r="A263" s="5" t="s">
        <v>287</v>
      </c>
      <c r="B263" s="6" t="s">
        <v>32</v>
      </c>
      <c r="C263" s="5" t="s">
        <v>208</v>
      </c>
      <c r="D263" s="5" t="s">
        <v>20</v>
      </c>
      <c r="E263" s="7">
        <v>36704</v>
      </c>
      <c r="F263" s="11"/>
      <c r="G263" s="12">
        <v>57760</v>
      </c>
      <c r="H263" s="6">
        <v>3</v>
      </c>
    </row>
    <row r="264" spans="1:8" x14ac:dyDescent="0.25">
      <c r="A264" s="5" t="s">
        <v>288</v>
      </c>
      <c r="B264" s="6" t="s">
        <v>18</v>
      </c>
      <c r="C264" s="5" t="s">
        <v>208</v>
      </c>
      <c r="D264" s="5" t="s">
        <v>8</v>
      </c>
      <c r="E264" s="7">
        <v>36707</v>
      </c>
      <c r="F264" s="11" t="s">
        <v>783</v>
      </c>
      <c r="G264" s="12">
        <v>38870</v>
      </c>
      <c r="H264" s="6">
        <v>2</v>
      </c>
    </row>
    <row r="265" spans="1:8" x14ac:dyDescent="0.25">
      <c r="A265" s="5" t="s">
        <v>289</v>
      </c>
      <c r="B265" s="6" t="s">
        <v>18</v>
      </c>
      <c r="C265" s="5" t="s">
        <v>208</v>
      </c>
      <c r="D265" s="5" t="s">
        <v>8</v>
      </c>
      <c r="E265" s="7">
        <v>37068</v>
      </c>
      <c r="F265" s="11" t="s">
        <v>781</v>
      </c>
      <c r="G265" s="12">
        <v>66010</v>
      </c>
      <c r="H265" s="6">
        <v>5</v>
      </c>
    </row>
    <row r="266" spans="1:8" x14ac:dyDescent="0.25">
      <c r="A266" s="5" t="s">
        <v>290</v>
      </c>
      <c r="B266" s="6" t="s">
        <v>23</v>
      </c>
      <c r="C266" s="5" t="s">
        <v>208</v>
      </c>
      <c r="D266" s="5" t="s">
        <v>8</v>
      </c>
      <c r="E266" s="7">
        <v>37436</v>
      </c>
      <c r="F266" s="11" t="s">
        <v>782</v>
      </c>
      <c r="G266" s="12">
        <v>64130</v>
      </c>
      <c r="H266" s="6">
        <v>1</v>
      </c>
    </row>
    <row r="267" spans="1:8" x14ac:dyDescent="0.25">
      <c r="A267" s="5" t="s">
        <v>291</v>
      </c>
      <c r="B267" s="6" t="s">
        <v>6</v>
      </c>
      <c r="C267" s="5" t="s">
        <v>208</v>
      </c>
      <c r="D267" s="5" t="s">
        <v>8</v>
      </c>
      <c r="E267" s="7">
        <v>38146</v>
      </c>
      <c r="F267" s="11" t="s">
        <v>780</v>
      </c>
      <c r="G267" s="12">
        <v>47340</v>
      </c>
      <c r="H267" s="6">
        <v>2</v>
      </c>
    </row>
    <row r="268" spans="1:8" x14ac:dyDescent="0.25">
      <c r="A268" s="5" t="s">
        <v>292</v>
      </c>
      <c r="B268" s="6" t="s">
        <v>18</v>
      </c>
      <c r="C268" s="5" t="s">
        <v>208</v>
      </c>
      <c r="D268" s="5" t="s">
        <v>20</v>
      </c>
      <c r="E268" s="7">
        <v>39603</v>
      </c>
      <c r="F268" s="11"/>
      <c r="G268" s="12">
        <v>40940</v>
      </c>
      <c r="H268" s="6">
        <v>2</v>
      </c>
    </row>
    <row r="269" spans="1:8" x14ac:dyDescent="0.25">
      <c r="A269" s="5" t="s">
        <v>293</v>
      </c>
      <c r="B269" s="6" t="s">
        <v>32</v>
      </c>
      <c r="C269" s="5" t="s">
        <v>208</v>
      </c>
      <c r="D269" s="5" t="s">
        <v>20</v>
      </c>
      <c r="E269" s="7">
        <v>38874</v>
      </c>
      <c r="F269" s="11"/>
      <c r="G269" s="12">
        <v>59330</v>
      </c>
      <c r="H269" s="6">
        <v>4</v>
      </c>
    </row>
    <row r="270" spans="1:8" x14ac:dyDescent="0.25">
      <c r="A270" s="5" t="s">
        <v>294</v>
      </c>
      <c r="B270" s="6" t="s">
        <v>32</v>
      </c>
      <c r="C270" s="5" t="s">
        <v>208</v>
      </c>
      <c r="D270" s="5" t="s">
        <v>8</v>
      </c>
      <c r="E270" s="7">
        <v>39972</v>
      </c>
      <c r="F270" s="11" t="s">
        <v>780</v>
      </c>
      <c r="G270" s="12">
        <v>78170</v>
      </c>
      <c r="H270" s="6">
        <v>5</v>
      </c>
    </row>
    <row r="271" spans="1:8" x14ac:dyDescent="0.25">
      <c r="A271" s="5" t="s">
        <v>295</v>
      </c>
      <c r="B271" s="6" t="s">
        <v>23</v>
      </c>
      <c r="C271" s="5" t="s">
        <v>208</v>
      </c>
      <c r="D271" s="5" t="s">
        <v>8</v>
      </c>
      <c r="E271" s="7">
        <v>39264</v>
      </c>
      <c r="F271" s="11" t="s">
        <v>784</v>
      </c>
      <c r="G271" s="12">
        <v>81980</v>
      </c>
      <c r="H271" s="6">
        <v>2</v>
      </c>
    </row>
    <row r="272" spans="1:8" x14ac:dyDescent="0.25">
      <c r="A272" s="5" t="s">
        <v>296</v>
      </c>
      <c r="B272" s="6" t="s">
        <v>6</v>
      </c>
      <c r="C272" s="5" t="s">
        <v>208</v>
      </c>
      <c r="D272" s="5" t="s">
        <v>10</v>
      </c>
      <c r="E272" s="7">
        <v>39276</v>
      </c>
      <c r="F272" s="11" t="s">
        <v>781</v>
      </c>
      <c r="G272" s="12">
        <v>18895</v>
      </c>
      <c r="H272" s="6">
        <v>4</v>
      </c>
    </row>
    <row r="273" spans="1:8" x14ac:dyDescent="0.25">
      <c r="A273" s="5" t="s">
        <v>297</v>
      </c>
      <c r="B273" s="6" t="s">
        <v>32</v>
      </c>
      <c r="C273" s="5" t="s">
        <v>208</v>
      </c>
      <c r="D273" s="5" t="s">
        <v>14</v>
      </c>
      <c r="E273" s="7">
        <v>39278</v>
      </c>
      <c r="F273" s="11"/>
      <c r="G273" s="12">
        <v>30416</v>
      </c>
      <c r="H273" s="6">
        <v>1</v>
      </c>
    </row>
    <row r="274" spans="1:8" x14ac:dyDescent="0.25">
      <c r="A274" s="5" t="s">
        <v>298</v>
      </c>
      <c r="B274" s="6" t="s">
        <v>6</v>
      </c>
      <c r="C274" s="5" t="s">
        <v>208</v>
      </c>
      <c r="D274" s="5" t="s">
        <v>8</v>
      </c>
      <c r="E274" s="7">
        <v>39655</v>
      </c>
      <c r="F274" s="11" t="s">
        <v>783</v>
      </c>
      <c r="G274" s="12">
        <v>34480</v>
      </c>
      <c r="H274" s="6">
        <v>3</v>
      </c>
    </row>
    <row r="275" spans="1:8" x14ac:dyDescent="0.25">
      <c r="A275" s="5" t="s">
        <v>299</v>
      </c>
      <c r="B275" s="6" t="s">
        <v>18</v>
      </c>
      <c r="C275" s="5" t="s">
        <v>208</v>
      </c>
      <c r="D275" s="5" t="s">
        <v>8</v>
      </c>
      <c r="E275" s="7">
        <v>39264</v>
      </c>
      <c r="F275" s="11" t="s">
        <v>781</v>
      </c>
      <c r="G275" s="12">
        <v>63070</v>
      </c>
      <c r="H275" s="6">
        <v>1</v>
      </c>
    </row>
    <row r="276" spans="1:8" x14ac:dyDescent="0.25">
      <c r="A276" s="5" t="s">
        <v>300</v>
      </c>
      <c r="B276" s="6" t="s">
        <v>18</v>
      </c>
      <c r="C276" s="5" t="s">
        <v>208</v>
      </c>
      <c r="D276" s="5" t="s">
        <v>14</v>
      </c>
      <c r="E276" s="7">
        <v>35982</v>
      </c>
      <c r="F276" s="11"/>
      <c r="G276" s="12">
        <v>8904</v>
      </c>
      <c r="H276" s="6">
        <v>3</v>
      </c>
    </row>
    <row r="277" spans="1:8" x14ac:dyDescent="0.25">
      <c r="A277" s="5" t="s">
        <v>301</v>
      </c>
      <c r="B277" s="6" t="s">
        <v>23</v>
      </c>
      <c r="C277" s="5" t="s">
        <v>208</v>
      </c>
      <c r="D277" s="5" t="s">
        <v>20</v>
      </c>
      <c r="E277" s="7">
        <v>35992</v>
      </c>
      <c r="F277" s="11"/>
      <c r="G277" s="12">
        <v>68260</v>
      </c>
      <c r="H277" s="6">
        <v>5</v>
      </c>
    </row>
    <row r="278" spans="1:8" x14ac:dyDescent="0.25">
      <c r="A278" s="5" t="s">
        <v>302</v>
      </c>
      <c r="B278" s="6" t="s">
        <v>23</v>
      </c>
      <c r="C278" s="5" t="s">
        <v>208</v>
      </c>
      <c r="D278" s="5" t="s">
        <v>8</v>
      </c>
      <c r="E278" s="7">
        <v>35996</v>
      </c>
      <c r="F278" s="11" t="s">
        <v>780</v>
      </c>
      <c r="G278" s="12">
        <v>40340</v>
      </c>
      <c r="H278" s="6">
        <v>2</v>
      </c>
    </row>
    <row r="279" spans="1:8" x14ac:dyDescent="0.25">
      <c r="A279" s="5" t="s">
        <v>303</v>
      </c>
      <c r="B279" s="6" t="s">
        <v>18</v>
      </c>
      <c r="C279" s="5" t="s">
        <v>208</v>
      </c>
      <c r="D279" s="5" t="s">
        <v>20</v>
      </c>
      <c r="E279" s="7">
        <v>35997</v>
      </c>
      <c r="F279" s="11"/>
      <c r="G279" s="12">
        <v>72520</v>
      </c>
      <c r="H279" s="6">
        <v>3</v>
      </c>
    </row>
    <row r="280" spans="1:8" x14ac:dyDescent="0.25">
      <c r="A280" s="5" t="s">
        <v>304</v>
      </c>
      <c r="B280" s="6" t="s">
        <v>16</v>
      </c>
      <c r="C280" s="5" t="s">
        <v>208</v>
      </c>
      <c r="D280" s="5" t="s">
        <v>20</v>
      </c>
      <c r="E280" s="7">
        <v>36350</v>
      </c>
      <c r="F280" s="11"/>
      <c r="G280" s="12">
        <v>27380</v>
      </c>
      <c r="H280" s="6">
        <v>3</v>
      </c>
    </row>
    <row r="281" spans="1:8" x14ac:dyDescent="0.25">
      <c r="A281" s="5" t="s">
        <v>305</v>
      </c>
      <c r="B281" s="6" t="s">
        <v>18</v>
      </c>
      <c r="C281" s="5" t="s">
        <v>208</v>
      </c>
      <c r="D281" s="5" t="s">
        <v>10</v>
      </c>
      <c r="E281" s="7">
        <v>36360</v>
      </c>
      <c r="F281" s="11" t="s">
        <v>784</v>
      </c>
      <c r="G281" s="12">
        <v>11065</v>
      </c>
      <c r="H281" s="6">
        <v>1</v>
      </c>
    </row>
    <row r="282" spans="1:8" x14ac:dyDescent="0.25">
      <c r="A282" s="5" t="s">
        <v>306</v>
      </c>
      <c r="B282" s="6" t="s">
        <v>18</v>
      </c>
      <c r="C282" s="5" t="s">
        <v>208</v>
      </c>
      <c r="D282" s="5" t="s">
        <v>20</v>
      </c>
      <c r="E282" s="7">
        <v>36718</v>
      </c>
      <c r="F282" s="11"/>
      <c r="G282" s="12">
        <v>89520</v>
      </c>
      <c r="H282" s="6">
        <v>5</v>
      </c>
    </row>
    <row r="283" spans="1:8" x14ac:dyDescent="0.25">
      <c r="A283" s="5" t="s">
        <v>307</v>
      </c>
      <c r="B283" s="6" t="s">
        <v>18</v>
      </c>
      <c r="C283" s="5" t="s">
        <v>208</v>
      </c>
      <c r="D283" s="5" t="s">
        <v>20</v>
      </c>
      <c r="E283" s="7">
        <v>36729</v>
      </c>
      <c r="F283" s="11"/>
      <c r="G283" s="12">
        <v>45420</v>
      </c>
      <c r="H283" s="6">
        <v>1</v>
      </c>
    </row>
    <row r="284" spans="1:8" x14ac:dyDescent="0.25">
      <c r="A284" s="5" t="s">
        <v>308</v>
      </c>
      <c r="B284" s="6" t="s">
        <v>16</v>
      </c>
      <c r="C284" s="5" t="s">
        <v>208</v>
      </c>
      <c r="D284" s="5" t="s">
        <v>20</v>
      </c>
      <c r="E284" s="7">
        <v>37820</v>
      </c>
      <c r="F284" s="11"/>
      <c r="G284" s="12">
        <v>75420</v>
      </c>
      <c r="H284" s="6">
        <v>1</v>
      </c>
    </row>
    <row r="285" spans="1:8" x14ac:dyDescent="0.25">
      <c r="A285" s="5" t="s">
        <v>309</v>
      </c>
      <c r="B285" s="6" t="s">
        <v>6</v>
      </c>
      <c r="C285" s="5" t="s">
        <v>208</v>
      </c>
      <c r="D285" s="5" t="s">
        <v>20</v>
      </c>
      <c r="E285" s="7">
        <v>39633</v>
      </c>
      <c r="F285" s="11"/>
      <c r="G285" s="12">
        <v>39680</v>
      </c>
      <c r="H285" s="6">
        <v>1</v>
      </c>
    </row>
    <row r="286" spans="1:8" x14ac:dyDescent="0.25">
      <c r="A286" s="5" t="s">
        <v>310</v>
      </c>
      <c r="B286" s="6" t="s">
        <v>13</v>
      </c>
      <c r="C286" s="5" t="s">
        <v>208</v>
      </c>
      <c r="D286" s="5" t="s">
        <v>20</v>
      </c>
      <c r="E286" s="7">
        <v>38912</v>
      </c>
      <c r="F286" s="11"/>
      <c r="G286" s="12">
        <v>80330</v>
      </c>
      <c r="H286" s="6">
        <v>4</v>
      </c>
    </row>
    <row r="287" spans="1:8" x14ac:dyDescent="0.25">
      <c r="A287" s="5" t="s">
        <v>311</v>
      </c>
      <c r="B287" s="6" t="s">
        <v>23</v>
      </c>
      <c r="C287" s="5" t="s">
        <v>208</v>
      </c>
      <c r="D287" s="5" t="s">
        <v>20</v>
      </c>
      <c r="E287" s="7">
        <v>41124</v>
      </c>
      <c r="F287" s="11"/>
      <c r="G287" s="12">
        <v>49530</v>
      </c>
      <c r="H287" s="6">
        <v>2</v>
      </c>
    </row>
    <row r="288" spans="1:8" x14ac:dyDescent="0.25">
      <c r="A288" s="5" t="s">
        <v>312</v>
      </c>
      <c r="B288" s="6" t="s">
        <v>23</v>
      </c>
      <c r="C288" s="5" t="s">
        <v>208</v>
      </c>
      <c r="D288" s="5" t="s">
        <v>8</v>
      </c>
      <c r="E288" s="7">
        <v>36009</v>
      </c>
      <c r="F288" s="11" t="s">
        <v>780</v>
      </c>
      <c r="G288" s="12">
        <v>75120</v>
      </c>
      <c r="H288" s="6">
        <v>5</v>
      </c>
    </row>
    <row r="289" spans="1:8" x14ac:dyDescent="0.25">
      <c r="A289" s="5" t="s">
        <v>313</v>
      </c>
      <c r="B289" s="6" t="s">
        <v>32</v>
      </c>
      <c r="C289" s="5" t="s">
        <v>208</v>
      </c>
      <c r="D289" s="5" t="s">
        <v>20</v>
      </c>
      <c r="E289" s="7">
        <v>36011</v>
      </c>
      <c r="F289" s="11"/>
      <c r="G289" s="12">
        <v>45050</v>
      </c>
      <c r="H289" s="6">
        <v>1</v>
      </c>
    </row>
    <row r="290" spans="1:8" x14ac:dyDescent="0.25">
      <c r="A290" s="5" t="s">
        <v>314</v>
      </c>
      <c r="B290" s="6" t="s">
        <v>16</v>
      </c>
      <c r="C290" s="5" t="s">
        <v>208</v>
      </c>
      <c r="D290" s="5" t="s">
        <v>8</v>
      </c>
      <c r="E290" s="7">
        <v>39312</v>
      </c>
      <c r="F290" s="11" t="s">
        <v>781</v>
      </c>
      <c r="G290" s="12">
        <v>71030</v>
      </c>
      <c r="H290" s="6">
        <v>3</v>
      </c>
    </row>
    <row r="291" spans="1:8" x14ac:dyDescent="0.25">
      <c r="A291" s="5" t="s">
        <v>315</v>
      </c>
      <c r="B291" s="6" t="s">
        <v>13</v>
      </c>
      <c r="C291" s="5" t="s">
        <v>208</v>
      </c>
      <c r="D291" s="5" t="s">
        <v>10</v>
      </c>
      <c r="E291" s="7">
        <v>39697</v>
      </c>
      <c r="F291" s="11" t="s">
        <v>781</v>
      </c>
      <c r="G291" s="12">
        <v>15260</v>
      </c>
      <c r="H291" s="6">
        <v>2</v>
      </c>
    </row>
    <row r="292" spans="1:8" x14ac:dyDescent="0.25">
      <c r="A292" s="5" t="s">
        <v>316</v>
      </c>
      <c r="B292" s="6" t="s">
        <v>18</v>
      </c>
      <c r="C292" s="5" t="s">
        <v>208</v>
      </c>
      <c r="D292" s="5" t="s">
        <v>8</v>
      </c>
      <c r="E292" s="7">
        <v>39354</v>
      </c>
      <c r="F292" s="11" t="s">
        <v>784</v>
      </c>
      <c r="G292" s="12">
        <v>67050</v>
      </c>
      <c r="H292" s="6">
        <v>4</v>
      </c>
    </row>
    <row r="293" spans="1:8" x14ac:dyDescent="0.25">
      <c r="A293" s="5" t="s">
        <v>317</v>
      </c>
      <c r="B293" s="6" t="s">
        <v>13</v>
      </c>
      <c r="C293" s="5" t="s">
        <v>208</v>
      </c>
      <c r="D293" s="5" t="s">
        <v>8</v>
      </c>
      <c r="E293" s="7">
        <v>40424</v>
      </c>
      <c r="F293" s="11" t="s">
        <v>782</v>
      </c>
      <c r="G293" s="12">
        <v>39520</v>
      </c>
      <c r="H293" s="6">
        <v>5</v>
      </c>
    </row>
    <row r="294" spans="1:8" x14ac:dyDescent="0.25">
      <c r="A294" s="5" t="s">
        <v>318</v>
      </c>
      <c r="B294" s="6" t="s">
        <v>23</v>
      </c>
      <c r="C294" s="5" t="s">
        <v>208</v>
      </c>
      <c r="D294" s="5" t="s">
        <v>8</v>
      </c>
      <c r="E294" s="7">
        <v>38982</v>
      </c>
      <c r="F294" s="11" t="s">
        <v>780</v>
      </c>
      <c r="G294" s="12">
        <v>60100</v>
      </c>
      <c r="H294" s="6">
        <v>1</v>
      </c>
    </row>
    <row r="295" spans="1:8" x14ac:dyDescent="0.25">
      <c r="A295" s="5" t="s">
        <v>319</v>
      </c>
      <c r="B295" s="6" t="s">
        <v>18</v>
      </c>
      <c r="C295" s="5" t="s">
        <v>208</v>
      </c>
      <c r="D295" s="5" t="s">
        <v>8</v>
      </c>
      <c r="E295" s="7">
        <v>38990</v>
      </c>
      <c r="F295" s="11" t="s">
        <v>781</v>
      </c>
      <c r="G295" s="12">
        <v>66430</v>
      </c>
      <c r="H295" s="6">
        <v>2</v>
      </c>
    </row>
    <row r="296" spans="1:8" x14ac:dyDescent="0.25">
      <c r="A296" s="5" t="s">
        <v>320</v>
      </c>
      <c r="B296" s="6" t="s">
        <v>32</v>
      </c>
      <c r="C296" s="5" t="s">
        <v>208</v>
      </c>
      <c r="D296" s="5" t="s">
        <v>14</v>
      </c>
      <c r="E296" s="7">
        <v>36067</v>
      </c>
      <c r="F296" s="11"/>
      <c r="G296" s="12">
        <v>37612</v>
      </c>
      <c r="H296" s="6">
        <v>4</v>
      </c>
    </row>
    <row r="297" spans="1:8" x14ac:dyDescent="0.25">
      <c r="A297" s="5" t="s">
        <v>321</v>
      </c>
      <c r="B297" s="6" t="s">
        <v>32</v>
      </c>
      <c r="C297" s="5" t="s">
        <v>208</v>
      </c>
      <c r="D297" s="5" t="s">
        <v>8</v>
      </c>
      <c r="E297" s="7">
        <v>36413</v>
      </c>
      <c r="F297" s="11" t="s">
        <v>780</v>
      </c>
      <c r="G297" s="12">
        <v>40060</v>
      </c>
      <c r="H297" s="6">
        <v>3</v>
      </c>
    </row>
    <row r="298" spans="1:8" x14ac:dyDescent="0.25">
      <c r="A298" s="5" t="s">
        <v>322</v>
      </c>
      <c r="B298" s="6" t="s">
        <v>18</v>
      </c>
      <c r="C298" s="5" t="s">
        <v>208</v>
      </c>
      <c r="D298" s="5" t="s">
        <v>10</v>
      </c>
      <c r="E298" s="7">
        <v>36422</v>
      </c>
      <c r="F298" s="11" t="s">
        <v>784</v>
      </c>
      <c r="G298" s="12">
        <v>17270</v>
      </c>
      <c r="H298" s="6">
        <v>5</v>
      </c>
    </row>
    <row r="299" spans="1:8" x14ac:dyDescent="0.25">
      <c r="A299" s="5" t="s">
        <v>323</v>
      </c>
      <c r="B299" s="6" t="s">
        <v>18</v>
      </c>
      <c r="C299" s="5" t="s">
        <v>208</v>
      </c>
      <c r="D299" s="5" t="s">
        <v>8</v>
      </c>
      <c r="E299" s="7">
        <v>36431</v>
      </c>
      <c r="F299" s="11" t="s">
        <v>780</v>
      </c>
      <c r="G299" s="12">
        <v>35820</v>
      </c>
      <c r="H299" s="6">
        <v>2</v>
      </c>
    </row>
    <row r="300" spans="1:8" x14ac:dyDescent="0.25">
      <c r="A300" s="5" t="s">
        <v>324</v>
      </c>
      <c r="B300" s="6" t="s">
        <v>23</v>
      </c>
      <c r="C300" s="5" t="s">
        <v>208</v>
      </c>
      <c r="D300" s="5" t="s">
        <v>8</v>
      </c>
      <c r="E300" s="7">
        <v>37509</v>
      </c>
      <c r="F300" s="11" t="s">
        <v>784</v>
      </c>
      <c r="G300" s="12">
        <v>69080</v>
      </c>
      <c r="H300" s="6">
        <v>3</v>
      </c>
    </row>
    <row r="301" spans="1:8" x14ac:dyDescent="0.25">
      <c r="A301" s="5" t="s">
        <v>325</v>
      </c>
      <c r="B301" s="6" t="s">
        <v>18</v>
      </c>
      <c r="C301" s="5" t="s">
        <v>208</v>
      </c>
      <c r="D301" s="5" t="s">
        <v>8</v>
      </c>
      <c r="E301" s="7">
        <v>37866</v>
      </c>
      <c r="F301" s="11" t="s">
        <v>781</v>
      </c>
      <c r="G301" s="12">
        <v>54230</v>
      </c>
      <c r="H301" s="6">
        <v>5</v>
      </c>
    </row>
    <row r="302" spans="1:8" x14ac:dyDescent="0.25">
      <c r="A302" s="5" t="s">
        <v>326</v>
      </c>
      <c r="B302" s="6" t="s">
        <v>32</v>
      </c>
      <c r="C302" s="5" t="s">
        <v>208</v>
      </c>
      <c r="D302" s="5" t="s">
        <v>8</v>
      </c>
      <c r="E302" s="7">
        <v>39348</v>
      </c>
      <c r="F302" s="11" t="s">
        <v>780</v>
      </c>
      <c r="G302" s="12">
        <v>46220</v>
      </c>
      <c r="H302" s="6">
        <v>2</v>
      </c>
    </row>
    <row r="303" spans="1:8" x14ac:dyDescent="0.25">
      <c r="A303" s="5" t="s">
        <v>327</v>
      </c>
      <c r="B303" s="6" t="s">
        <v>23</v>
      </c>
      <c r="C303" s="5" t="s">
        <v>208</v>
      </c>
      <c r="D303" s="5" t="s">
        <v>8</v>
      </c>
      <c r="E303" s="7">
        <v>39696</v>
      </c>
      <c r="F303" s="11" t="s">
        <v>780</v>
      </c>
      <c r="G303" s="12">
        <v>69320</v>
      </c>
      <c r="H303" s="6">
        <v>3</v>
      </c>
    </row>
    <row r="304" spans="1:8" x14ac:dyDescent="0.25">
      <c r="A304" s="5" t="s">
        <v>328</v>
      </c>
      <c r="B304" s="6" t="s">
        <v>18</v>
      </c>
      <c r="C304" s="5" t="s">
        <v>208</v>
      </c>
      <c r="D304" s="5" t="s">
        <v>20</v>
      </c>
      <c r="E304" s="8">
        <v>40449</v>
      </c>
      <c r="F304" s="11"/>
      <c r="G304" s="12">
        <v>88840</v>
      </c>
      <c r="H304" s="6">
        <v>5</v>
      </c>
    </row>
    <row r="305" spans="1:8" x14ac:dyDescent="0.25">
      <c r="A305" s="5" t="s">
        <v>329</v>
      </c>
      <c r="B305" s="6" t="s">
        <v>32</v>
      </c>
      <c r="C305" s="5" t="s">
        <v>208</v>
      </c>
      <c r="D305" s="5" t="s">
        <v>20</v>
      </c>
      <c r="E305" s="7">
        <v>39378</v>
      </c>
      <c r="F305" s="11"/>
      <c r="G305" s="12">
        <v>35460</v>
      </c>
      <c r="H305" s="6">
        <v>3</v>
      </c>
    </row>
    <row r="306" spans="1:8" x14ac:dyDescent="0.25">
      <c r="A306" s="5" t="s">
        <v>330</v>
      </c>
      <c r="B306" s="6" t="s">
        <v>13</v>
      </c>
      <c r="C306" s="5" t="s">
        <v>208</v>
      </c>
      <c r="D306" s="5" t="s">
        <v>10</v>
      </c>
      <c r="E306" s="7">
        <v>40456</v>
      </c>
      <c r="F306" s="11" t="s">
        <v>780</v>
      </c>
      <c r="G306" s="12">
        <v>46645</v>
      </c>
      <c r="H306" s="6">
        <v>5</v>
      </c>
    </row>
    <row r="307" spans="1:8" x14ac:dyDescent="0.25">
      <c r="A307" s="5" t="s">
        <v>331</v>
      </c>
      <c r="B307" s="6" t="s">
        <v>23</v>
      </c>
      <c r="C307" s="5" t="s">
        <v>208</v>
      </c>
      <c r="D307" s="5" t="s">
        <v>20</v>
      </c>
      <c r="E307" s="7">
        <v>40462</v>
      </c>
      <c r="F307" s="11"/>
      <c r="G307" s="12">
        <v>52940</v>
      </c>
      <c r="H307" s="6">
        <v>4</v>
      </c>
    </row>
    <row r="308" spans="1:8" x14ac:dyDescent="0.25">
      <c r="A308" s="5" t="s">
        <v>332</v>
      </c>
      <c r="B308" s="6" t="s">
        <v>23</v>
      </c>
      <c r="C308" s="5" t="s">
        <v>208</v>
      </c>
      <c r="D308" s="5" t="s">
        <v>8</v>
      </c>
      <c r="E308" s="7">
        <v>40469</v>
      </c>
      <c r="F308" s="11" t="s">
        <v>781</v>
      </c>
      <c r="G308" s="12">
        <v>45480</v>
      </c>
      <c r="H308" s="6">
        <v>4</v>
      </c>
    </row>
    <row r="309" spans="1:8" x14ac:dyDescent="0.25">
      <c r="A309" s="5" t="s">
        <v>333</v>
      </c>
      <c r="B309" s="6" t="s">
        <v>16</v>
      </c>
      <c r="C309" s="5" t="s">
        <v>208</v>
      </c>
      <c r="D309" s="5" t="s">
        <v>20</v>
      </c>
      <c r="E309" s="7">
        <v>40473</v>
      </c>
      <c r="F309" s="11"/>
      <c r="G309" s="12">
        <v>28260</v>
      </c>
      <c r="H309" s="6">
        <v>5</v>
      </c>
    </row>
    <row r="310" spans="1:8" x14ac:dyDescent="0.25">
      <c r="A310" s="5" t="s">
        <v>334</v>
      </c>
      <c r="B310" s="6" t="s">
        <v>16</v>
      </c>
      <c r="C310" s="5" t="s">
        <v>208</v>
      </c>
      <c r="D310" s="5" t="s">
        <v>8</v>
      </c>
      <c r="E310" s="7">
        <v>40474</v>
      </c>
      <c r="F310" s="11" t="s">
        <v>780</v>
      </c>
      <c r="G310" s="12">
        <v>59320</v>
      </c>
      <c r="H310" s="6">
        <v>4</v>
      </c>
    </row>
    <row r="311" spans="1:8" x14ac:dyDescent="0.25">
      <c r="A311" s="5" t="s">
        <v>335</v>
      </c>
      <c r="B311" s="6" t="s">
        <v>6</v>
      </c>
      <c r="C311" s="5" t="s">
        <v>208</v>
      </c>
      <c r="D311" s="5" t="s">
        <v>8</v>
      </c>
      <c r="E311" s="7">
        <v>39001</v>
      </c>
      <c r="F311" s="11" t="s">
        <v>781</v>
      </c>
      <c r="G311" s="12">
        <v>70020</v>
      </c>
      <c r="H311" s="6">
        <v>3</v>
      </c>
    </row>
    <row r="312" spans="1:8" x14ac:dyDescent="0.25">
      <c r="A312" s="5" t="s">
        <v>336</v>
      </c>
      <c r="B312" s="6" t="s">
        <v>32</v>
      </c>
      <c r="C312" s="5" t="s">
        <v>208</v>
      </c>
      <c r="D312" s="5" t="s">
        <v>8</v>
      </c>
      <c r="E312" s="7">
        <v>36084</v>
      </c>
      <c r="F312" s="11" t="s">
        <v>780</v>
      </c>
      <c r="G312" s="12">
        <v>33210</v>
      </c>
      <c r="H312" s="6">
        <v>4</v>
      </c>
    </row>
    <row r="313" spans="1:8" x14ac:dyDescent="0.25">
      <c r="A313" s="5" t="s">
        <v>337</v>
      </c>
      <c r="B313" s="6" t="s">
        <v>6</v>
      </c>
      <c r="C313" s="5" t="s">
        <v>208</v>
      </c>
      <c r="D313" s="5" t="s">
        <v>8</v>
      </c>
      <c r="E313" s="7">
        <v>36444</v>
      </c>
      <c r="F313" s="11" t="s">
        <v>780</v>
      </c>
      <c r="G313" s="12">
        <v>67280</v>
      </c>
      <c r="H313" s="6">
        <v>3</v>
      </c>
    </row>
    <row r="314" spans="1:8" x14ac:dyDescent="0.25">
      <c r="A314" s="5" t="s">
        <v>338</v>
      </c>
      <c r="B314" s="6" t="s">
        <v>23</v>
      </c>
      <c r="C314" s="5" t="s">
        <v>208</v>
      </c>
      <c r="D314" s="5" t="s">
        <v>20</v>
      </c>
      <c r="E314" s="7">
        <v>36455</v>
      </c>
      <c r="F314" s="11"/>
      <c r="G314" s="12">
        <v>23810</v>
      </c>
      <c r="H314" s="6">
        <v>4</v>
      </c>
    </row>
    <row r="315" spans="1:8" x14ac:dyDescent="0.25">
      <c r="A315" s="5" t="s">
        <v>339</v>
      </c>
      <c r="B315" s="6" t="s">
        <v>16</v>
      </c>
      <c r="C315" s="5" t="s">
        <v>208</v>
      </c>
      <c r="D315" s="5" t="s">
        <v>20</v>
      </c>
      <c r="E315" s="7">
        <v>37899</v>
      </c>
      <c r="F315" s="11"/>
      <c r="G315" s="12">
        <v>64220</v>
      </c>
      <c r="H315" s="6">
        <v>5</v>
      </c>
    </row>
    <row r="316" spans="1:8" x14ac:dyDescent="0.25">
      <c r="A316" s="5" t="s">
        <v>340</v>
      </c>
      <c r="B316" s="6" t="s">
        <v>6</v>
      </c>
      <c r="C316" s="5" t="s">
        <v>208</v>
      </c>
      <c r="D316" s="5" t="s">
        <v>20</v>
      </c>
      <c r="E316" s="7">
        <v>38289</v>
      </c>
      <c r="F316" s="11"/>
      <c r="G316" s="12">
        <v>71830</v>
      </c>
      <c r="H316" s="6">
        <v>3</v>
      </c>
    </row>
    <row r="317" spans="1:8" x14ac:dyDescent="0.25">
      <c r="A317" s="5" t="s">
        <v>341</v>
      </c>
      <c r="B317" s="6" t="s">
        <v>16</v>
      </c>
      <c r="C317" s="5" t="s">
        <v>208</v>
      </c>
      <c r="D317" s="5" t="s">
        <v>14</v>
      </c>
      <c r="E317" s="7">
        <v>39747</v>
      </c>
      <c r="F317" s="11"/>
      <c r="G317" s="12">
        <v>10572</v>
      </c>
      <c r="H317" s="6">
        <v>4</v>
      </c>
    </row>
    <row r="318" spans="1:8" x14ac:dyDescent="0.25">
      <c r="A318" s="5" t="s">
        <v>342</v>
      </c>
      <c r="B318" s="6" t="s">
        <v>23</v>
      </c>
      <c r="C318" s="5" t="s">
        <v>208</v>
      </c>
      <c r="D318" s="5" t="s">
        <v>20</v>
      </c>
      <c r="E318" s="7">
        <v>40470</v>
      </c>
      <c r="F318" s="11"/>
      <c r="G318" s="12">
        <v>37840</v>
      </c>
      <c r="H318" s="6">
        <v>1</v>
      </c>
    </row>
    <row r="319" spans="1:8" x14ac:dyDescent="0.25">
      <c r="A319" s="5" t="s">
        <v>343</v>
      </c>
      <c r="B319" s="6" t="s">
        <v>6</v>
      </c>
      <c r="C319" s="5" t="s">
        <v>208</v>
      </c>
      <c r="D319" s="5" t="s">
        <v>8</v>
      </c>
      <c r="E319" s="7">
        <v>39403</v>
      </c>
      <c r="F319" s="11" t="s">
        <v>781</v>
      </c>
      <c r="G319" s="12">
        <v>38940</v>
      </c>
      <c r="H319" s="6">
        <v>2</v>
      </c>
    </row>
    <row r="320" spans="1:8" x14ac:dyDescent="0.25">
      <c r="A320" s="5" t="s">
        <v>344</v>
      </c>
      <c r="B320" s="6" t="s">
        <v>18</v>
      </c>
      <c r="C320" s="5" t="s">
        <v>208</v>
      </c>
      <c r="D320" s="5" t="s">
        <v>8</v>
      </c>
      <c r="E320" s="7">
        <v>39407</v>
      </c>
      <c r="F320" s="11" t="s">
        <v>784</v>
      </c>
      <c r="G320" s="12">
        <v>73072</v>
      </c>
      <c r="H320" s="6">
        <v>5</v>
      </c>
    </row>
    <row r="321" spans="1:8" x14ac:dyDescent="0.25">
      <c r="A321" s="5" t="s">
        <v>345</v>
      </c>
      <c r="B321" s="6" t="s">
        <v>23</v>
      </c>
      <c r="C321" s="5" t="s">
        <v>208</v>
      </c>
      <c r="D321" s="5" t="s">
        <v>20</v>
      </c>
      <c r="E321" s="7">
        <v>40492</v>
      </c>
      <c r="F321" s="11"/>
      <c r="G321" s="12">
        <v>66010</v>
      </c>
      <c r="H321" s="6">
        <v>2</v>
      </c>
    </row>
    <row r="322" spans="1:8" x14ac:dyDescent="0.25">
      <c r="A322" s="5" t="s">
        <v>346</v>
      </c>
      <c r="B322" s="6" t="s">
        <v>23</v>
      </c>
      <c r="C322" s="5" t="s">
        <v>208</v>
      </c>
      <c r="D322" s="5" t="s">
        <v>8</v>
      </c>
      <c r="E322" s="7">
        <v>36101</v>
      </c>
      <c r="F322" s="11" t="s">
        <v>780</v>
      </c>
      <c r="G322" s="12">
        <v>88240</v>
      </c>
      <c r="H322" s="6">
        <v>5</v>
      </c>
    </row>
    <row r="323" spans="1:8" x14ac:dyDescent="0.25">
      <c r="A323" s="5" t="s">
        <v>347</v>
      </c>
      <c r="B323" s="6" t="s">
        <v>6</v>
      </c>
      <c r="C323" s="5" t="s">
        <v>208</v>
      </c>
      <c r="D323" s="5" t="s">
        <v>8</v>
      </c>
      <c r="E323" s="7">
        <v>36122</v>
      </c>
      <c r="F323" s="11" t="s">
        <v>781</v>
      </c>
      <c r="G323" s="12">
        <v>22660</v>
      </c>
      <c r="H323" s="6">
        <v>2</v>
      </c>
    </row>
    <row r="324" spans="1:8" x14ac:dyDescent="0.25">
      <c r="A324" s="5" t="s">
        <v>348</v>
      </c>
      <c r="B324" s="6" t="s">
        <v>16</v>
      </c>
      <c r="C324" s="5" t="s">
        <v>208</v>
      </c>
      <c r="D324" s="5" t="s">
        <v>8</v>
      </c>
      <c r="E324" s="7">
        <v>37936</v>
      </c>
      <c r="F324" s="11" t="s">
        <v>784</v>
      </c>
      <c r="G324" s="12">
        <v>30920</v>
      </c>
      <c r="H324" s="6">
        <v>5</v>
      </c>
    </row>
    <row r="325" spans="1:8" x14ac:dyDescent="0.25">
      <c r="A325" s="5" t="s">
        <v>349</v>
      </c>
      <c r="B325" s="6" t="s">
        <v>23</v>
      </c>
      <c r="C325" s="5" t="s">
        <v>208</v>
      </c>
      <c r="D325" s="5" t="s">
        <v>8</v>
      </c>
      <c r="E325" s="7">
        <v>37943</v>
      </c>
      <c r="F325" s="11" t="s">
        <v>780</v>
      </c>
      <c r="G325" s="12">
        <v>75176</v>
      </c>
      <c r="H325" s="6">
        <v>3</v>
      </c>
    </row>
    <row r="326" spans="1:8" x14ac:dyDescent="0.25">
      <c r="A326" s="5" t="s">
        <v>350</v>
      </c>
      <c r="B326" s="6" t="s">
        <v>18</v>
      </c>
      <c r="C326" s="5" t="s">
        <v>208</v>
      </c>
      <c r="D326" s="5" t="s">
        <v>20</v>
      </c>
      <c r="E326" s="7">
        <v>38321</v>
      </c>
      <c r="F326" s="11"/>
      <c r="G326" s="12">
        <v>37980</v>
      </c>
      <c r="H326" s="6">
        <v>4</v>
      </c>
    </row>
    <row r="327" spans="1:8" x14ac:dyDescent="0.25">
      <c r="A327" s="5" t="s">
        <v>351</v>
      </c>
      <c r="B327" s="6" t="s">
        <v>16</v>
      </c>
      <c r="C327" s="5" t="s">
        <v>208</v>
      </c>
      <c r="D327" s="5" t="s">
        <v>8</v>
      </c>
      <c r="E327" s="7">
        <v>38321</v>
      </c>
      <c r="F327" s="11" t="s">
        <v>781</v>
      </c>
      <c r="G327" s="12">
        <v>70760</v>
      </c>
      <c r="H327" s="6">
        <v>1</v>
      </c>
    </row>
    <row r="328" spans="1:8" x14ac:dyDescent="0.25">
      <c r="A328" s="5" t="s">
        <v>352</v>
      </c>
      <c r="B328" s="6" t="s">
        <v>18</v>
      </c>
      <c r="C328" s="5" t="s">
        <v>208</v>
      </c>
      <c r="D328" s="5" t="s">
        <v>8</v>
      </c>
      <c r="E328" s="7">
        <v>39760</v>
      </c>
      <c r="F328" s="11" t="s">
        <v>780</v>
      </c>
      <c r="G328" s="12">
        <v>61060</v>
      </c>
      <c r="H328" s="6">
        <v>5</v>
      </c>
    </row>
    <row r="329" spans="1:8" x14ac:dyDescent="0.25">
      <c r="A329" s="5" t="s">
        <v>353</v>
      </c>
      <c r="B329" s="6" t="s">
        <v>23</v>
      </c>
      <c r="C329" s="5" t="s">
        <v>208</v>
      </c>
      <c r="D329" s="5" t="s">
        <v>8</v>
      </c>
      <c r="E329" s="7">
        <v>39390</v>
      </c>
      <c r="F329" s="11" t="s">
        <v>782</v>
      </c>
      <c r="G329" s="12">
        <v>71490</v>
      </c>
      <c r="H329" s="6">
        <v>5</v>
      </c>
    </row>
    <row r="330" spans="1:8" x14ac:dyDescent="0.25">
      <c r="A330" s="5" t="s">
        <v>354</v>
      </c>
      <c r="B330" s="6" t="s">
        <v>16</v>
      </c>
      <c r="C330" s="5" t="s">
        <v>208</v>
      </c>
      <c r="D330" s="5" t="s">
        <v>20</v>
      </c>
      <c r="E330" s="7">
        <v>39785</v>
      </c>
      <c r="F330" s="11"/>
      <c r="G330" s="12">
        <v>80690</v>
      </c>
      <c r="H330" s="6">
        <v>3</v>
      </c>
    </row>
    <row r="331" spans="1:8" x14ac:dyDescent="0.25">
      <c r="A331" s="5" t="s">
        <v>355</v>
      </c>
      <c r="B331" s="6" t="s">
        <v>23</v>
      </c>
      <c r="C331" s="5" t="s">
        <v>208</v>
      </c>
      <c r="D331" s="5" t="s">
        <v>10</v>
      </c>
      <c r="E331" s="7">
        <v>36503</v>
      </c>
      <c r="F331" s="11" t="s">
        <v>782</v>
      </c>
      <c r="G331" s="12">
        <v>41615</v>
      </c>
      <c r="H331" s="6">
        <v>1</v>
      </c>
    </row>
    <row r="332" spans="1:8" x14ac:dyDescent="0.25">
      <c r="A332" s="5" t="s">
        <v>356</v>
      </c>
      <c r="B332" s="6" t="s">
        <v>32</v>
      </c>
      <c r="C332" s="5" t="s">
        <v>208</v>
      </c>
      <c r="D332" s="5" t="s">
        <v>8</v>
      </c>
      <c r="E332" s="7">
        <v>37229</v>
      </c>
      <c r="F332" s="11" t="s">
        <v>784</v>
      </c>
      <c r="G332" s="12">
        <v>25310</v>
      </c>
      <c r="H332" s="6">
        <v>4</v>
      </c>
    </row>
    <row r="333" spans="1:8" x14ac:dyDescent="0.25">
      <c r="A333" s="5" t="s">
        <v>357</v>
      </c>
      <c r="B333" s="6" t="s">
        <v>6</v>
      </c>
      <c r="C333" s="5" t="s">
        <v>208</v>
      </c>
      <c r="D333" s="5" t="s">
        <v>10</v>
      </c>
      <c r="E333" s="7">
        <v>37620</v>
      </c>
      <c r="F333" s="11" t="s">
        <v>780</v>
      </c>
      <c r="G333" s="12">
        <v>24460</v>
      </c>
      <c r="H333" s="6">
        <v>1</v>
      </c>
    </row>
    <row r="334" spans="1:8" x14ac:dyDescent="0.25">
      <c r="A334" s="5" t="s">
        <v>358</v>
      </c>
      <c r="B334" s="6" t="s">
        <v>16</v>
      </c>
      <c r="C334" s="5" t="s">
        <v>208</v>
      </c>
      <c r="D334" s="5" t="s">
        <v>8</v>
      </c>
      <c r="E334" s="7">
        <v>40175</v>
      </c>
      <c r="F334" s="11" t="s">
        <v>782</v>
      </c>
      <c r="G334" s="12">
        <v>34690</v>
      </c>
      <c r="H334" s="6">
        <v>2</v>
      </c>
    </row>
    <row r="335" spans="1:8" x14ac:dyDescent="0.25">
      <c r="A335" s="5" t="s">
        <v>359</v>
      </c>
      <c r="B335" s="6" t="s">
        <v>16</v>
      </c>
      <c r="C335" s="5" t="s">
        <v>360</v>
      </c>
      <c r="D335" s="5" t="s">
        <v>20</v>
      </c>
      <c r="E335" s="8">
        <v>40292</v>
      </c>
      <c r="F335" s="11"/>
      <c r="G335" s="12">
        <v>61890</v>
      </c>
      <c r="H335" s="6">
        <v>2</v>
      </c>
    </row>
    <row r="336" spans="1:8" x14ac:dyDescent="0.25">
      <c r="A336" s="5" t="s">
        <v>361</v>
      </c>
      <c r="B336" s="6" t="s">
        <v>13</v>
      </c>
      <c r="C336" s="5" t="s">
        <v>360</v>
      </c>
      <c r="D336" s="5" t="s">
        <v>8</v>
      </c>
      <c r="E336" s="7">
        <v>37407</v>
      </c>
      <c r="F336" s="11" t="s">
        <v>780</v>
      </c>
      <c r="G336" s="12">
        <v>59140</v>
      </c>
      <c r="H336" s="6">
        <v>5</v>
      </c>
    </row>
    <row r="337" spans="1:8" x14ac:dyDescent="0.25">
      <c r="A337" s="5" t="s">
        <v>362</v>
      </c>
      <c r="B337" s="6" t="s">
        <v>16</v>
      </c>
      <c r="C337" s="5" t="s">
        <v>360</v>
      </c>
      <c r="D337" s="5" t="s">
        <v>8</v>
      </c>
      <c r="E337" s="8">
        <v>40313</v>
      </c>
      <c r="F337" s="11" t="s">
        <v>784</v>
      </c>
      <c r="G337" s="12">
        <v>27250</v>
      </c>
      <c r="H337" s="6">
        <v>5</v>
      </c>
    </row>
    <row r="338" spans="1:8" x14ac:dyDescent="0.25">
      <c r="A338" s="5" t="s">
        <v>363</v>
      </c>
      <c r="B338" s="6" t="s">
        <v>32</v>
      </c>
      <c r="C338" s="5" t="s">
        <v>360</v>
      </c>
      <c r="D338" s="5" t="s">
        <v>8</v>
      </c>
      <c r="E338" s="7">
        <v>41137</v>
      </c>
      <c r="F338" s="11" t="s">
        <v>780</v>
      </c>
      <c r="G338" s="12">
        <v>39160</v>
      </c>
      <c r="H338" s="6">
        <v>3</v>
      </c>
    </row>
    <row r="339" spans="1:8" x14ac:dyDescent="0.25">
      <c r="A339" s="5" t="s">
        <v>364</v>
      </c>
      <c r="B339" s="6" t="s">
        <v>6</v>
      </c>
      <c r="C339" s="5" t="s">
        <v>360</v>
      </c>
      <c r="D339" s="5" t="s">
        <v>20</v>
      </c>
      <c r="E339" s="7">
        <v>36765</v>
      </c>
      <c r="F339" s="11"/>
      <c r="G339" s="12">
        <v>74500</v>
      </c>
      <c r="H339" s="6">
        <v>4</v>
      </c>
    </row>
    <row r="340" spans="1:8" x14ac:dyDescent="0.25">
      <c r="A340" s="5" t="s">
        <v>365</v>
      </c>
      <c r="B340" s="6" t="s">
        <v>18</v>
      </c>
      <c r="C340" s="5" t="s">
        <v>360</v>
      </c>
      <c r="D340" s="5" t="s">
        <v>8</v>
      </c>
      <c r="E340" s="7">
        <v>37936</v>
      </c>
      <c r="F340" s="11" t="s">
        <v>784</v>
      </c>
      <c r="G340" s="12">
        <v>53870</v>
      </c>
      <c r="H340" s="6">
        <v>2</v>
      </c>
    </row>
    <row r="341" spans="1:8" x14ac:dyDescent="0.25">
      <c r="A341" s="5" t="s">
        <v>366</v>
      </c>
      <c r="B341" s="6" t="s">
        <v>6</v>
      </c>
      <c r="C341" s="5" t="s">
        <v>360</v>
      </c>
      <c r="D341" s="5" t="s">
        <v>8</v>
      </c>
      <c r="E341" s="7">
        <v>39038</v>
      </c>
      <c r="F341" s="11" t="s">
        <v>783</v>
      </c>
      <c r="G341" s="12">
        <v>71400</v>
      </c>
      <c r="H341" s="6">
        <v>4</v>
      </c>
    </row>
    <row r="342" spans="1:8" x14ac:dyDescent="0.25">
      <c r="A342" s="5" t="s">
        <v>367</v>
      </c>
      <c r="B342" s="6" t="s">
        <v>32</v>
      </c>
      <c r="C342" s="5" t="s">
        <v>368</v>
      </c>
      <c r="D342" s="5" t="s">
        <v>8</v>
      </c>
      <c r="E342" s="7">
        <v>40552</v>
      </c>
      <c r="F342" s="11" t="s">
        <v>780</v>
      </c>
      <c r="G342" s="12">
        <v>62740</v>
      </c>
      <c r="H342" s="6">
        <v>4</v>
      </c>
    </row>
    <row r="343" spans="1:8" x14ac:dyDescent="0.25">
      <c r="A343" s="5" t="s">
        <v>369</v>
      </c>
      <c r="B343" s="6" t="s">
        <v>18</v>
      </c>
      <c r="C343" s="5" t="s">
        <v>368</v>
      </c>
      <c r="D343" s="5" t="s">
        <v>8</v>
      </c>
      <c r="E343" s="7">
        <v>40911</v>
      </c>
      <c r="F343" s="11" t="s">
        <v>781</v>
      </c>
      <c r="G343" s="12">
        <v>87120</v>
      </c>
      <c r="H343" s="6">
        <v>3</v>
      </c>
    </row>
    <row r="344" spans="1:8" x14ac:dyDescent="0.25">
      <c r="A344" s="5" t="s">
        <v>370</v>
      </c>
      <c r="B344" s="6" t="s">
        <v>18</v>
      </c>
      <c r="C344" s="5" t="s">
        <v>368</v>
      </c>
      <c r="D344" s="5" t="s">
        <v>10</v>
      </c>
      <c r="E344" s="7">
        <v>39457</v>
      </c>
      <c r="F344" s="11" t="s">
        <v>780</v>
      </c>
      <c r="G344" s="12">
        <v>31255</v>
      </c>
      <c r="H344" s="6">
        <v>5</v>
      </c>
    </row>
    <row r="345" spans="1:8" x14ac:dyDescent="0.25">
      <c r="A345" s="5" t="s">
        <v>371</v>
      </c>
      <c r="B345" s="6" t="s">
        <v>6</v>
      </c>
      <c r="C345" s="5" t="s">
        <v>368</v>
      </c>
      <c r="D345" s="5" t="s">
        <v>10</v>
      </c>
      <c r="E345" s="7">
        <v>39098</v>
      </c>
      <c r="F345" s="11" t="s">
        <v>784</v>
      </c>
      <c r="G345" s="12">
        <v>47705</v>
      </c>
      <c r="H345" s="6">
        <v>5</v>
      </c>
    </row>
    <row r="346" spans="1:8" x14ac:dyDescent="0.25">
      <c r="A346" s="5" t="s">
        <v>372</v>
      </c>
      <c r="B346" s="6" t="s">
        <v>23</v>
      </c>
      <c r="C346" s="5" t="s">
        <v>368</v>
      </c>
      <c r="D346" s="5" t="s">
        <v>8</v>
      </c>
      <c r="E346" s="7">
        <v>40209</v>
      </c>
      <c r="F346" s="11" t="s">
        <v>784</v>
      </c>
      <c r="G346" s="12">
        <v>45260</v>
      </c>
      <c r="H346" s="6">
        <v>4</v>
      </c>
    </row>
    <row r="347" spans="1:8" x14ac:dyDescent="0.25">
      <c r="A347" s="5" t="s">
        <v>373</v>
      </c>
      <c r="B347" s="6" t="s">
        <v>6</v>
      </c>
      <c r="C347" s="5" t="s">
        <v>368</v>
      </c>
      <c r="D347" s="5" t="s">
        <v>20</v>
      </c>
      <c r="E347" s="7">
        <v>36192</v>
      </c>
      <c r="F347" s="11"/>
      <c r="G347" s="12">
        <v>47620</v>
      </c>
      <c r="H347" s="6">
        <v>5</v>
      </c>
    </row>
    <row r="348" spans="1:8" x14ac:dyDescent="0.25">
      <c r="A348" s="5" t="s">
        <v>374</v>
      </c>
      <c r="B348" s="6" t="s">
        <v>13</v>
      </c>
      <c r="C348" s="5" t="s">
        <v>368</v>
      </c>
      <c r="D348" s="5" t="s">
        <v>20</v>
      </c>
      <c r="E348" s="7">
        <v>36199</v>
      </c>
      <c r="F348" s="11"/>
      <c r="G348" s="12">
        <v>31270</v>
      </c>
      <c r="H348" s="6">
        <v>5</v>
      </c>
    </row>
    <row r="349" spans="1:8" x14ac:dyDescent="0.25">
      <c r="A349" s="5" t="s">
        <v>375</v>
      </c>
      <c r="B349" s="6" t="s">
        <v>6</v>
      </c>
      <c r="C349" s="5" t="s">
        <v>368</v>
      </c>
      <c r="D349" s="5" t="s">
        <v>8</v>
      </c>
      <c r="E349" s="7">
        <v>36940</v>
      </c>
      <c r="F349" s="11" t="s">
        <v>780</v>
      </c>
      <c r="G349" s="12">
        <v>48990</v>
      </c>
      <c r="H349" s="6">
        <v>5</v>
      </c>
    </row>
    <row r="350" spans="1:8" x14ac:dyDescent="0.25">
      <c r="A350" s="5" t="s">
        <v>376</v>
      </c>
      <c r="B350" s="6" t="s">
        <v>6</v>
      </c>
      <c r="C350" s="5" t="s">
        <v>368</v>
      </c>
      <c r="D350" s="5" t="s">
        <v>10</v>
      </c>
      <c r="E350" s="7">
        <v>39871</v>
      </c>
      <c r="F350" s="11" t="s">
        <v>782</v>
      </c>
      <c r="G350" s="12">
        <v>38575</v>
      </c>
      <c r="H350" s="6">
        <v>2</v>
      </c>
    </row>
    <row r="351" spans="1:8" x14ac:dyDescent="0.25">
      <c r="A351" s="5" t="s">
        <v>377</v>
      </c>
      <c r="B351" s="6" t="s">
        <v>18</v>
      </c>
      <c r="C351" s="5" t="s">
        <v>368</v>
      </c>
      <c r="D351" s="5" t="s">
        <v>14</v>
      </c>
      <c r="E351" s="7">
        <v>40610</v>
      </c>
      <c r="F351" s="11"/>
      <c r="G351" s="12">
        <v>36844</v>
      </c>
      <c r="H351" s="6">
        <v>4</v>
      </c>
    </row>
    <row r="352" spans="1:8" x14ac:dyDescent="0.25">
      <c r="A352" s="5" t="s">
        <v>378</v>
      </c>
      <c r="B352" s="6" t="s">
        <v>23</v>
      </c>
      <c r="C352" s="5" t="s">
        <v>368</v>
      </c>
      <c r="D352" s="5" t="s">
        <v>10</v>
      </c>
      <c r="E352" s="7">
        <v>40624</v>
      </c>
      <c r="F352" s="11" t="s">
        <v>782</v>
      </c>
      <c r="G352" s="12">
        <v>13090</v>
      </c>
      <c r="H352" s="6">
        <v>4</v>
      </c>
    </row>
    <row r="353" spans="1:8" x14ac:dyDescent="0.25">
      <c r="A353" s="5" t="s">
        <v>379</v>
      </c>
      <c r="B353" s="6" t="s">
        <v>18</v>
      </c>
      <c r="C353" s="5" t="s">
        <v>368</v>
      </c>
      <c r="D353" s="5" t="s">
        <v>8</v>
      </c>
      <c r="E353" s="7">
        <v>39147</v>
      </c>
      <c r="F353" s="11" t="s">
        <v>782</v>
      </c>
      <c r="G353" s="12">
        <v>45180</v>
      </c>
      <c r="H353" s="6">
        <v>5</v>
      </c>
    </row>
    <row r="354" spans="1:8" x14ac:dyDescent="0.25">
      <c r="A354" s="5" t="s">
        <v>380</v>
      </c>
      <c r="B354" s="6" t="s">
        <v>16</v>
      </c>
      <c r="C354" s="5" t="s">
        <v>368</v>
      </c>
      <c r="D354" s="5" t="s">
        <v>20</v>
      </c>
      <c r="E354" s="7">
        <v>39167</v>
      </c>
      <c r="F354" s="11"/>
      <c r="G354" s="12">
        <v>29000</v>
      </c>
      <c r="H354" s="6">
        <v>5</v>
      </c>
    </row>
    <row r="355" spans="1:8" x14ac:dyDescent="0.25">
      <c r="A355" s="5" t="s">
        <v>381</v>
      </c>
      <c r="B355" s="6" t="s">
        <v>16</v>
      </c>
      <c r="C355" s="5" t="s">
        <v>368</v>
      </c>
      <c r="D355" s="5" t="s">
        <v>20</v>
      </c>
      <c r="E355" s="7">
        <v>38805</v>
      </c>
      <c r="F355" s="11"/>
      <c r="G355" s="12">
        <v>53870</v>
      </c>
      <c r="H355" s="6">
        <v>2</v>
      </c>
    </row>
    <row r="356" spans="1:8" x14ac:dyDescent="0.25">
      <c r="A356" s="5" t="s">
        <v>382</v>
      </c>
      <c r="B356" s="6" t="s">
        <v>6</v>
      </c>
      <c r="C356" s="5" t="s">
        <v>368</v>
      </c>
      <c r="D356" s="5" t="s">
        <v>8</v>
      </c>
      <c r="E356" s="7">
        <v>35856</v>
      </c>
      <c r="F356" s="11" t="s">
        <v>783</v>
      </c>
      <c r="G356" s="12">
        <v>86830</v>
      </c>
      <c r="H356" s="6">
        <v>3</v>
      </c>
    </row>
    <row r="357" spans="1:8" x14ac:dyDescent="0.25">
      <c r="A357" s="5" t="s">
        <v>383</v>
      </c>
      <c r="B357" s="6" t="s">
        <v>23</v>
      </c>
      <c r="C357" s="5" t="s">
        <v>368</v>
      </c>
      <c r="D357" s="5" t="s">
        <v>8</v>
      </c>
      <c r="E357" s="7">
        <v>35857</v>
      </c>
      <c r="F357" s="11" t="s">
        <v>784</v>
      </c>
      <c r="G357" s="12">
        <v>82110</v>
      </c>
      <c r="H357" s="6">
        <v>3</v>
      </c>
    </row>
    <row r="358" spans="1:8" x14ac:dyDescent="0.25">
      <c r="A358" s="5" t="s">
        <v>384</v>
      </c>
      <c r="B358" s="6" t="s">
        <v>6</v>
      </c>
      <c r="C358" s="5" t="s">
        <v>368</v>
      </c>
      <c r="D358" s="5" t="s">
        <v>8</v>
      </c>
      <c r="E358" s="7">
        <v>39157</v>
      </c>
      <c r="F358" s="11" t="s">
        <v>784</v>
      </c>
      <c r="G358" s="12">
        <v>47610</v>
      </c>
      <c r="H358" s="6">
        <v>4</v>
      </c>
    </row>
    <row r="359" spans="1:8" x14ac:dyDescent="0.25">
      <c r="A359" s="5" t="s">
        <v>385</v>
      </c>
      <c r="B359" s="6" t="s">
        <v>18</v>
      </c>
      <c r="C359" s="5" t="s">
        <v>368</v>
      </c>
      <c r="D359" s="5" t="s">
        <v>8</v>
      </c>
      <c r="E359" s="7">
        <v>41000</v>
      </c>
      <c r="F359" s="11" t="s">
        <v>781</v>
      </c>
      <c r="G359" s="12">
        <v>60560</v>
      </c>
      <c r="H359" s="6">
        <v>4</v>
      </c>
    </row>
    <row r="360" spans="1:8" x14ac:dyDescent="0.25">
      <c r="A360" s="5" t="s">
        <v>386</v>
      </c>
      <c r="B360" s="6" t="s">
        <v>6</v>
      </c>
      <c r="C360" s="5" t="s">
        <v>368</v>
      </c>
      <c r="D360" s="5" t="s">
        <v>8</v>
      </c>
      <c r="E360" s="7">
        <v>41007</v>
      </c>
      <c r="F360" s="11" t="s">
        <v>780</v>
      </c>
      <c r="G360" s="12">
        <v>37020</v>
      </c>
      <c r="H360" s="6">
        <v>2</v>
      </c>
    </row>
    <row r="361" spans="1:8" x14ac:dyDescent="0.25">
      <c r="A361" s="5" t="s">
        <v>387</v>
      </c>
      <c r="B361" s="6" t="s">
        <v>18</v>
      </c>
      <c r="C361" s="5" t="s">
        <v>368</v>
      </c>
      <c r="D361" s="5" t="s">
        <v>8</v>
      </c>
      <c r="E361" s="7">
        <v>39180</v>
      </c>
      <c r="F361" s="11" t="s">
        <v>782</v>
      </c>
      <c r="G361" s="12">
        <v>86540</v>
      </c>
      <c r="H361" s="6">
        <v>4</v>
      </c>
    </row>
    <row r="362" spans="1:8" x14ac:dyDescent="0.25">
      <c r="A362" s="5" t="s">
        <v>388</v>
      </c>
      <c r="B362" s="6" t="s">
        <v>18</v>
      </c>
      <c r="C362" s="5" t="s">
        <v>368</v>
      </c>
      <c r="D362" s="5" t="s">
        <v>8</v>
      </c>
      <c r="E362" s="7">
        <v>38834</v>
      </c>
      <c r="F362" s="11" t="s">
        <v>780</v>
      </c>
      <c r="G362" s="12">
        <v>81640</v>
      </c>
      <c r="H362" s="6">
        <v>4</v>
      </c>
    </row>
    <row r="363" spans="1:8" x14ac:dyDescent="0.25">
      <c r="A363" s="5" t="s">
        <v>389</v>
      </c>
      <c r="B363" s="6" t="s">
        <v>16</v>
      </c>
      <c r="C363" s="5" t="s">
        <v>368</v>
      </c>
      <c r="D363" s="5" t="s">
        <v>8</v>
      </c>
      <c r="E363" s="7">
        <v>36297</v>
      </c>
      <c r="F363" s="11" t="s">
        <v>780</v>
      </c>
      <c r="G363" s="12">
        <v>46030</v>
      </c>
      <c r="H363" s="6">
        <v>2</v>
      </c>
    </row>
    <row r="364" spans="1:8" x14ac:dyDescent="0.25">
      <c r="A364" s="5" t="s">
        <v>390</v>
      </c>
      <c r="B364" s="6" t="s">
        <v>6</v>
      </c>
      <c r="C364" s="5" t="s">
        <v>368</v>
      </c>
      <c r="D364" s="5" t="s">
        <v>8</v>
      </c>
      <c r="E364" s="7">
        <v>36662</v>
      </c>
      <c r="F364" s="11" t="s">
        <v>784</v>
      </c>
      <c r="G364" s="12">
        <v>52490</v>
      </c>
      <c r="H364" s="6">
        <v>4</v>
      </c>
    </row>
    <row r="365" spans="1:8" x14ac:dyDescent="0.25">
      <c r="A365" s="5" t="s">
        <v>391</v>
      </c>
      <c r="B365" s="6" t="s">
        <v>13</v>
      </c>
      <c r="C365" s="5" t="s">
        <v>368</v>
      </c>
      <c r="D365" s="5" t="s">
        <v>20</v>
      </c>
      <c r="E365" s="7">
        <v>39592</v>
      </c>
      <c r="F365" s="11"/>
      <c r="G365" s="12">
        <v>57520</v>
      </c>
      <c r="H365" s="6">
        <v>3</v>
      </c>
    </row>
    <row r="366" spans="1:8" x14ac:dyDescent="0.25">
      <c r="A366" s="5" t="s">
        <v>392</v>
      </c>
      <c r="B366" s="6" t="s">
        <v>13</v>
      </c>
      <c r="C366" s="5" t="s">
        <v>368</v>
      </c>
      <c r="D366" s="5" t="s">
        <v>8</v>
      </c>
      <c r="E366" s="7">
        <v>40712</v>
      </c>
      <c r="F366" s="11" t="s">
        <v>780</v>
      </c>
      <c r="G366" s="12">
        <v>22900</v>
      </c>
      <c r="H366" s="6">
        <v>1</v>
      </c>
    </row>
    <row r="367" spans="1:8" x14ac:dyDescent="0.25">
      <c r="A367" s="5" t="s">
        <v>393</v>
      </c>
      <c r="B367" s="6" t="s">
        <v>13</v>
      </c>
      <c r="C367" s="5" t="s">
        <v>368</v>
      </c>
      <c r="D367" s="5" t="s">
        <v>8</v>
      </c>
      <c r="E367" s="7">
        <v>41070</v>
      </c>
      <c r="F367" s="11" t="s">
        <v>781</v>
      </c>
      <c r="G367" s="12">
        <v>73930</v>
      </c>
      <c r="H367" s="6">
        <v>1</v>
      </c>
    </row>
    <row r="368" spans="1:8" x14ac:dyDescent="0.25">
      <c r="A368" s="5" t="s">
        <v>394</v>
      </c>
      <c r="B368" s="6" t="s">
        <v>18</v>
      </c>
      <c r="C368" s="5" t="s">
        <v>368</v>
      </c>
      <c r="D368" s="5" t="s">
        <v>8</v>
      </c>
      <c r="E368" s="7">
        <v>39258</v>
      </c>
      <c r="F368" s="11" t="s">
        <v>783</v>
      </c>
      <c r="G368" s="12">
        <v>66920</v>
      </c>
      <c r="H368" s="6">
        <v>2</v>
      </c>
    </row>
    <row r="369" spans="1:8" x14ac:dyDescent="0.25">
      <c r="A369" s="5" t="s">
        <v>395</v>
      </c>
      <c r="B369" s="6" t="s">
        <v>6</v>
      </c>
      <c r="C369" s="5" t="s">
        <v>368</v>
      </c>
      <c r="D369" s="5" t="s">
        <v>8</v>
      </c>
      <c r="E369" s="7">
        <v>40333</v>
      </c>
      <c r="F369" s="11" t="s">
        <v>782</v>
      </c>
      <c r="G369" s="12">
        <v>70480</v>
      </c>
      <c r="H369" s="6">
        <v>4</v>
      </c>
    </row>
    <row r="370" spans="1:8" x14ac:dyDescent="0.25">
      <c r="A370" s="5" t="s">
        <v>396</v>
      </c>
      <c r="B370" s="6" t="s">
        <v>18</v>
      </c>
      <c r="C370" s="5" t="s">
        <v>368</v>
      </c>
      <c r="D370" s="5" t="s">
        <v>20</v>
      </c>
      <c r="E370" s="7">
        <v>36703</v>
      </c>
      <c r="F370" s="11"/>
      <c r="G370" s="12">
        <v>50200</v>
      </c>
      <c r="H370" s="6">
        <v>4</v>
      </c>
    </row>
    <row r="371" spans="1:8" x14ac:dyDescent="0.25">
      <c r="A371" s="5" t="s">
        <v>397</v>
      </c>
      <c r="B371" s="6" t="s">
        <v>23</v>
      </c>
      <c r="C371" s="5" t="s">
        <v>368</v>
      </c>
      <c r="D371" s="5" t="s">
        <v>10</v>
      </c>
      <c r="E371" s="7">
        <v>40351</v>
      </c>
      <c r="F371" s="11" t="s">
        <v>784</v>
      </c>
      <c r="G371" s="12">
        <v>20040</v>
      </c>
      <c r="H371" s="6">
        <v>3</v>
      </c>
    </row>
    <row r="372" spans="1:8" x14ac:dyDescent="0.25">
      <c r="A372" s="5" t="s">
        <v>398</v>
      </c>
      <c r="B372" s="6" t="s">
        <v>18</v>
      </c>
      <c r="C372" s="5" t="s">
        <v>368</v>
      </c>
      <c r="D372" s="5" t="s">
        <v>8</v>
      </c>
      <c r="E372" s="7">
        <v>39290</v>
      </c>
      <c r="F372" s="11" t="s">
        <v>784</v>
      </c>
      <c r="G372" s="12">
        <v>65250</v>
      </c>
      <c r="H372" s="6">
        <v>2</v>
      </c>
    </row>
    <row r="373" spans="1:8" x14ac:dyDescent="0.25">
      <c r="A373" s="5" t="s">
        <v>399</v>
      </c>
      <c r="B373" s="6" t="s">
        <v>6</v>
      </c>
      <c r="C373" s="5" t="s">
        <v>368</v>
      </c>
      <c r="D373" s="5" t="s">
        <v>8</v>
      </c>
      <c r="E373" s="7">
        <v>40367</v>
      </c>
      <c r="F373" s="11" t="s">
        <v>780</v>
      </c>
      <c r="G373" s="12">
        <v>48800</v>
      </c>
      <c r="H373" s="6">
        <v>4</v>
      </c>
    </row>
    <row r="374" spans="1:8" x14ac:dyDescent="0.25">
      <c r="A374" s="5" t="s">
        <v>400</v>
      </c>
      <c r="B374" s="6" t="s">
        <v>32</v>
      </c>
      <c r="C374" s="5" t="s">
        <v>368</v>
      </c>
      <c r="D374" s="5" t="s">
        <v>10</v>
      </c>
      <c r="E374" s="7">
        <v>36371</v>
      </c>
      <c r="F374" s="11" t="s">
        <v>784</v>
      </c>
      <c r="G374" s="12">
        <v>26790</v>
      </c>
      <c r="H374" s="6">
        <v>2</v>
      </c>
    </row>
    <row r="375" spans="1:8" x14ac:dyDescent="0.25">
      <c r="A375" s="5" t="s">
        <v>401</v>
      </c>
      <c r="B375" s="6" t="s">
        <v>23</v>
      </c>
      <c r="C375" s="5" t="s">
        <v>368</v>
      </c>
      <c r="D375" s="5" t="s">
        <v>20</v>
      </c>
      <c r="E375" s="7">
        <v>39283</v>
      </c>
      <c r="F375" s="11"/>
      <c r="G375" s="12">
        <v>74470</v>
      </c>
      <c r="H375" s="6">
        <v>3</v>
      </c>
    </row>
    <row r="376" spans="1:8" x14ac:dyDescent="0.25">
      <c r="A376" s="5" t="s">
        <v>402</v>
      </c>
      <c r="B376" s="6" t="s">
        <v>23</v>
      </c>
      <c r="C376" s="5" t="s">
        <v>368</v>
      </c>
      <c r="D376" s="5" t="s">
        <v>8</v>
      </c>
      <c r="E376" s="7">
        <v>40361</v>
      </c>
      <c r="F376" s="11" t="s">
        <v>782</v>
      </c>
      <c r="G376" s="12">
        <v>75780</v>
      </c>
      <c r="H376" s="6">
        <v>2</v>
      </c>
    </row>
    <row r="377" spans="1:8" x14ac:dyDescent="0.25">
      <c r="A377" s="5" t="s">
        <v>403</v>
      </c>
      <c r="B377" s="6" t="s">
        <v>13</v>
      </c>
      <c r="C377" s="5" t="s">
        <v>368</v>
      </c>
      <c r="D377" s="5" t="s">
        <v>8</v>
      </c>
      <c r="E377" s="7">
        <v>40395</v>
      </c>
      <c r="F377" s="11" t="s">
        <v>780</v>
      </c>
      <c r="G377" s="12">
        <v>57560</v>
      </c>
      <c r="H377" s="6">
        <v>4</v>
      </c>
    </row>
    <row r="378" spans="1:8" x14ac:dyDescent="0.25">
      <c r="A378" s="5" t="s">
        <v>404</v>
      </c>
      <c r="B378" s="6" t="s">
        <v>13</v>
      </c>
      <c r="C378" s="5" t="s">
        <v>368</v>
      </c>
      <c r="D378" s="5" t="s">
        <v>8</v>
      </c>
      <c r="E378" s="7">
        <v>36392</v>
      </c>
      <c r="F378" s="11" t="s">
        <v>784</v>
      </c>
      <c r="G378" s="12">
        <v>51410</v>
      </c>
      <c r="H378" s="6">
        <v>4</v>
      </c>
    </row>
    <row r="379" spans="1:8" x14ac:dyDescent="0.25">
      <c r="A379" s="5" t="s">
        <v>405</v>
      </c>
      <c r="B379" s="6" t="s">
        <v>32</v>
      </c>
      <c r="C379" s="5" t="s">
        <v>368</v>
      </c>
      <c r="D379" s="5" t="s">
        <v>20</v>
      </c>
      <c r="E379" s="7">
        <v>39330</v>
      </c>
      <c r="F379" s="11"/>
      <c r="G379" s="12">
        <v>81930</v>
      </c>
      <c r="H379" s="6">
        <v>5</v>
      </c>
    </row>
    <row r="380" spans="1:8" x14ac:dyDescent="0.25">
      <c r="A380" s="5" t="s">
        <v>406</v>
      </c>
      <c r="B380" s="6" t="s">
        <v>18</v>
      </c>
      <c r="C380" s="5" t="s">
        <v>368</v>
      </c>
      <c r="D380" s="5" t="s">
        <v>20</v>
      </c>
      <c r="E380" s="7">
        <v>38969</v>
      </c>
      <c r="F380" s="11"/>
      <c r="G380" s="12">
        <v>63850</v>
      </c>
      <c r="H380" s="6">
        <v>2</v>
      </c>
    </row>
    <row r="381" spans="1:8" x14ac:dyDescent="0.25">
      <c r="A381" s="5" t="s">
        <v>407</v>
      </c>
      <c r="B381" s="6" t="s">
        <v>6</v>
      </c>
      <c r="C381" s="5" t="s">
        <v>368</v>
      </c>
      <c r="D381" s="5" t="s">
        <v>10</v>
      </c>
      <c r="E381" s="7">
        <v>37138</v>
      </c>
      <c r="F381" s="11" t="s">
        <v>781</v>
      </c>
      <c r="G381" s="12">
        <v>31110</v>
      </c>
      <c r="H381" s="6">
        <v>1</v>
      </c>
    </row>
    <row r="382" spans="1:8" x14ac:dyDescent="0.25">
      <c r="A382" s="5" t="s">
        <v>408</v>
      </c>
      <c r="B382" s="6" t="s">
        <v>32</v>
      </c>
      <c r="C382" s="5" t="s">
        <v>368</v>
      </c>
      <c r="D382" s="5" t="s">
        <v>10</v>
      </c>
      <c r="E382" s="7">
        <v>37141</v>
      </c>
      <c r="F382" s="11" t="s">
        <v>783</v>
      </c>
      <c r="G382" s="12">
        <v>15910</v>
      </c>
      <c r="H382" s="6">
        <v>3</v>
      </c>
    </row>
    <row r="383" spans="1:8" x14ac:dyDescent="0.25">
      <c r="A383" s="5" t="s">
        <v>409</v>
      </c>
      <c r="B383" s="6" t="s">
        <v>16</v>
      </c>
      <c r="C383" s="5" t="s">
        <v>368</v>
      </c>
      <c r="D383" s="5" t="s">
        <v>8</v>
      </c>
      <c r="E383" s="7">
        <v>40083</v>
      </c>
      <c r="F383" s="11" t="s">
        <v>784</v>
      </c>
      <c r="G383" s="12">
        <v>44150</v>
      </c>
      <c r="H383" s="6">
        <v>4</v>
      </c>
    </row>
    <row r="384" spans="1:8" x14ac:dyDescent="0.25">
      <c r="A384" s="5" t="s">
        <v>410</v>
      </c>
      <c r="B384" s="6" t="s">
        <v>23</v>
      </c>
      <c r="C384" s="5" t="s">
        <v>368</v>
      </c>
      <c r="D384" s="5" t="s">
        <v>8</v>
      </c>
      <c r="E384" s="7">
        <v>40447</v>
      </c>
      <c r="F384" s="11" t="s">
        <v>780</v>
      </c>
      <c r="G384" s="12">
        <v>33970</v>
      </c>
      <c r="H384" s="6">
        <v>4</v>
      </c>
    </row>
    <row r="385" spans="1:8" x14ac:dyDescent="0.25">
      <c r="A385" s="5" t="s">
        <v>411</v>
      </c>
      <c r="B385" s="6" t="s">
        <v>18</v>
      </c>
      <c r="C385" s="5" t="s">
        <v>368</v>
      </c>
      <c r="D385" s="5" t="s">
        <v>10</v>
      </c>
      <c r="E385" s="7">
        <v>36094</v>
      </c>
      <c r="F385" s="11" t="s">
        <v>780</v>
      </c>
      <c r="G385" s="12">
        <v>47885</v>
      </c>
      <c r="H385" s="6">
        <v>1</v>
      </c>
    </row>
    <row r="386" spans="1:8" x14ac:dyDescent="0.25">
      <c r="A386" s="5" t="s">
        <v>412</v>
      </c>
      <c r="B386" s="6" t="s">
        <v>23</v>
      </c>
      <c r="C386" s="5" t="s">
        <v>368</v>
      </c>
      <c r="D386" s="5" t="s">
        <v>8</v>
      </c>
      <c r="E386" s="7">
        <v>36456</v>
      </c>
      <c r="F386" s="11" t="s">
        <v>784</v>
      </c>
      <c r="G386" s="12">
        <v>43460</v>
      </c>
      <c r="H386" s="6">
        <v>5</v>
      </c>
    </row>
    <row r="387" spans="1:8" x14ac:dyDescent="0.25">
      <c r="A387" s="5" t="s">
        <v>413</v>
      </c>
      <c r="B387" s="6" t="s">
        <v>18</v>
      </c>
      <c r="C387" s="5" t="s">
        <v>368</v>
      </c>
      <c r="D387" s="5" t="s">
        <v>8</v>
      </c>
      <c r="E387" s="7">
        <v>36463</v>
      </c>
      <c r="F387" s="11" t="s">
        <v>780</v>
      </c>
      <c r="G387" s="12">
        <v>44220</v>
      </c>
      <c r="H387" s="6">
        <v>3</v>
      </c>
    </row>
    <row r="388" spans="1:8" x14ac:dyDescent="0.25">
      <c r="A388" s="5" t="s">
        <v>414</v>
      </c>
      <c r="B388" s="6" t="s">
        <v>23</v>
      </c>
      <c r="C388" s="5" t="s">
        <v>368</v>
      </c>
      <c r="D388" s="5" t="s">
        <v>10</v>
      </c>
      <c r="E388" s="7">
        <v>37166</v>
      </c>
      <c r="F388" s="11" t="s">
        <v>781</v>
      </c>
      <c r="G388" s="12">
        <v>47295</v>
      </c>
      <c r="H388" s="6">
        <v>4</v>
      </c>
    </row>
    <row r="389" spans="1:8" x14ac:dyDescent="0.25">
      <c r="A389" s="5" t="s">
        <v>415</v>
      </c>
      <c r="B389" s="6" t="s">
        <v>18</v>
      </c>
      <c r="C389" s="5" t="s">
        <v>368</v>
      </c>
      <c r="D389" s="5" t="s">
        <v>8</v>
      </c>
      <c r="E389" s="7">
        <v>36116</v>
      </c>
      <c r="F389" s="11" t="s">
        <v>783</v>
      </c>
      <c r="G389" s="12">
        <v>49770</v>
      </c>
      <c r="H389" s="6">
        <v>1</v>
      </c>
    </row>
    <row r="390" spans="1:8" x14ac:dyDescent="0.25">
      <c r="A390" s="5" t="s">
        <v>416</v>
      </c>
      <c r="B390" s="6" t="s">
        <v>6</v>
      </c>
      <c r="C390" s="5" t="s">
        <v>368</v>
      </c>
      <c r="D390" s="5" t="s">
        <v>10</v>
      </c>
      <c r="E390" s="7">
        <v>36121</v>
      </c>
      <c r="F390" s="11" t="s">
        <v>784</v>
      </c>
      <c r="G390" s="12">
        <v>28880</v>
      </c>
      <c r="H390" s="6">
        <v>3</v>
      </c>
    </row>
    <row r="391" spans="1:8" x14ac:dyDescent="0.25">
      <c r="A391" s="5" t="s">
        <v>417</v>
      </c>
      <c r="B391" s="6" t="s">
        <v>6</v>
      </c>
      <c r="C391" s="5" t="s">
        <v>368</v>
      </c>
      <c r="D391" s="5" t="s">
        <v>8</v>
      </c>
      <c r="E391" s="7">
        <v>36145</v>
      </c>
      <c r="F391" s="11" t="s">
        <v>781</v>
      </c>
      <c r="G391" s="12">
        <v>31260</v>
      </c>
      <c r="H391" s="6">
        <v>5</v>
      </c>
    </row>
    <row r="392" spans="1:8" x14ac:dyDescent="0.25">
      <c r="A392" s="5" t="s">
        <v>418</v>
      </c>
      <c r="B392" s="6" t="s">
        <v>23</v>
      </c>
      <c r="C392" s="5" t="s">
        <v>368</v>
      </c>
      <c r="D392" s="5" t="s">
        <v>20</v>
      </c>
      <c r="E392" s="7">
        <v>39063</v>
      </c>
      <c r="F392" s="11"/>
      <c r="G392" s="12">
        <v>77930</v>
      </c>
      <c r="H392" s="6">
        <v>5</v>
      </c>
    </row>
    <row r="393" spans="1:8" x14ac:dyDescent="0.25">
      <c r="A393" s="5" t="s">
        <v>419</v>
      </c>
      <c r="B393" s="6" t="s">
        <v>32</v>
      </c>
      <c r="C393" s="5" t="s">
        <v>420</v>
      </c>
      <c r="D393" s="5" t="s">
        <v>8</v>
      </c>
      <c r="E393" s="7">
        <v>40922</v>
      </c>
      <c r="F393" s="11" t="s">
        <v>780</v>
      </c>
      <c r="G393" s="12">
        <v>39110</v>
      </c>
      <c r="H393" s="6">
        <v>5</v>
      </c>
    </row>
    <row r="394" spans="1:8" x14ac:dyDescent="0.25">
      <c r="A394" s="5" t="s">
        <v>421</v>
      </c>
      <c r="B394" s="6" t="s">
        <v>18</v>
      </c>
      <c r="C394" s="5" t="s">
        <v>420</v>
      </c>
      <c r="D394" s="5" t="s">
        <v>20</v>
      </c>
      <c r="E394" s="7">
        <v>38734</v>
      </c>
      <c r="F394" s="11"/>
      <c r="G394" s="12">
        <v>54190</v>
      </c>
      <c r="H394" s="6">
        <v>4</v>
      </c>
    </row>
    <row r="395" spans="1:8" x14ac:dyDescent="0.25">
      <c r="A395" s="5" t="s">
        <v>422</v>
      </c>
      <c r="B395" s="6" t="s">
        <v>23</v>
      </c>
      <c r="C395" s="5" t="s">
        <v>420</v>
      </c>
      <c r="D395" s="5" t="s">
        <v>8</v>
      </c>
      <c r="E395" s="7">
        <v>36175</v>
      </c>
      <c r="F395" s="11" t="s">
        <v>784</v>
      </c>
      <c r="G395" s="12">
        <v>23520</v>
      </c>
      <c r="H395" s="6">
        <v>2</v>
      </c>
    </row>
    <row r="396" spans="1:8" x14ac:dyDescent="0.25">
      <c r="A396" s="5" t="s">
        <v>423</v>
      </c>
      <c r="B396" s="6" t="s">
        <v>23</v>
      </c>
      <c r="C396" s="5" t="s">
        <v>420</v>
      </c>
      <c r="D396" s="5" t="s">
        <v>8</v>
      </c>
      <c r="E396" s="7">
        <v>36898</v>
      </c>
      <c r="F396" s="11" t="s">
        <v>780</v>
      </c>
      <c r="G396" s="12">
        <v>71820</v>
      </c>
      <c r="H396" s="6">
        <v>2</v>
      </c>
    </row>
    <row r="397" spans="1:8" x14ac:dyDescent="0.25">
      <c r="A397" s="5" t="s">
        <v>424</v>
      </c>
      <c r="B397" s="6" t="s">
        <v>18</v>
      </c>
      <c r="C397" s="5" t="s">
        <v>420</v>
      </c>
      <c r="D397" s="5" t="s">
        <v>8</v>
      </c>
      <c r="E397" s="7">
        <v>40235</v>
      </c>
      <c r="F397" s="11" t="s">
        <v>784</v>
      </c>
      <c r="G397" s="12">
        <v>22860</v>
      </c>
      <c r="H397" s="6">
        <v>5</v>
      </c>
    </row>
    <row r="398" spans="1:8" x14ac:dyDescent="0.25">
      <c r="A398" s="5" t="s">
        <v>425</v>
      </c>
      <c r="B398" s="6" t="s">
        <v>32</v>
      </c>
      <c r="C398" s="5" t="s">
        <v>420</v>
      </c>
      <c r="D398" s="5" t="s">
        <v>8</v>
      </c>
      <c r="E398" s="7">
        <v>36567</v>
      </c>
      <c r="F398" s="11" t="s">
        <v>783</v>
      </c>
      <c r="G398" s="12">
        <v>45450</v>
      </c>
      <c r="H398" s="6">
        <v>5</v>
      </c>
    </row>
    <row r="399" spans="1:8" x14ac:dyDescent="0.25">
      <c r="A399" s="5" t="s">
        <v>426</v>
      </c>
      <c r="B399" s="6" t="s">
        <v>32</v>
      </c>
      <c r="C399" s="5" t="s">
        <v>420</v>
      </c>
      <c r="D399" s="5" t="s">
        <v>10</v>
      </c>
      <c r="E399" s="7">
        <v>40263</v>
      </c>
      <c r="F399" s="11" t="s">
        <v>780</v>
      </c>
      <c r="G399" s="12">
        <v>49405</v>
      </c>
      <c r="H399" s="6">
        <v>4</v>
      </c>
    </row>
    <row r="400" spans="1:8" x14ac:dyDescent="0.25">
      <c r="A400" s="5" t="s">
        <v>427</v>
      </c>
      <c r="B400" s="6" t="s">
        <v>18</v>
      </c>
      <c r="C400" s="5" t="s">
        <v>420</v>
      </c>
      <c r="D400" s="5" t="s">
        <v>8</v>
      </c>
      <c r="E400" s="7">
        <v>41046</v>
      </c>
      <c r="F400" s="11" t="s">
        <v>780</v>
      </c>
      <c r="G400" s="12">
        <v>48550</v>
      </c>
      <c r="H400" s="6">
        <v>5</v>
      </c>
    </row>
    <row r="401" spans="1:8" x14ac:dyDescent="0.25">
      <c r="A401" s="5" t="s">
        <v>428</v>
      </c>
      <c r="B401" s="6" t="s">
        <v>23</v>
      </c>
      <c r="C401" s="5" t="s">
        <v>420</v>
      </c>
      <c r="D401" s="5" t="s">
        <v>10</v>
      </c>
      <c r="E401" s="7">
        <v>35961</v>
      </c>
      <c r="F401" s="11" t="s">
        <v>780</v>
      </c>
      <c r="G401" s="12">
        <v>20500</v>
      </c>
      <c r="H401" s="6">
        <v>3</v>
      </c>
    </row>
    <row r="402" spans="1:8" x14ac:dyDescent="0.25">
      <c r="A402" s="5" t="s">
        <v>429</v>
      </c>
      <c r="B402" s="6" t="s">
        <v>13</v>
      </c>
      <c r="C402" s="5" t="s">
        <v>420</v>
      </c>
      <c r="D402" s="5" t="s">
        <v>20</v>
      </c>
      <c r="E402" s="7">
        <v>40333</v>
      </c>
      <c r="F402" s="11"/>
      <c r="G402" s="12">
        <v>74020</v>
      </c>
      <c r="H402" s="6">
        <v>2</v>
      </c>
    </row>
    <row r="403" spans="1:8" x14ac:dyDescent="0.25">
      <c r="A403" s="5" t="s">
        <v>430</v>
      </c>
      <c r="B403" s="6" t="s">
        <v>18</v>
      </c>
      <c r="C403" s="5" t="s">
        <v>420</v>
      </c>
      <c r="D403" s="5" t="s">
        <v>20</v>
      </c>
      <c r="E403" s="7">
        <v>37803</v>
      </c>
      <c r="F403" s="11"/>
      <c r="G403" s="12">
        <v>78100</v>
      </c>
      <c r="H403" s="6">
        <v>3</v>
      </c>
    </row>
    <row r="404" spans="1:8" x14ac:dyDescent="0.25">
      <c r="A404" s="5" t="s">
        <v>431</v>
      </c>
      <c r="B404" s="6" t="s">
        <v>16</v>
      </c>
      <c r="C404" s="5" t="s">
        <v>420</v>
      </c>
      <c r="D404" s="5" t="s">
        <v>14</v>
      </c>
      <c r="E404" s="7">
        <v>37827</v>
      </c>
      <c r="F404" s="11"/>
      <c r="G404" s="12">
        <v>11044</v>
      </c>
      <c r="H404" s="6">
        <v>2</v>
      </c>
    </row>
    <row r="405" spans="1:8" x14ac:dyDescent="0.25">
      <c r="A405" s="5" t="s">
        <v>432</v>
      </c>
      <c r="B405" s="6" t="s">
        <v>23</v>
      </c>
      <c r="C405" s="5" t="s">
        <v>420</v>
      </c>
      <c r="D405" s="5" t="s">
        <v>20</v>
      </c>
      <c r="E405" s="7">
        <v>40372</v>
      </c>
      <c r="F405" s="11"/>
      <c r="G405" s="12">
        <v>75100</v>
      </c>
      <c r="H405" s="6">
        <v>4</v>
      </c>
    </row>
    <row r="406" spans="1:8" x14ac:dyDescent="0.25">
      <c r="A406" s="5" t="s">
        <v>433</v>
      </c>
      <c r="B406" s="6" t="s">
        <v>6</v>
      </c>
      <c r="C406" s="5" t="s">
        <v>420</v>
      </c>
      <c r="D406" s="5" t="s">
        <v>20</v>
      </c>
      <c r="E406" s="7">
        <v>36047</v>
      </c>
      <c r="F406" s="11"/>
      <c r="G406" s="12">
        <v>72480</v>
      </c>
      <c r="H406" s="6">
        <v>2</v>
      </c>
    </row>
    <row r="407" spans="1:8" x14ac:dyDescent="0.25">
      <c r="A407" s="5" t="s">
        <v>434</v>
      </c>
      <c r="B407" s="6" t="s">
        <v>18</v>
      </c>
      <c r="C407" s="5" t="s">
        <v>420</v>
      </c>
      <c r="D407" s="5" t="s">
        <v>8</v>
      </c>
      <c r="E407" s="7">
        <v>41209</v>
      </c>
      <c r="F407" s="11" t="s">
        <v>781</v>
      </c>
      <c r="G407" s="12">
        <v>87980</v>
      </c>
      <c r="H407" s="6">
        <v>1</v>
      </c>
    </row>
    <row r="408" spans="1:8" x14ac:dyDescent="0.25">
      <c r="A408" s="5" t="s">
        <v>435</v>
      </c>
      <c r="B408" s="6" t="s">
        <v>13</v>
      </c>
      <c r="C408" s="5" t="s">
        <v>420</v>
      </c>
      <c r="D408" s="5" t="s">
        <v>20</v>
      </c>
      <c r="E408" s="7">
        <v>39011</v>
      </c>
      <c r="F408" s="11"/>
      <c r="G408" s="12">
        <v>86470</v>
      </c>
      <c r="H408" s="6">
        <v>4</v>
      </c>
    </row>
    <row r="409" spans="1:8" x14ac:dyDescent="0.25">
      <c r="A409" s="5" t="s">
        <v>436</v>
      </c>
      <c r="B409" s="6" t="s">
        <v>23</v>
      </c>
      <c r="C409" s="5" t="s">
        <v>420</v>
      </c>
      <c r="D409" s="5" t="s">
        <v>14</v>
      </c>
      <c r="E409" s="7">
        <v>36084</v>
      </c>
      <c r="F409" s="11"/>
      <c r="G409" s="12">
        <v>21668</v>
      </c>
      <c r="H409" s="6">
        <v>4</v>
      </c>
    </row>
    <row r="410" spans="1:8" x14ac:dyDescent="0.25">
      <c r="A410" s="5" t="s">
        <v>437</v>
      </c>
      <c r="B410" s="6" t="s">
        <v>23</v>
      </c>
      <c r="C410" s="5" t="s">
        <v>420</v>
      </c>
      <c r="D410" s="5" t="s">
        <v>14</v>
      </c>
      <c r="E410" s="7">
        <v>40494</v>
      </c>
      <c r="F410" s="11"/>
      <c r="G410" s="12">
        <v>35312</v>
      </c>
      <c r="H410" s="6">
        <v>3</v>
      </c>
    </row>
    <row r="411" spans="1:8" x14ac:dyDescent="0.25">
      <c r="A411" s="5" t="s">
        <v>438</v>
      </c>
      <c r="B411" s="6" t="s">
        <v>16</v>
      </c>
      <c r="C411" s="5" t="s">
        <v>420</v>
      </c>
      <c r="D411" s="5" t="s">
        <v>8</v>
      </c>
      <c r="E411" s="7">
        <v>36466</v>
      </c>
      <c r="F411" s="11" t="s">
        <v>784</v>
      </c>
      <c r="G411" s="12">
        <v>68410</v>
      </c>
      <c r="H411" s="6">
        <v>5</v>
      </c>
    </row>
    <row r="412" spans="1:8" x14ac:dyDescent="0.25">
      <c r="A412" s="5" t="s">
        <v>439</v>
      </c>
      <c r="B412" s="6" t="s">
        <v>6</v>
      </c>
      <c r="C412" s="5" t="s">
        <v>420</v>
      </c>
      <c r="D412" s="5" t="s">
        <v>20</v>
      </c>
      <c r="E412" s="7">
        <v>37236</v>
      </c>
      <c r="F412" s="11"/>
      <c r="G412" s="12">
        <v>29540</v>
      </c>
      <c r="H412" s="6">
        <v>3</v>
      </c>
    </row>
    <row r="413" spans="1:8" x14ac:dyDescent="0.25">
      <c r="A413" s="5" t="s">
        <v>440</v>
      </c>
      <c r="B413" s="6" t="s">
        <v>32</v>
      </c>
      <c r="C413" s="5" t="s">
        <v>420</v>
      </c>
      <c r="D413" s="5" t="s">
        <v>8</v>
      </c>
      <c r="E413" s="7">
        <v>40533</v>
      </c>
      <c r="F413" s="11" t="s">
        <v>783</v>
      </c>
      <c r="G413" s="12">
        <v>62180</v>
      </c>
      <c r="H413" s="6">
        <v>2</v>
      </c>
    </row>
    <row r="414" spans="1:8" x14ac:dyDescent="0.25">
      <c r="A414" s="5" t="s">
        <v>441</v>
      </c>
      <c r="B414" s="6" t="s">
        <v>6</v>
      </c>
      <c r="C414" s="5" t="s">
        <v>154</v>
      </c>
      <c r="D414" s="5" t="s">
        <v>20</v>
      </c>
      <c r="E414" s="7">
        <v>38738</v>
      </c>
      <c r="F414" s="11"/>
      <c r="G414" s="12">
        <v>25120</v>
      </c>
      <c r="H414" s="6">
        <v>2</v>
      </c>
    </row>
    <row r="415" spans="1:8" x14ac:dyDescent="0.25">
      <c r="A415" s="5" t="s">
        <v>442</v>
      </c>
      <c r="B415" s="6" t="s">
        <v>6</v>
      </c>
      <c r="C415" s="5" t="s">
        <v>154</v>
      </c>
      <c r="D415" s="5" t="s">
        <v>20</v>
      </c>
      <c r="E415" s="7">
        <v>39522</v>
      </c>
      <c r="F415" s="11"/>
      <c r="G415" s="12">
        <v>71700</v>
      </c>
      <c r="H415" s="6">
        <v>2</v>
      </c>
    </row>
    <row r="416" spans="1:8" x14ac:dyDescent="0.25">
      <c r="A416" s="5" t="s">
        <v>443</v>
      </c>
      <c r="B416" s="6" t="s">
        <v>18</v>
      </c>
      <c r="C416" s="5" t="s">
        <v>154</v>
      </c>
      <c r="D416" s="5" t="s">
        <v>8</v>
      </c>
      <c r="E416" s="7">
        <v>39197</v>
      </c>
      <c r="F416" s="11" t="s">
        <v>780</v>
      </c>
      <c r="G416" s="12">
        <v>63190</v>
      </c>
      <c r="H416" s="6">
        <v>1</v>
      </c>
    </row>
    <row r="417" spans="1:8" x14ac:dyDescent="0.25">
      <c r="A417" s="5" t="s">
        <v>444</v>
      </c>
      <c r="B417" s="6" t="s">
        <v>23</v>
      </c>
      <c r="C417" s="5" t="s">
        <v>154</v>
      </c>
      <c r="D417" s="5" t="s">
        <v>20</v>
      </c>
      <c r="E417" s="7">
        <v>38854</v>
      </c>
      <c r="F417" s="11"/>
      <c r="G417" s="12">
        <v>44820</v>
      </c>
      <c r="H417" s="6">
        <v>4</v>
      </c>
    </row>
    <row r="418" spans="1:8" x14ac:dyDescent="0.25">
      <c r="A418" s="5" t="s">
        <v>445</v>
      </c>
      <c r="B418" s="6" t="s">
        <v>6</v>
      </c>
      <c r="C418" s="5" t="s">
        <v>446</v>
      </c>
      <c r="D418" s="5" t="s">
        <v>8</v>
      </c>
      <c r="E418" s="7">
        <v>40925</v>
      </c>
      <c r="F418" s="11" t="s">
        <v>784</v>
      </c>
      <c r="G418" s="12">
        <v>43190</v>
      </c>
      <c r="H418" s="6">
        <v>2</v>
      </c>
    </row>
    <row r="419" spans="1:8" x14ac:dyDescent="0.25">
      <c r="A419" s="5" t="s">
        <v>447</v>
      </c>
      <c r="B419" s="6" t="s">
        <v>32</v>
      </c>
      <c r="C419" s="5" t="s">
        <v>446</v>
      </c>
      <c r="D419" s="5" t="s">
        <v>8</v>
      </c>
      <c r="E419" s="7">
        <v>39085</v>
      </c>
      <c r="F419" s="11" t="s">
        <v>780</v>
      </c>
      <c r="G419" s="12">
        <v>87030</v>
      </c>
      <c r="H419" s="6">
        <v>3</v>
      </c>
    </row>
    <row r="420" spans="1:8" x14ac:dyDescent="0.25">
      <c r="A420" s="5" t="s">
        <v>448</v>
      </c>
      <c r="B420" s="6" t="s">
        <v>6</v>
      </c>
      <c r="C420" s="5" t="s">
        <v>446</v>
      </c>
      <c r="D420" s="5" t="s">
        <v>8</v>
      </c>
      <c r="E420" s="7">
        <v>40941</v>
      </c>
      <c r="F420" s="11" t="s">
        <v>780</v>
      </c>
      <c r="G420" s="12">
        <v>26360</v>
      </c>
      <c r="H420" s="6">
        <v>1</v>
      </c>
    </row>
    <row r="421" spans="1:8" x14ac:dyDescent="0.25">
      <c r="A421" s="5" t="s">
        <v>449</v>
      </c>
      <c r="B421" s="6" t="s">
        <v>18</v>
      </c>
      <c r="C421" s="5" t="s">
        <v>446</v>
      </c>
      <c r="D421" s="5" t="s">
        <v>8</v>
      </c>
      <c r="E421" s="7">
        <v>40947</v>
      </c>
      <c r="F421" s="11" t="s">
        <v>780</v>
      </c>
      <c r="G421" s="12">
        <v>79770</v>
      </c>
      <c r="H421" s="6">
        <v>4</v>
      </c>
    </row>
    <row r="422" spans="1:8" x14ac:dyDescent="0.25">
      <c r="A422" s="5" t="s">
        <v>450</v>
      </c>
      <c r="B422" s="6" t="s">
        <v>18</v>
      </c>
      <c r="C422" s="5" t="s">
        <v>446</v>
      </c>
      <c r="D422" s="5" t="s">
        <v>8</v>
      </c>
      <c r="E422" s="7">
        <v>39120</v>
      </c>
      <c r="F422" s="11" t="s">
        <v>780</v>
      </c>
      <c r="G422" s="12">
        <v>88850</v>
      </c>
      <c r="H422" s="6">
        <v>3</v>
      </c>
    </row>
    <row r="423" spans="1:8" x14ac:dyDescent="0.25">
      <c r="A423" s="5" t="s">
        <v>451</v>
      </c>
      <c r="B423" s="6" t="s">
        <v>16</v>
      </c>
      <c r="C423" s="5" t="s">
        <v>446</v>
      </c>
      <c r="D423" s="5" t="s">
        <v>8</v>
      </c>
      <c r="E423" s="7">
        <v>39123</v>
      </c>
      <c r="F423" s="11" t="s">
        <v>782</v>
      </c>
      <c r="G423" s="12">
        <v>77840</v>
      </c>
      <c r="H423" s="6">
        <v>2</v>
      </c>
    </row>
    <row r="424" spans="1:8" x14ac:dyDescent="0.25">
      <c r="A424" s="5" t="s">
        <v>452</v>
      </c>
      <c r="B424" s="6" t="s">
        <v>32</v>
      </c>
      <c r="C424" s="5" t="s">
        <v>446</v>
      </c>
      <c r="D424" s="5" t="s">
        <v>8</v>
      </c>
      <c r="E424" s="7">
        <v>40246</v>
      </c>
      <c r="F424" s="11" t="s">
        <v>784</v>
      </c>
      <c r="G424" s="12">
        <v>63080</v>
      </c>
      <c r="H424" s="6">
        <v>5</v>
      </c>
    </row>
    <row r="425" spans="1:8" x14ac:dyDescent="0.25">
      <c r="A425" s="5" t="s">
        <v>453</v>
      </c>
      <c r="B425" s="6" t="s">
        <v>23</v>
      </c>
      <c r="C425" s="5" t="s">
        <v>446</v>
      </c>
      <c r="D425" s="5" t="s">
        <v>14</v>
      </c>
      <c r="E425" s="7">
        <v>37711</v>
      </c>
      <c r="F425" s="11"/>
      <c r="G425" s="12">
        <v>21648</v>
      </c>
      <c r="H425" s="6">
        <v>2</v>
      </c>
    </row>
    <row r="426" spans="1:8" x14ac:dyDescent="0.25">
      <c r="A426" s="5" t="s">
        <v>454</v>
      </c>
      <c r="B426" s="6" t="s">
        <v>18</v>
      </c>
      <c r="C426" s="5" t="s">
        <v>446</v>
      </c>
      <c r="D426" s="5" t="s">
        <v>8</v>
      </c>
      <c r="E426" s="7">
        <v>38807</v>
      </c>
      <c r="F426" s="11" t="s">
        <v>780</v>
      </c>
      <c r="G426" s="12">
        <v>47060</v>
      </c>
      <c r="H426" s="6">
        <v>4</v>
      </c>
    </row>
    <row r="427" spans="1:8" x14ac:dyDescent="0.25">
      <c r="A427" s="5" t="s">
        <v>455</v>
      </c>
      <c r="B427" s="6" t="s">
        <v>13</v>
      </c>
      <c r="C427" s="5" t="s">
        <v>446</v>
      </c>
      <c r="D427" s="5" t="s">
        <v>20</v>
      </c>
      <c r="E427" s="9">
        <v>40620</v>
      </c>
      <c r="F427" s="11"/>
      <c r="G427" s="12">
        <v>84300</v>
      </c>
      <c r="H427" s="6">
        <v>1</v>
      </c>
    </row>
    <row r="428" spans="1:8" x14ac:dyDescent="0.25">
      <c r="A428" s="5" t="s">
        <v>456</v>
      </c>
      <c r="B428" s="6" t="s">
        <v>18</v>
      </c>
      <c r="C428" s="5" t="s">
        <v>446</v>
      </c>
      <c r="D428" s="5" t="s">
        <v>8</v>
      </c>
      <c r="E428" s="7">
        <v>35903</v>
      </c>
      <c r="F428" s="11" t="s">
        <v>780</v>
      </c>
      <c r="G428" s="12">
        <v>68520</v>
      </c>
      <c r="H428" s="6">
        <v>5</v>
      </c>
    </row>
    <row r="429" spans="1:8" x14ac:dyDescent="0.25">
      <c r="A429" s="5" t="s">
        <v>457</v>
      </c>
      <c r="B429" s="6" t="s">
        <v>23</v>
      </c>
      <c r="C429" s="5" t="s">
        <v>446</v>
      </c>
      <c r="D429" s="5" t="s">
        <v>20</v>
      </c>
      <c r="E429" s="7">
        <v>36623</v>
      </c>
      <c r="F429" s="11"/>
      <c r="G429" s="12">
        <v>30300</v>
      </c>
      <c r="H429" s="6">
        <v>1</v>
      </c>
    </row>
    <row r="430" spans="1:8" x14ac:dyDescent="0.25">
      <c r="A430" s="5" t="s">
        <v>458</v>
      </c>
      <c r="B430" s="6" t="s">
        <v>23</v>
      </c>
      <c r="C430" s="5" t="s">
        <v>446</v>
      </c>
      <c r="D430" s="5" t="s">
        <v>8</v>
      </c>
      <c r="E430" s="7">
        <v>39224</v>
      </c>
      <c r="F430" s="11" t="s">
        <v>784</v>
      </c>
      <c r="G430" s="12">
        <v>73030</v>
      </c>
      <c r="H430" s="6">
        <v>5</v>
      </c>
    </row>
    <row r="431" spans="1:8" x14ac:dyDescent="0.25">
      <c r="A431" s="5" t="s">
        <v>459</v>
      </c>
      <c r="B431" s="6" t="s">
        <v>32</v>
      </c>
      <c r="C431" s="5" t="s">
        <v>446</v>
      </c>
      <c r="D431" s="5" t="s">
        <v>20</v>
      </c>
      <c r="E431" s="7">
        <v>35921</v>
      </c>
      <c r="F431" s="11"/>
      <c r="G431" s="12">
        <v>63330</v>
      </c>
      <c r="H431" s="6">
        <v>4</v>
      </c>
    </row>
    <row r="432" spans="1:8" x14ac:dyDescent="0.25">
      <c r="A432" s="5" t="s">
        <v>460</v>
      </c>
      <c r="B432" s="6" t="s">
        <v>13</v>
      </c>
      <c r="C432" s="5" t="s">
        <v>446</v>
      </c>
      <c r="D432" s="5" t="s">
        <v>20</v>
      </c>
      <c r="E432" s="7">
        <v>39616</v>
      </c>
      <c r="F432" s="11"/>
      <c r="G432" s="12">
        <v>66710</v>
      </c>
      <c r="H432" s="6">
        <v>2</v>
      </c>
    </row>
    <row r="433" spans="1:8" x14ac:dyDescent="0.25">
      <c r="A433" s="5" t="s">
        <v>461</v>
      </c>
      <c r="B433" s="6" t="s">
        <v>23</v>
      </c>
      <c r="C433" s="5" t="s">
        <v>446</v>
      </c>
      <c r="D433" s="5" t="s">
        <v>8</v>
      </c>
      <c r="E433" s="7">
        <v>35969</v>
      </c>
      <c r="F433" s="11" t="s">
        <v>780</v>
      </c>
      <c r="G433" s="12">
        <v>74530</v>
      </c>
      <c r="H433" s="6">
        <v>5</v>
      </c>
    </row>
    <row r="434" spans="1:8" x14ac:dyDescent="0.25">
      <c r="A434" s="5" t="s">
        <v>462</v>
      </c>
      <c r="B434" s="6" t="s">
        <v>23</v>
      </c>
      <c r="C434" s="5" t="s">
        <v>446</v>
      </c>
      <c r="D434" s="5" t="s">
        <v>14</v>
      </c>
      <c r="E434" s="7">
        <v>36329</v>
      </c>
      <c r="F434" s="11"/>
      <c r="G434" s="12">
        <v>39764</v>
      </c>
      <c r="H434" s="6">
        <v>1</v>
      </c>
    </row>
    <row r="435" spans="1:8" x14ac:dyDescent="0.25">
      <c r="A435" s="5" t="s">
        <v>463</v>
      </c>
      <c r="B435" s="6" t="s">
        <v>18</v>
      </c>
      <c r="C435" s="5" t="s">
        <v>446</v>
      </c>
      <c r="D435" s="5" t="s">
        <v>10</v>
      </c>
      <c r="E435" s="7">
        <v>36695</v>
      </c>
      <c r="F435" s="11" t="s">
        <v>784</v>
      </c>
      <c r="G435" s="12">
        <v>29005</v>
      </c>
      <c r="H435" s="6">
        <v>1</v>
      </c>
    </row>
    <row r="436" spans="1:8" x14ac:dyDescent="0.25">
      <c r="A436" s="5" t="s">
        <v>464</v>
      </c>
      <c r="B436" s="6" t="s">
        <v>18</v>
      </c>
      <c r="C436" s="5" t="s">
        <v>446</v>
      </c>
      <c r="D436" s="5" t="s">
        <v>14</v>
      </c>
      <c r="E436" s="7">
        <v>38144</v>
      </c>
      <c r="F436" s="11"/>
      <c r="G436" s="12">
        <v>33512</v>
      </c>
      <c r="H436" s="6">
        <v>4</v>
      </c>
    </row>
    <row r="437" spans="1:8" x14ac:dyDescent="0.25">
      <c r="A437" s="5" t="s">
        <v>465</v>
      </c>
      <c r="B437" s="6" t="s">
        <v>18</v>
      </c>
      <c r="C437" s="5" t="s">
        <v>446</v>
      </c>
      <c r="D437" s="5" t="s">
        <v>20</v>
      </c>
      <c r="E437" s="7">
        <v>41116</v>
      </c>
      <c r="F437" s="11"/>
      <c r="G437" s="12">
        <v>32650</v>
      </c>
      <c r="H437" s="6">
        <v>1</v>
      </c>
    </row>
    <row r="438" spans="1:8" x14ac:dyDescent="0.25">
      <c r="A438" s="5" t="s">
        <v>466</v>
      </c>
      <c r="B438" s="6" t="s">
        <v>23</v>
      </c>
      <c r="C438" s="5" t="s">
        <v>446</v>
      </c>
      <c r="D438" s="5" t="s">
        <v>8</v>
      </c>
      <c r="E438" s="7">
        <v>39284</v>
      </c>
      <c r="F438" s="11" t="s">
        <v>780</v>
      </c>
      <c r="G438" s="12">
        <v>25830</v>
      </c>
      <c r="H438" s="6">
        <v>5</v>
      </c>
    </row>
    <row r="439" spans="1:8" x14ac:dyDescent="0.25">
      <c r="A439" s="5" t="s">
        <v>467</v>
      </c>
      <c r="B439" s="6" t="s">
        <v>18</v>
      </c>
      <c r="C439" s="5" t="s">
        <v>446</v>
      </c>
      <c r="D439" s="5" t="s">
        <v>8</v>
      </c>
      <c r="E439" s="7">
        <v>38916</v>
      </c>
      <c r="F439" s="11" t="s">
        <v>781</v>
      </c>
      <c r="G439" s="12">
        <v>27560</v>
      </c>
      <c r="H439" s="6">
        <v>2</v>
      </c>
    </row>
    <row r="440" spans="1:8" x14ac:dyDescent="0.25">
      <c r="A440" s="5" t="s">
        <v>468</v>
      </c>
      <c r="B440" s="6" t="s">
        <v>6</v>
      </c>
      <c r="C440" s="5" t="s">
        <v>446</v>
      </c>
      <c r="D440" s="5" t="s">
        <v>8</v>
      </c>
      <c r="E440" s="7">
        <v>39657</v>
      </c>
      <c r="F440" s="11" t="s">
        <v>783</v>
      </c>
      <c r="G440" s="12">
        <v>80880</v>
      </c>
      <c r="H440" s="6">
        <v>1</v>
      </c>
    </row>
    <row r="441" spans="1:8" x14ac:dyDescent="0.25">
      <c r="A441" s="5" t="s">
        <v>469</v>
      </c>
      <c r="B441" s="6" t="s">
        <v>13</v>
      </c>
      <c r="C441" s="5" t="s">
        <v>446</v>
      </c>
      <c r="D441" s="5" t="s">
        <v>8</v>
      </c>
      <c r="E441" s="7">
        <v>40370</v>
      </c>
      <c r="F441" s="11" t="s">
        <v>780</v>
      </c>
      <c r="G441" s="12">
        <v>66840</v>
      </c>
      <c r="H441" s="6">
        <v>4</v>
      </c>
    </row>
    <row r="442" spans="1:8" x14ac:dyDescent="0.25">
      <c r="A442" s="5" t="s">
        <v>470</v>
      </c>
      <c r="B442" s="6" t="s">
        <v>18</v>
      </c>
      <c r="C442" s="5" t="s">
        <v>446</v>
      </c>
      <c r="D442" s="5" t="s">
        <v>8</v>
      </c>
      <c r="E442" s="7">
        <v>40762</v>
      </c>
      <c r="F442" s="11" t="s">
        <v>782</v>
      </c>
      <c r="G442" s="12">
        <v>61470</v>
      </c>
      <c r="H442" s="6">
        <v>5</v>
      </c>
    </row>
    <row r="443" spans="1:8" x14ac:dyDescent="0.25">
      <c r="A443" s="5" t="s">
        <v>471</v>
      </c>
      <c r="B443" s="6" t="s">
        <v>6</v>
      </c>
      <c r="C443" s="5" t="s">
        <v>446</v>
      </c>
      <c r="D443" s="5" t="s">
        <v>10</v>
      </c>
      <c r="E443" s="7">
        <v>37470</v>
      </c>
      <c r="F443" s="11" t="s">
        <v>780</v>
      </c>
      <c r="G443" s="12">
        <v>33810</v>
      </c>
      <c r="H443" s="6">
        <v>5</v>
      </c>
    </row>
    <row r="444" spans="1:8" x14ac:dyDescent="0.25">
      <c r="A444" s="5" t="s">
        <v>472</v>
      </c>
      <c r="B444" s="6" t="s">
        <v>23</v>
      </c>
      <c r="C444" s="5" t="s">
        <v>446</v>
      </c>
      <c r="D444" s="5" t="s">
        <v>8</v>
      </c>
      <c r="E444" s="7">
        <v>38227</v>
      </c>
      <c r="F444" s="11" t="s">
        <v>784</v>
      </c>
      <c r="G444" s="12">
        <v>86200</v>
      </c>
      <c r="H444" s="6">
        <v>3</v>
      </c>
    </row>
    <row r="445" spans="1:8" x14ac:dyDescent="0.25">
      <c r="A445" s="5" t="s">
        <v>473</v>
      </c>
      <c r="B445" s="6" t="s">
        <v>13</v>
      </c>
      <c r="C445" s="5" t="s">
        <v>446</v>
      </c>
      <c r="D445" s="5" t="s">
        <v>10</v>
      </c>
      <c r="E445" s="7">
        <v>39299</v>
      </c>
      <c r="F445" s="11" t="s">
        <v>783</v>
      </c>
      <c r="G445" s="12">
        <v>47760</v>
      </c>
      <c r="H445" s="6">
        <v>3</v>
      </c>
    </row>
    <row r="446" spans="1:8" x14ac:dyDescent="0.25">
      <c r="A446" s="5" t="s">
        <v>474</v>
      </c>
      <c r="B446" s="6" t="s">
        <v>16</v>
      </c>
      <c r="C446" s="5" t="s">
        <v>446</v>
      </c>
      <c r="D446" s="5" t="s">
        <v>8</v>
      </c>
      <c r="E446" s="7">
        <v>39678</v>
      </c>
      <c r="F446" s="11" t="s">
        <v>784</v>
      </c>
      <c r="G446" s="12">
        <v>80090</v>
      </c>
      <c r="H446" s="6">
        <v>2</v>
      </c>
    </row>
    <row r="447" spans="1:8" x14ac:dyDescent="0.25">
      <c r="A447" s="5" t="s">
        <v>475</v>
      </c>
      <c r="B447" s="6" t="s">
        <v>16</v>
      </c>
      <c r="C447" s="5" t="s">
        <v>446</v>
      </c>
      <c r="D447" s="5" t="s">
        <v>10</v>
      </c>
      <c r="E447" s="8">
        <v>40393</v>
      </c>
      <c r="F447" s="11" t="s">
        <v>780</v>
      </c>
      <c r="G447" s="12">
        <v>16925</v>
      </c>
      <c r="H447" s="6">
        <v>1</v>
      </c>
    </row>
    <row r="448" spans="1:8" x14ac:dyDescent="0.25">
      <c r="A448" s="5" t="s">
        <v>476</v>
      </c>
      <c r="B448" s="6" t="s">
        <v>6</v>
      </c>
      <c r="C448" s="5" t="s">
        <v>446</v>
      </c>
      <c r="D448" s="5" t="s">
        <v>14</v>
      </c>
      <c r="E448" s="9">
        <v>40403</v>
      </c>
      <c r="F448" s="11"/>
      <c r="G448" s="12">
        <v>15056</v>
      </c>
      <c r="H448" s="6">
        <v>5</v>
      </c>
    </row>
    <row r="449" spans="1:8" x14ac:dyDescent="0.25">
      <c r="A449" s="5" t="s">
        <v>477</v>
      </c>
      <c r="B449" s="6" t="s">
        <v>23</v>
      </c>
      <c r="C449" s="5" t="s">
        <v>446</v>
      </c>
      <c r="D449" s="5" t="s">
        <v>10</v>
      </c>
      <c r="E449" s="7">
        <v>40807</v>
      </c>
      <c r="F449" s="11" t="s">
        <v>781</v>
      </c>
      <c r="G449" s="12">
        <v>35045</v>
      </c>
      <c r="H449" s="6">
        <v>4</v>
      </c>
    </row>
    <row r="450" spans="1:8" x14ac:dyDescent="0.25">
      <c r="A450" s="5" t="s">
        <v>478</v>
      </c>
      <c r="B450" s="6" t="s">
        <v>18</v>
      </c>
      <c r="C450" s="5" t="s">
        <v>446</v>
      </c>
      <c r="D450" s="5" t="s">
        <v>8</v>
      </c>
      <c r="E450" s="7">
        <v>41183</v>
      </c>
      <c r="F450" s="11" t="s">
        <v>783</v>
      </c>
      <c r="G450" s="12">
        <v>75370</v>
      </c>
      <c r="H450" s="6">
        <v>2</v>
      </c>
    </row>
    <row r="451" spans="1:8" x14ac:dyDescent="0.25">
      <c r="A451" s="5" t="s">
        <v>479</v>
      </c>
      <c r="B451" s="6" t="s">
        <v>23</v>
      </c>
      <c r="C451" s="5" t="s">
        <v>446</v>
      </c>
      <c r="D451" s="5" t="s">
        <v>8</v>
      </c>
      <c r="E451" s="7">
        <v>41186</v>
      </c>
      <c r="F451" s="11" t="s">
        <v>783</v>
      </c>
      <c r="G451" s="12">
        <v>46910</v>
      </c>
      <c r="H451" s="6">
        <v>3</v>
      </c>
    </row>
    <row r="452" spans="1:8" x14ac:dyDescent="0.25">
      <c r="A452" s="5" t="s">
        <v>480</v>
      </c>
      <c r="B452" s="6" t="s">
        <v>13</v>
      </c>
      <c r="C452" s="5" t="s">
        <v>446</v>
      </c>
      <c r="D452" s="5" t="s">
        <v>10</v>
      </c>
      <c r="E452" s="7">
        <v>39731</v>
      </c>
      <c r="F452" s="11" t="s">
        <v>780</v>
      </c>
      <c r="G452" s="12">
        <v>13435</v>
      </c>
      <c r="H452" s="6">
        <v>1</v>
      </c>
    </row>
    <row r="453" spans="1:8" x14ac:dyDescent="0.25">
      <c r="A453" s="5" t="s">
        <v>481</v>
      </c>
      <c r="B453" s="6" t="s">
        <v>6</v>
      </c>
      <c r="C453" s="5" t="s">
        <v>446</v>
      </c>
      <c r="D453" s="5" t="s">
        <v>8</v>
      </c>
      <c r="E453" s="7">
        <v>40452</v>
      </c>
      <c r="F453" s="11" t="s">
        <v>784</v>
      </c>
      <c r="G453" s="12">
        <v>43410</v>
      </c>
      <c r="H453" s="6">
        <v>1</v>
      </c>
    </row>
    <row r="454" spans="1:8" x14ac:dyDescent="0.25">
      <c r="A454" s="5" t="s">
        <v>482</v>
      </c>
      <c r="B454" s="6" t="s">
        <v>23</v>
      </c>
      <c r="C454" s="5" t="s">
        <v>446</v>
      </c>
      <c r="D454" s="5" t="s">
        <v>14</v>
      </c>
      <c r="E454" s="8">
        <v>40452</v>
      </c>
      <c r="F454" s="11"/>
      <c r="G454" s="12">
        <v>9180</v>
      </c>
      <c r="H454" s="6">
        <v>3</v>
      </c>
    </row>
    <row r="455" spans="1:8" x14ac:dyDescent="0.25">
      <c r="A455" s="5" t="s">
        <v>483</v>
      </c>
      <c r="B455" s="6" t="s">
        <v>13</v>
      </c>
      <c r="C455" s="5" t="s">
        <v>446</v>
      </c>
      <c r="D455" s="5" t="s">
        <v>20</v>
      </c>
      <c r="E455" s="7">
        <v>40468</v>
      </c>
      <c r="F455" s="11"/>
      <c r="G455" s="12">
        <v>39440</v>
      </c>
      <c r="H455" s="6">
        <v>4</v>
      </c>
    </row>
    <row r="456" spans="1:8" x14ac:dyDescent="0.25">
      <c r="A456" s="5" t="s">
        <v>484</v>
      </c>
      <c r="B456" s="6" t="s">
        <v>18</v>
      </c>
      <c r="C456" s="5" t="s">
        <v>446</v>
      </c>
      <c r="D456" s="5" t="s">
        <v>8</v>
      </c>
      <c r="E456" s="7">
        <v>41233</v>
      </c>
      <c r="F456" s="11" t="s">
        <v>781</v>
      </c>
      <c r="G456" s="12">
        <v>68010</v>
      </c>
      <c r="H456" s="6">
        <v>1</v>
      </c>
    </row>
    <row r="457" spans="1:8" x14ac:dyDescent="0.25">
      <c r="A457" s="5" t="s">
        <v>485</v>
      </c>
      <c r="B457" s="6" t="s">
        <v>18</v>
      </c>
      <c r="C457" s="5" t="s">
        <v>446</v>
      </c>
      <c r="D457" s="5" t="s">
        <v>8</v>
      </c>
      <c r="E457" s="7">
        <v>40492</v>
      </c>
      <c r="F457" s="11" t="s">
        <v>783</v>
      </c>
      <c r="G457" s="12">
        <v>67230</v>
      </c>
      <c r="H457" s="6">
        <v>4</v>
      </c>
    </row>
    <row r="458" spans="1:8" x14ac:dyDescent="0.25">
      <c r="A458" s="5" t="s">
        <v>486</v>
      </c>
      <c r="B458" s="6" t="s">
        <v>18</v>
      </c>
      <c r="C458" s="5" t="s">
        <v>446</v>
      </c>
      <c r="D458" s="5" t="s">
        <v>8</v>
      </c>
      <c r="E458" s="7">
        <v>39404</v>
      </c>
      <c r="F458" s="11" t="s">
        <v>782</v>
      </c>
      <c r="G458" s="12">
        <v>50990</v>
      </c>
      <c r="H458" s="6">
        <v>4</v>
      </c>
    </row>
    <row r="459" spans="1:8" x14ac:dyDescent="0.25">
      <c r="A459" s="5" t="s">
        <v>487</v>
      </c>
      <c r="B459" s="6" t="s">
        <v>23</v>
      </c>
      <c r="C459" s="5" t="s">
        <v>446</v>
      </c>
      <c r="D459" s="5" t="s">
        <v>8</v>
      </c>
      <c r="E459" s="7">
        <v>40883</v>
      </c>
      <c r="F459" s="11" t="s">
        <v>780</v>
      </c>
      <c r="G459" s="12">
        <v>43580</v>
      </c>
      <c r="H459" s="6">
        <v>5</v>
      </c>
    </row>
    <row r="460" spans="1:8" x14ac:dyDescent="0.25">
      <c r="A460" s="5" t="s">
        <v>488</v>
      </c>
      <c r="B460" s="6" t="s">
        <v>23</v>
      </c>
      <c r="C460" s="5" t="s">
        <v>446</v>
      </c>
      <c r="D460" s="5" t="s">
        <v>8</v>
      </c>
      <c r="E460" s="7">
        <v>40525</v>
      </c>
      <c r="F460" s="11" t="s">
        <v>781</v>
      </c>
      <c r="G460" s="12">
        <v>77950</v>
      </c>
      <c r="H460" s="6">
        <v>4</v>
      </c>
    </row>
    <row r="461" spans="1:8" x14ac:dyDescent="0.25">
      <c r="A461" s="5" t="s">
        <v>489</v>
      </c>
      <c r="B461" s="6" t="s">
        <v>32</v>
      </c>
      <c r="C461" s="5" t="s">
        <v>446</v>
      </c>
      <c r="D461" s="5" t="s">
        <v>20</v>
      </c>
      <c r="E461" s="7">
        <v>39783</v>
      </c>
      <c r="F461" s="11"/>
      <c r="G461" s="12">
        <v>54000</v>
      </c>
      <c r="H461" s="6">
        <v>3</v>
      </c>
    </row>
    <row r="462" spans="1:8" x14ac:dyDescent="0.25">
      <c r="A462" s="5" t="s">
        <v>490</v>
      </c>
      <c r="B462" s="6" t="s">
        <v>18</v>
      </c>
      <c r="C462" s="5" t="s">
        <v>491</v>
      </c>
      <c r="D462" s="5" t="s">
        <v>8</v>
      </c>
      <c r="E462" s="7">
        <v>40551</v>
      </c>
      <c r="F462" s="11" t="s">
        <v>780</v>
      </c>
      <c r="G462" s="12">
        <v>71730</v>
      </c>
      <c r="H462" s="6">
        <v>1</v>
      </c>
    </row>
    <row r="463" spans="1:8" x14ac:dyDescent="0.25">
      <c r="A463" s="5" t="s">
        <v>492</v>
      </c>
      <c r="B463" s="6" t="s">
        <v>18</v>
      </c>
      <c r="C463" s="5" t="s">
        <v>491</v>
      </c>
      <c r="D463" s="5" t="s">
        <v>8</v>
      </c>
      <c r="E463" s="7">
        <v>40585</v>
      </c>
      <c r="F463" s="11" t="s">
        <v>780</v>
      </c>
      <c r="G463" s="12">
        <v>87950</v>
      </c>
      <c r="H463" s="6">
        <v>4</v>
      </c>
    </row>
    <row r="464" spans="1:8" x14ac:dyDescent="0.25">
      <c r="A464" s="5" t="s">
        <v>493</v>
      </c>
      <c r="B464" s="6" t="s">
        <v>13</v>
      </c>
      <c r="C464" s="5" t="s">
        <v>491</v>
      </c>
      <c r="D464" s="5" t="s">
        <v>20</v>
      </c>
      <c r="E464" s="7">
        <v>40591</v>
      </c>
      <c r="F464" s="11"/>
      <c r="G464" s="12">
        <v>49070</v>
      </c>
      <c r="H464" s="6">
        <v>3</v>
      </c>
    </row>
    <row r="465" spans="1:8" x14ac:dyDescent="0.25">
      <c r="A465" s="5" t="s">
        <v>494</v>
      </c>
      <c r="B465" s="6" t="s">
        <v>23</v>
      </c>
      <c r="C465" s="5" t="s">
        <v>491</v>
      </c>
      <c r="D465" s="5" t="s">
        <v>8</v>
      </c>
      <c r="E465" s="7">
        <v>40625</v>
      </c>
      <c r="F465" s="11" t="s">
        <v>783</v>
      </c>
      <c r="G465" s="12">
        <v>35320</v>
      </c>
      <c r="H465" s="6">
        <v>3</v>
      </c>
    </row>
    <row r="466" spans="1:8" x14ac:dyDescent="0.25">
      <c r="A466" s="5" t="s">
        <v>495</v>
      </c>
      <c r="B466" s="6" t="s">
        <v>18</v>
      </c>
      <c r="C466" s="5" t="s">
        <v>491</v>
      </c>
      <c r="D466" s="5" t="s">
        <v>10</v>
      </c>
      <c r="E466" s="7">
        <v>40654</v>
      </c>
      <c r="F466" s="11" t="s">
        <v>783</v>
      </c>
      <c r="G466" s="12">
        <v>16015</v>
      </c>
      <c r="H466" s="6">
        <v>3</v>
      </c>
    </row>
    <row r="467" spans="1:8" x14ac:dyDescent="0.25">
      <c r="A467" s="5" t="s">
        <v>496</v>
      </c>
      <c r="B467" s="6" t="s">
        <v>23</v>
      </c>
      <c r="C467" s="5" t="s">
        <v>491</v>
      </c>
      <c r="D467" s="5" t="s">
        <v>8</v>
      </c>
      <c r="E467" s="7">
        <v>40745</v>
      </c>
      <c r="F467" s="11" t="s">
        <v>780</v>
      </c>
      <c r="G467" s="12">
        <v>69400</v>
      </c>
      <c r="H467" s="6">
        <v>5</v>
      </c>
    </row>
    <row r="468" spans="1:8" x14ac:dyDescent="0.25">
      <c r="A468" s="5" t="s">
        <v>497</v>
      </c>
      <c r="B468" s="6" t="s">
        <v>18</v>
      </c>
      <c r="C468" s="5" t="s">
        <v>491</v>
      </c>
      <c r="D468" s="5" t="s">
        <v>10</v>
      </c>
      <c r="E468" s="7">
        <v>39687</v>
      </c>
      <c r="F468" s="11" t="s">
        <v>782</v>
      </c>
      <c r="G468" s="12">
        <v>24815</v>
      </c>
      <c r="H468" s="6">
        <v>1</v>
      </c>
    </row>
    <row r="469" spans="1:8" x14ac:dyDescent="0.25">
      <c r="A469" s="5" t="s">
        <v>498</v>
      </c>
      <c r="B469" s="6" t="s">
        <v>23</v>
      </c>
      <c r="C469" s="5" t="s">
        <v>491</v>
      </c>
      <c r="D469" s="5" t="s">
        <v>8</v>
      </c>
      <c r="E469" s="7">
        <v>39688</v>
      </c>
      <c r="F469" s="11" t="s">
        <v>780</v>
      </c>
      <c r="G469" s="12">
        <v>32600</v>
      </c>
      <c r="H469" s="6">
        <v>5</v>
      </c>
    </row>
    <row r="470" spans="1:8" x14ac:dyDescent="0.25">
      <c r="A470" s="5" t="s">
        <v>499</v>
      </c>
      <c r="B470" s="6" t="s">
        <v>23</v>
      </c>
      <c r="C470" s="5" t="s">
        <v>491</v>
      </c>
      <c r="D470" s="5" t="s">
        <v>8</v>
      </c>
      <c r="E470" s="7">
        <v>40765</v>
      </c>
      <c r="F470" s="11" t="s">
        <v>784</v>
      </c>
      <c r="G470" s="12">
        <v>77720</v>
      </c>
      <c r="H470" s="6">
        <v>3</v>
      </c>
    </row>
    <row r="471" spans="1:8" x14ac:dyDescent="0.25">
      <c r="A471" s="5" t="s">
        <v>500</v>
      </c>
      <c r="B471" s="6" t="s">
        <v>18</v>
      </c>
      <c r="C471" s="5" t="s">
        <v>491</v>
      </c>
      <c r="D471" s="5" t="s">
        <v>14</v>
      </c>
      <c r="E471" s="7">
        <v>39733</v>
      </c>
      <c r="F471" s="11"/>
      <c r="G471" s="12">
        <v>33232</v>
      </c>
      <c r="H471" s="6">
        <v>4</v>
      </c>
    </row>
    <row r="472" spans="1:8" x14ac:dyDescent="0.25">
      <c r="A472" s="5" t="s">
        <v>501</v>
      </c>
      <c r="B472" s="6" t="s">
        <v>6</v>
      </c>
      <c r="C472" s="5" t="s">
        <v>491</v>
      </c>
      <c r="D472" s="5" t="s">
        <v>10</v>
      </c>
      <c r="E472" s="7">
        <v>39735</v>
      </c>
      <c r="F472" s="11" t="s">
        <v>781</v>
      </c>
      <c r="G472" s="12">
        <v>39620</v>
      </c>
      <c r="H472" s="6">
        <v>5</v>
      </c>
    </row>
    <row r="473" spans="1:8" x14ac:dyDescent="0.25">
      <c r="A473" s="5" t="s">
        <v>502</v>
      </c>
      <c r="B473" s="6" t="s">
        <v>16</v>
      </c>
      <c r="C473" s="5" t="s">
        <v>491</v>
      </c>
      <c r="D473" s="5" t="s">
        <v>8</v>
      </c>
      <c r="E473" s="7">
        <v>40818</v>
      </c>
      <c r="F473" s="11" t="s">
        <v>782</v>
      </c>
      <c r="G473" s="12">
        <v>44560</v>
      </c>
      <c r="H473" s="6">
        <v>2</v>
      </c>
    </row>
    <row r="474" spans="1:8" x14ac:dyDescent="0.25">
      <c r="A474" s="5" t="s">
        <v>503</v>
      </c>
      <c r="B474" s="6" t="s">
        <v>23</v>
      </c>
      <c r="C474" s="5" t="s">
        <v>491</v>
      </c>
      <c r="D474" s="5" t="s">
        <v>8</v>
      </c>
      <c r="E474" s="7">
        <v>40841</v>
      </c>
      <c r="F474" s="11" t="s">
        <v>780</v>
      </c>
      <c r="G474" s="12">
        <v>81530</v>
      </c>
      <c r="H474" s="6">
        <v>5</v>
      </c>
    </row>
    <row r="475" spans="1:8" x14ac:dyDescent="0.25">
      <c r="A475" s="5" t="s">
        <v>504</v>
      </c>
      <c r="B475" s="6" t="s">
        <v>16</v>
      </c>
      <c r="C475" s="5" t="s">
        <v>491</v>
      </c>
      <c r="D475" s="5" t="s">
        <v>8</v>
      </c>
      <c r="E475" s="7">
        <v>39754</v>
      </c>
      <c r="F475" s="11" t="s">
        <v>784</v>
      </c>
      <c r="G475" s="12">
        <v>43110</v>
      </c>
      <c r="H475" s="6">
        <v>2</v>
      </c>
    </row>
    <row r="476" spans="1:8" x14ac:dyDescent="0.25">
      <c r="A476" s="5" t="s">
        <v>505</v>
      </c>
      <c r="B476" s="6" t="s">
        <v>18</v>
      </c>
      <c r="C476" s="5" t="s">
        <v>491</v>
      </c>
      <c r="D476" s="5" t="s">
        <v>8</v>
      </c>
      <c r="E476" s="7">
        <v>39761</v>
      </c>
      <c r="F476" s="11" t="s">
        <v>780</v>
      </c>
      <c r="G476" s="12">
        <v>40940</v>
      </c>
      <c r="H476" s="6">
        <v>3</v>
      </c>
    </row>
    <row r="477" spans="1:8" x14ac:dyDescent="0.25">
      <c r="A477" s="5" t="s">
        <v>506</v>
      </c>
      <c r="B477" s="6" t="s">
        <v>6</v>
      </c>
      <c r="C477" s="5" t="s">
        <v>491</v>
      </c>
      <c r="D477" s="5" t="s">
        <v>8</v>
      </c>
      <c r="E477" s="7">
        <v>40893</v>
      </c>
      <c r="F477" s="11" t="s">
        <v>784</v>
      </c>
      <c r="G477" s="12">
        <v>44620</v>
      </c>
      <c r="H477" s="6">
        <v>5</v>
      </c>
    </row>
    <row r="478" spans="1:8" x14ac:dyDescent="0.25">
      <c r="A478" s="5" t="s">
        <v>507</v>
      </c>
      <c r="B478" s="6" t="s">
        <v>23</v>
      </c>
      <c r="C478" s="5" t="s">
        <v>508</v>
      </c>
      <c r="D478" s="5" t="s">
        <v>20</v>
      </c>
      <c r="E478" s="7">
        <v>39109</v>
      </c>
      <c r="F478" s="11"/>
      <c r="G478" s="12">
        <v>33120</v>
      </c>
      <c r="H478" s="6">
        <v>2</v>
      </c>
    </row>
    <row r="479" spans="1:8" x14ac:dyDescent="0.25">
      <c r="A479" s="5" t="s">
        <v>509</v>
      </c>
      <c r="B479" s="6" t="s">
        <v>6</v>
      </c>
      <c r="C479" s="5" t="s">
        <v>508</v>
      </c>
      <c r="D479" s="5" t="s">
        <v>8</v>
      </c>
      <c r="E479" s="7">
        <v>40208</v>
      </c>
      <c r="F479" s="11" t="s">
        <v>781</v>
      </c>
      <c r="G479" s="12">
        <v>61148</v>
      </c>
      <c r="H479" s="6">
        <v>2</v>
      </c>
    </row>
    <row r="480" spans="1:8" x14ac:dyDescent="0.25">
      <c r="A480" s="5" t="s">
        <v>510</v>
      </c>
      <c r="B480" s="6" t="s">
        <v>6</v>
      </c>
      <c r="C480" s="5" t="s">
        <v>508</v>
      </c>
      <c r="D480" s="5" t="s">
        <v>8</v>
      </c>
      <c r="E480" s="7">
        <v>35821</v>
      </c>
      <c r="F480" s="11" t="s">
        <v>782</v>
      </c>
      <c r="G480" s="12">
        <v>22870</v>
      </c>
      <c r="H480" s="6">
        <v>3</v>
      </c>
    </row>
    <row r="481" spans="1:8" x14ac:dyDescent="0.25">
      <c r="A481" s="5" t="s">
        <v>511</v>
      </c>
      <c r="B481" s="6" t="s">
        <v>32</v>
      </c>
      <c r="C481" s="5" t="s">
        <v>508</v>
      </c>
      <c r="D481" s="5" t="s">
        <v>10</v>
      </c>
      <c r="E481" s="7">
        <v>35826</v>
      </c>
      <c r="F481" s="11" t="s">
        <v>780</v>
      </c>
      <c r="G481" s="12">
        <v>31205</v>
      </c>
      <c r="H481" s="6">
        <v>2</v>
      </c>
    </row>
    <row r="482" spans="1:8" x14ac:dyDescent="0.25">
      <c r="A482" s="5" t="s">
        <v>512</v>
      </c>
      <c r="B482" s="6" t="s">
        <v>23</v>
      </c>
      <c r="C482" s="5" t="s">
        <v>508</v>
      </c>
      <c r="D482" s="5" t="s">
        <v>8</v>
      </c>
      <c r="E482" s="7">
        <v>36536</v>
      </c>
      <c r="F482" s="11" t="s">
        <v>780</v>
      </c>
      <c r="G482" s="12">
        <v>62400</v>
      </c>
      <c r="H482" s="6">
        <v>4</v>
      </c>
    </row>
    <row r="483" spans="1:8" x14ac:dyDescent="0.25">
      <c r="A483" s="5" t="s">
        <v>513</v>
      </c>
      <c r="B483" s="6" t="s">
        <v>16</v>
      </c>
      <c r="C483" s="5" t="s">
        <v>508</v>
      </c>
      <c r="D483" s="5" t="s">
        <v>10</v>
      </c>
      <c r="E483" s="7">
        <v>38723</v>
      </c>
      <c r="F483" s="11" t="s">
        <v>784</v>
      </c>
      <c r="G483" s="12">
        <v>10630</v>
      </c>
      <c r="H483" s="6">
        <v>3</v>
      </c>
    </row>
    <row r="484" spans="1:8" x14ac:dyDescent="0.25">
      <c r="A484" s="5" t="s">
        <v>514</v>
      </c>
      <c r="B484" s="6" t="s">
        <v>6</v>
      </c>
      <c r="C484" s="5" t="s">
        <v>508</v>
      </c>
      <c r="D484" s="5" t="s">
        <v>20</v>
      </c>
      <c r="E484" s="7">
        <v>40943</v>
      </c>
      <c r="F484" s="11"/>
      <c r="G484" s="12">
        <v>47590</v>
      </c>
      <c r="H484" s="6">
        <v>3</v>
      </c>
    </row>
    <row r="485" spans="1:8" x14ac:dyDescent="0.25">
      <c r="A485" s="5" t="s">
        <v>515</v>
      </c>
      <c r="B485" s="6" t="s">
        <v>6</v>
      </c>
      <c r="C485" s="5" t="s">
        <v>508</v>
      </c>
      <c r="D485" s="5" t="s">
        <v>20</v>
      </c>
      <c r="E485" s="7">
        <v>40963</v>
      </c>
      <c r="F485" s="11"/>
      <c r="G485" s="12">
        <v>60550</v>
      </c>
      <c r="H485" s="6">
        <v>2</v>
      </c>
    </row>
    <row r="486" spans="1:8" x14ac:dyDescent="0.25">
      <c r="A486" s="5" t="s">
        <v>516</v>
      </c>
      <c r="B486" s="6" t="s">
        <v>23</v>
      </c>
      <c r="C486" s="5" t="s">
        <v>508</v>
      </c>
      <c r="D486" s="5" t="s">
        <v>8</v>
      </c>
      <c r="E486" s="7">
        <v>36195</v>
      </c>
      <c r="F486" s="11" t="s">
        <v>782</v>
      </c>
      <c r="G486" s="12">
        <v>46360</v>
      </c>
      <c r="H486" s="6">
        <v>5</v>
      </c>
    </row>
    <row r="487" spans="1:8" x14ac:dyDescent="0.25">
      <c r="A487" s="5" t="s">
        <v>517</v>
      </c>
      <c r="B487" s="6" t="s">
        <v>32</v>
      </c>
      <c r="C487" s="5" t="s">
        <v>508</v>
      </c>
      <c r="D487" s="5" t="s">
        <v>10</v>
      </c>
      <c r="E487" s="7">
        <v>36217</v>
      </c>
      <c r="F487" s="11" t="s">
        <v>784</v>
      </c>
      <c r="G487" s="12">
        <v>22475</v>
      </c>
      <c r="H487" s="6">
        <v>4</v>
      </c>
    </row>
    <row r="488" spans="1:8" x14ac:dyDescent="0.25">
      <c r="A488" s="5" t="s">
        <v>518</v>
      </c>
      <c r="B488" s="6" t="s">
        <v>18</v>
      </c>
      <c r="C488" s="5" t="s">
        <v>508</v>
      </c>
      <c r="D488" s="5" t="s">
        <v>8</v>
      </c>
      <c r="E488" s="7">
        <v>39864</v>
      </c>
      <c r="F488" s="11" t="s">
        <v>780</v>
      </c>
      <c r="G488" s="12">
        <v>64320</v>
      </c>
      <c r="H488" s="6">
        <v>5</v>
      </c>
    </row>
    <row r="489" spans="1:8" x14ac:dyDescent="0.25">
      <c r="A489" s="5" t="s">
        <v>519</v>
      </c>
      <c r="B489" s="6" t="s">
        <v>6</v>
      </c>
      <c r="C489" s="5" t="s">
        <v>508</v>
      </c>
      <c r="D489" s="5" t="s">
        <v>10</v>
      </c>
      <c r="E489" s="7">
        <v>40976</v>
      </c>
      <c r="F489" s="11" t="s">
        <v>780</v>
      </c>
      <c r="G489" s="12">
        <v>46380</v>
      </c>
      <c r="H489" s="6">
        <v>3</v>
      </c>
    </row>
    <row r="490" spans="1:8" x14ac:dyDescent="0.25">
      <c r="A490" s="5" t="s">
        <v>520</v>
      </c>
      <c r="B490" s="6" t="s">
        <v>18</v>
      </c>
      <c r="C490" s="5" t="s">
        <v>508</v>
      </c>
      <c r="D490" s="5" t="s">
        <v>20</v>
      </c>
      <c r="E490" s="7">
        <v>40259</v>
      </c>
      <c r="F490" s="11"/>
      <c r="G490" s="12">
        <v>73190</v>
      </c>
      <c r="H490" s="6">
        <v>1</v>
      </c>
    </row>
    <row r="491" spans="1:8" x14ac:dyDescent="0.25">
      <c r="A491" s="5" t="s">
        <v>521</v>
      </c>
      <c r="B491" s="6" t="s">
        <v>6</v>
      </c>
      <c r="C491" s="5" t="s">
        <v>508</v>
      </c>
      <c r="D491" s="5" t="s">
        <v>8</v>
      </c>
      <c r="E491" s="7">
        <v>40264</v>
      </c>
      <c r="F491" s="11" t="s">
        <v>783</v>
      </c>
      <c r="G491" s="12">
        <v>29760</v>
      </c>
      <c r="H491" s="6">
        <v>2</v>
      </c>
    </row>
    <row r="492" spans="1:8" x14ac:dyDescent="0.25">
      <c r="A492" s="5" t="s">
        <v>522</v>
      </c>
      <c r="B492" s="6" t="s">
        <v>18</v>
      </c>
      <c r="C492" s="5" t="s">
        <v>508</v>
      </c>
      <c r="D492" s="5" t="s">
        <v>8</v>
      </c>
      <c r="E492" s="7">
        <v>37701</v>
      </c>
      <c r="F492" s="11" t="s">
        <v>781</v>
      </c>
      <c r="G492" s="12">
        <v>23560</v>
      </c>
      <c r="H492" s="6">
        <v>3</v>
      </c>
    </row>
    <row r="493" spans="1:8" x14ac:dyDescent="0.25">
      <c r="A493" s="5" t="s">
        <v>523</v>
      </c>
      <c r="B493" s="6" t="s">
        <v>16</v>
      </c>
      <c r="C493" s="5" t="s">
        <v>508</v>
      </c>
      <c r="D493" s="5" t="s">
        <v>8</v>
      </c>
      <c r="E493" s="7">
        <v>39519</v>
      </c>
      <c r="F493" s="11" t="s">
        <v>783</v>
      </c>
      <c r="G493" s="12">
        <v>61330</v>
      </c>
      <c r="H493" s="6">
        <v>2</v>
      </c>
    </row>
    <row r="494" spans="1:8" x14ac:dyDescent="0.25">
      <c r="A494" s="5" t="s">
        <v>524</v>
      </c>
      <c r="B494" s="6" t="s">
        <v>16</v>
      </c>
      <c r="C494" s="5" t="s">
        <v>508</v>
      </c>
      <c r="D494" s="5" t="s">
        <v>8</v>
      </c>
      <c r="E494" s="7">
        <v>38790</v>
      </c>
      <c r="F494" s="11" t="s">
        <v>781</v>
      </c>
      <c r="G494" s="12">
        <v>62688</v>
      </c>
      <c r="H494" s="6">
        <v>3</v>
      </c>
    </row>
    <row r="495" spans="1:8" x14ac:dyDescent="0.25">
      <c r="A495" s="5" t="s">
        <v>525</v>
      </c>
      <c r="B495" s="6" t="s">
        <v>6</v>
      </c>
      <c r="C495" s="5" t="s">
        <v>508</v>
      </c>
      <c r="D495" s="5" t="s">
        <v>8</v>
      </c>
      <c r="E495" s="7">
        <v>39899</v>
      </c>
      <c r="F495" s="11" t="s">
        <v>780</v>
      </c>
      <c r="G495" s="12">
        <v>24790</v>
      </c>
      <c r="H495" s="6">
        <v>3</v>
      </c>
    </row>
    <row r="496" spans="1:8" x14ac:dyDescent="0.25">
      <c r="A496" s="5" t="s">
        <v>526</v>
      </c>
      <c r="B496" s="6" t="s">
        <v>13</v>
      </c>
      <c r="C496" s="5" t="s">
        <v>508</v>
      </c>
      <c r="D496" s="5" t="s">
        <v>10</v>
      </c>
      <c r="E496" s="8">
        <v>40254</v>
      </c>
      <c r="F496" s="11" t="s">
        <v>784</v>
      </c>
      <c r="G496" s="12">
        <v>48700</v>
      </c>
      <c r="H496" s="6">
        <v>3</v>
      </c>
    </row>
    <row r="497" spans="1:8" x14ac:dyDescent="0.25">
      <c r="A497" s="5" t="s">
        <v>527</v>
      </c>
      <c r="B497" s="6" t="s">
        <v>23</v>
      </c>
      <c r="C497" s="5" t="s">
        <v>508</v>
      </c>
      <c r="D497" s="5" t="s">
        <v>8</v>
      </c>
      <c r="E497" s="7">
        <v>40624</v>
      </c>
      <c r="F497" s="11" t="s">
        <v>783</v>
      </c>
      <c r="G497" s="12">
        <v>86500</v>
      </c>
      <c r="H497" s="6">
        <v>1</v>
      </c>
    </row>
    <row r="498" spans="1:8" x14ac:dyDescent="0.25">
      <c r="A498" s="5" t="s">
        <v>528</v>
      </c>
      <c r="B498" s="6" t="s">
        <v>23</v>
      </c>
      <c r="C498" s="5" t="s">
        <v>508</v>
      </c>
      <c r="D498" s="5" t="s">
        <v>8</v>
      </c>
      <c r="E498" s="7">
        <v>39174</v>
      </c>
      <c r="F498" s="11" t="s">
        <v>780</v>
      </c>
      <c r="G498" s="12">
        <v>23320</v>
      </c>
      <c r="H498" s="6">
        <v>4</v>
      </c>
    </row>
    <row r="499" spans="1:8" x14ac:dyDescent="0.25">
      <c r="A499" s="5" t="s">
        <v>529</v>
      </c>
      <c r="B499" s="6" t="s">
        <v>6</v>
      </c>
      <c r="C499" s="5" t="s">
        <v>508</v>
      </c>
      <c r="D499" s="5" t="s">
        <v>10</v>
      </c>
      <c r="E499" s="7">
        <v>39176</v>
      </c>
      <c r="F499" s="11" t="s">
        <v>784</v>
      </c>
      <c r="G499" s="12">
        <v>10700</v>
      </c>
      <c r="H499" s="6">
        <v>4</v>
      </c>
    </row>
    <row r="500" spans="1:8" x14ac:dyDescent="0.25">
      <c r="A500" s="5" t="s">
        <v>530</v>
      </c>
      <c r="B500" s="6" t="s">
        <v>18</v>
      </c>
      <c r="C500" s="5" t="s">
        <v>508</v>
      </c>
      <c r="D500" s="5" t="s">
        <v>8</v>
      </c>
      <c r="E500" s="7">
        <v>40282</v>
      </c>
      <c r="F500" s="11" t="s">
        <v>783</v>
      </c>
      <c r="G500" s="12">
        <v>72640</v>
      </c>
      <c r="H500" s="6">
        <v>3</v>
      </c>
    </row>
    <row r="501" spans="1:8" x14ac:dyDescent="0.25">
      <c r="A501" s="5" t="s">
        <v>531</v>
      </c>
      <c r="B501" s="6" t="s">
        <v>18</v>
      </c>
      <c r="C501" s="5" t="s">
        <v>508</v>
      </c>
      <c r="D501" s="5" t="s">
        <v>8</v>
      </c>
      <c r="E501" s="7">
        <v>38815</v>
      </c>
      <c r="F501" s="11" t="s">
        <v>780</v>
      </c>
      <c r="G501" s="12">
        <v>63270</v>
      </c>
      <c r="H501" s="6">
        <v>1</v>
      </c>
    </row>
    <row r="502" spans="1:8" x14ac:dyDescent="0.25">
      <c r="A502" s="5" t="s">
        <v>532</v>
      </c>
      <c r="B502" s="6" t="s">
        <v>6</v>
      </c>
      <c r="C502" s="5" t="s">
        <v>508</v>
      </c>
      <c r="D502" s="5" t="s">
        <v>20</v>
      </c>
      <c r="E502" s="7">
        <v>38828</v>
      </c>
      <c r="F502" s="11"/>
      <c r="G502" s="12">
        <v>49530</v>
      </c>
      <c r="H502" s="6">
        <v>4</v>
      </c>
    </row>
    <row r="503" spans="1:8" x14ac:dyDescent="0.25">
      <c r="A503" s="5" t="s">
        <v>533</v>
      </c>
      <c r="B503" s="6" t="s">
        <v>16</v>
      </c>
      <c r="C503" s="5" t="s">
        <v>508</v>
      </c>
      <c r="D503" s="5" t="s">
        <v>10</v>
      </c>
      <c r="E503" s="7">
        <v>40293</v>
      </c>
      <c r="F503" s="11" t="s">
        <v>780</v>
      </c>
      <c r="G503" s="12">
        <v>11810</v>
      </c>
      <c r="H503" s="6">
        <v>1</v>
      </c>
    </row>
    <row r="504" spans="1:8" x14ac:dyDescent="0.25">
      <c r="A504" s="5" t="s">
        <v>534</v>
      </c>
      <c r="B504" s="6" t="s">
        <v>23</v>
      </c>
      <c r="C504" s="5" t="s">
        <v>508</v>
      </c>
      <c r="D504" s="5" t="s">
        <v>8</v>
      </c>
      <c r="E504" s="7">
        <v>40666</v>
      </c>
      <c r="F504" s="11" t="s">
        <v>780</v>
      </c>
      <c r="G504" s="12">
        <v>24090</v>
      </c>
      <c r="H504" s="6">
        <v>4</v>
      </c>
    </row>
    <row r="505" spans="1:8" x14ac:dyDescent="0.25">
      <c r="A505" s="5" t="s">
        <v>535</v>
      </c>
      <c r="B505" s="6" t="s">
        <v>23</v>
      </c>
      <c r="C505" s="5" t="s">
        <v>508</v>
      </c>
      <c r="D505" s="5" t="s">
        <v>20</v>
      </c>
      <c r="E505" s="7">
        <v>39592</v>
      </c>
      <c r="F505" s="11"/>
      <c r="G505" s="12">
        <v>56650</v>
      </c>
      <c r="H505" s="6">
        <v>1</v>
      </c>
    </row>
    <row r="506" spans="1:8" x14ac:dyDescent="0.25">
      <c r="A506" s="5" t="s">
        <v>536</v>
      </c>
      <c r="B506" s="6" t="s">
        <v>13</v>
      </c>
      <c r="C506" s="5" t="s">
        <v>508</v>
      </c>
      <c r="D506" s="5" t="s">
        <v>8</v>
      </c>
      <c r="E506" s="7">
        <v>35918</v>
      </c>
      <c r="F506" s="11" t="s">
        <v>781</v>
      </c>
      <c r="G506" s="12">
        <v>73740</v>
      </c>
      <c r="H506" s="6">
        <v>4</v>
      </c>
    </row>
    <row r="507" spans="1:8" x14ac:dyDescent="0.25">
      <c r="A507" s="5" t="s">
        <v>537</v>
      </c>
      <c r="B507" s="6" t="s">
        <v>6</v>
      </c>
      <c r="C507" s="5" t="s">
        <v>508</v>
      </c>
      <c r="D507" s="5" t="s">
        <v>14</v>
      </c>
      <c r="E507" s="7">
        <v>35946</v>
      </c>
      <c r="F507" s="11"/>
      <c r="G507" s="12">
        <v>14332</v>
      </c>
      <c r="H507" s="6">
        <v>5</v>
      </c>
    </row>
    <row r="508" spans="1:8" x14ac:dyDescent="0.25">
      <c r="A508" s="5" t="s">
        <v>538</v>
      </c>
      <c r="B508" s="6" t="s">
        <v>23</v>
      </c>
      <c r="C508" s="5" t="s">
        <v>508</v>
      </c>
      <c r="D508" s="5" t="s">
        <v>20</v>
      </c>
      <c r="E508" s="7">
        <v>36297</v>
      </c>
      <c r="F508" s="11"/>
      <c r="G508" s="12">
        <v>57990</v>
      </c>
      <c r="H508" s="6">
        <v>5</v>
      </c>
    </row>
    <row r="509" spans="1:8" x14ac:dyDescent="0.25">
      <c r="A509" s="5" t="s">
        <v>539</v>
      </c>
      <c r="B509" s="6" t="s">
        <v>23</v>
      </c>
      <c r="C509" s="5" t="s">
        <v>508</v>
      </c>
      <c r="D509" s="5" t="s">
        <v>8</v>
      </c>
      <c r="E509" s="7">
        <v>36673</v>
      </c>
      <c r="F509" s="11" t="s">
        <v>783</v>
      </c>
      <c r="G509" s="12">
        <v>48330</v>
      </c>
      <c r="H509" s="6">
        <v>1</v>
      </c>
    </row>
    <row r="510" spans="1:8" x14ac:dyDescent="0.25">
      <c r="A510" s="5" t="s">
        <v>540</v>
      </c>
      <c r="B510" s="6" t="s">
        <v>23</v>
      </c>
      <c r="C510" s="5" t="s">
        <v>508</v>
      </c>
      <c r="D510" s="5" t="s">
        <v>20</v>
      </c>
      <c r="E510" s="7">
        <v>37404</v>
      </c>
      <c r="F510" s="11"/>
      <c r="G510" s="12">
        <v>60070</v>
      </c>
      <c r="H510" s="6">
        <v>3</v>
      </c>
    </row>
    <row r="511" spans="1:8" x14ac:dyDescent="0.25">
      <c r="A511" s="5" t="s">
        <v>541</v>
      </c>
      <c r="B511" s="6" t="s">
        <v>16</v>
      </c>
      <c r="C511" s="5" t="s">
        <v>508</v>
      </c>
      <c r="D511" s="5" t="s">
        <v>8</v>
      </c>
      <c r="E511" s="7">
        <v>39217</v>
      </c>
      <c r="F511" s="11" t="s">
        <v>780</v>
      </c>
      <c r="G511" s="12">
        <v>73830</v>
      </c>
      <c r="H511" s="6">
        <v>2</v>
      </c>
    </row>
    <row r="512" spans="1:8" x14ac:dyDescent="0.25">
      <c r="A512" s="5" t="s">
        <v>542</v>
      </c>
      <c r="B512" s="6" t="s">
        <v>23</v>
      </c>
      <c r="C512" s="5" t="s">
        <v>508</v>
      </c>
      <c r="D512" s="5" t="s">
        <v>20</v>
      </c>
      <c r="E512" s="7">
        <v>40707</v>
      </c>
      <c r="F512" s="11"/>
      <c r="G512" s="12">
        <v>79380</v>
      </c>
      <c r="H512" s="6">
        <v>1</v>
      </c>
    </row>
    <row r="513" spans="1:8" x14ac:dyDescent="0.25">
      <c r="A513" s="5" t="s">
        <v>543</v>
      </c>
      <c r="B513" s="6" t="s">
        <v>18</v>
      </c>
      <c r="C513" s="5" t="s">
        <v>508</v>
      </c>
      <c r="D513" s="5" t="s">
        <v>8</v>
      </c>
      <c r="E513" s="7">
        <v>39262</v>
      </c>
      <c r="F513" s="11" t="s">
        <v>783</v>
      </c>
      <c r="G513" s="12">
        <v>63440</v>
      </c>
      <c r="H513" s="6">
        <v>3</v>
      </c>
    </row>
    <row r="514" spans="1:8" x14ac:dyDescent="0.25">
      <c r="A514" s="5" t="s">
        <v>544</v>
      </c>
      <c r="B514" s="6" t="s">
        <v>23</v>
      </c>
      <c r="C514" s="5" t="s">
        <v>508</v>
      </c>
      <c r="D514" s="5" t="s">
        <v>8</v>
      </c>
      <c r="E514" s="7">
        <v>40332</v>
      </c>
      <c r="F514" s="11" t="s">
        <v>780</v>
      </c>
      <c r="G514" s="12">
        <v>47340</v>
      </c>
      <c r="H514" s="6">
        <v>2</v>
      </c>
    </row>
    <row r="515" spans="1:8" x14ac:dyDescent="0.25">
      <c r="A515" s="5" t="s">
        <v>545</v>
      </c>
      <c r="B515" s="6" t="s">
        <v>18</v>
      </c>
      <c r="C515" s="5" t="s">
        <v>508</v>
      </c>
      <c r="D515" s="5" t="s">
        <v>8</v>
      </c>
      <c r="E515" s="7">
        <v>35958</v>
      </c>
      <c r="F515" s="11" t="s">
        <v>784</v>
      </c>
      <c r="G515" s="12">
        <v>61420</v>
      </c>
      <c r="H515" s="6">
        <v>4</v>
      </c>
    </row>
    <row r="516" spans="1:8" x14ac:dyDescent="0.25">
      <c r="A516" s="5" t="s">
        <v>546</v>
      </c>
      <c r="B516" s="6" t="s">
        <v>18</v>
      </c>
      <c r="C516" s="5" t="s">
        <v>508</v>
      </c>
      <c r="D516" s="5" t="s">
        <v>14</v>
      </c>
      <c r="E516" s="7">
        <v>36340</v>
      </c>
      <c r="F516" s="11"/>
      <c r="G516" s="12">
        <v>37016</v>
      </c>
      <c r="H516" s="6">
        <v>4</v>
      </c>
    </row>
    <row r="517" spans="1:8" x14ac:dyDescent="0.25">
      <c r="A517" s="5" t="s">
        <v>547</v>
      </c>
      <c r="B517" s="6" t="s">
        <v>23</v>
      </c>
      <c r="C517" s="5" t="s">
        <v>508</v>
      </c>
      <c r="D517" s="5" t="s">
        <v>8</v>
      </c>
      <c r="E517" s="7">
        <v>39282</v>
      </c>
      <c r="F517" s="11" t="s">
        <v>782</v>
      </c>
      <c r="G517" s="12">
        <v>69420</v>
      </c>
      <c r="H517" s="6">
        <v>2</v>
      </c>
    </row>
    <row r="518" spans="1:8" x14ac:dyDescent="0.25">
      <c r="A518" s="5" t="s">
        <v>548</v>
      </c>
      <c r="B518" s="6" t="s">
        <v>18</v>
      </c>
      <c r="C518" s="5" t="s">
        <v>508</v>
      </c>
      <c r="D518" s="5" t="s">
        <v>8</v>
      </c>
      <c r="E518" s="7">
        <v>38903</v>
      </c>
      <c r="F518" s="11" t="s">
        <v>784</v>
      </c>
      <c r="G518" s="12">
        <v>34060</v>
      </c>
      <c r="H518" s="6">
        <v>2</v>
      </c>
    </row>
    <row r="519" spans="1:8" x14ac:dyDescent="0.25">
      <c r="A519" s="5" t="s">
        <v>549</v>
      </c>
      <c r="B519" s="6" t="s">
        <v>23</v>
      </c>
      <c r="C519" s="5" t="s">
        <v>508</v>
      </c>
      <c r="D519" s="5" t="s">
        <v>8</v>
      </c>
      <c r="E519" s="7">
        <v>35990</v>
      </c>
      <c r="F519" s="11" t="s">
        <v>783</v>
      </c>
      <c r="G519" s="12">
        <v>36890</v>
      </c>
      <c r="H519" s="6">
        <v>1</v>
      </c>
    </row>
    <row r="520" spans="1:8" x14ac:dyDescent="0.25">
      <c r="A520" s="5" t="s">
        <v>550</v>
      </c>
      <c r="B520" s="6" t="s">
        <v>18</v>
      </c>
      <c r="C520" s="5" t="s">
        <v>508</v>
      </c>
      <c r="D520" s="5" t="s">
        <v>10</v>
      </c>
      <c r="E520" s="7">
        <v>38173</v>
      </c>
      <c r="F520" s="11" t="s">
        <v>784</v>
      </c>
      <c r="G520" s="12">
        <v>32900</v>
      </c>
      <c r="H520" s="6">
        <v>2</v>
      </c>
    </row>
    <row r="521" spans="1:8" x14ac:dyDescent="0.25">
      <c r="A521" s="5" t="s">
        <v>551</v>
      </c>
      <c r="B521" s="6" t="s">
        <v>23</v>
      </c>
      <c r="C521" s="5" t="s">
        <v>508</v>
      </c>
      <c r="D521" s="5" t="s">
        <v>8</v>
      </c>
      <c r="E521" s="7">
        <v>39673</v>
      </c>
      <c r="F521" s="11" t="s">
        <v>780</v>
      </c>
      <c r="G521" s="12">
        <v>48080</v>
      </c>
      <c r="H521" s="6">
        <v>2</v>
      </c>
    </row>
    <row r="522" spans="1:8" x14ac:dyDescent="0.25">
      <c r="A522" s="5" t="s">
        <v>552</v>
      </c>
      <c r="B522" s="6" t="s">
        <v>23</v>
      </c>
      <c r="C522" s="5" t="s">
        <v>508</v>
      </c>
      <c r="D522" s="5" t="s">
        <v>8</v>
      </c>
      <c r="E522" s="7">
        <v>40765</v>
      </c>
      <c r="F522" s="11" t="s">
        <v>782</v>
      </c>
      <c r="G522" s="12">
        <v>77740</v>
      </c>
      <c r="H522" s="6">
        <v>1</v>
      </c>
    </row>
    <row r="523" spans="1:8" x14ac:dyDescent="0.25">
      <c r="A523" s="5" t="s">
        <v>553</v>
      </c>
      <c r="B523" s="6" t="s">
        <v>32</v>
      </c>
      <c r="C523" s="5" t="s">
        <v>508</v>
      </c>
      <c r="D523" s="5" t="s">
        <v>20</v>
      </c>
      <c r="E523" s="7">
        <v>39298</v>
      </c>
      <c r="F523" s="11"/>
      <c r="G523" s="12">
        <v>76870</v>
      </c>
      <c r="H523" s="6">
        <v>5</v>
      </c>
    </row>
    <row r="524" spans="1:8" x14ac:dyDescent="0.25">
      <c r="A524" s="5" t="s">
        <v>554</v>
      </c>
      <c r="B524" s="6" t="s">
        <v>6</v>
      </c>
      <c r="C524" s="5" t="s">
        <v>508</v>
      </c>
      <c r="D524" s="5" t="s">
        <v>8</v>
      </c>
      <c r="E524" s="7">
        <v>40399</v>
      </c>
      <c r="F524" s="11" t="s">
        <v>781</v>
      </c>
      <c r="G524" s="12">
        <v>72700</v>
      </c>
      <c r="H524" s="6">
        <v>5</v>
      </c>
    </row>
    <row r="525" spans="1:8" x14ac:dyDescent="0.25">
      <c r="A525" s="5" t="s">
        <v>555</v>
      </c>
      <c r="B525" s="6" t="s">
        <v>18</v>
      </c>
      <c r="C525" s="5" t="s">
        <v>508</v>
      </c>
      <c r="D525" s="5" t="s">
        <v>20</v>
      </c>
      <c r="E525" s="7">
        <v>40414</v>
      </c>
      <c r="F525" s="11"/>
      <c r="G525" s="12">
        <v>60070</v>
      </c>
      <c r="H525" s="6">
        <v>2</v>
      </c>
    </row>
    <row r="526" spans="1:8" x14ac:dyDescent="0.25">
      <c r="A526" s="5" t="s">
        <v>556</v>
      </c>
      <c r="B526" s="6" t="s">
        <v>18</v>
      </c>
      <c r="C526" s="5" t="s">
        <v>508</v>
      </c>
      <c r="D526" s="5" t="s">
        <v>14</v>
      </c>
      <c r="E526" s="7">
        <v>36028</v>
      </c>
      <c r="F526" s="11"/>
      <c r="G526" s="12">
        <v>16688</v>
      </c>
      <c r="H526" s="6">
        <v>3</v>
      </c>
    </row>
    <row r="527" spans="1:8" x14ac:dyDescent="0.25">
      <c r="A527" s="5" t="s">
        <v>557</v>
      </c>
      <c r="B527" s="6" t="s">
        <v>16</v>
      </c>
      <c r="C527" s="5" t="s">
        <v>508</v>
      </c>
      <c r="D527" s="5" t="s">
        <v>20</v>
      </c>
      <c r="E527" s="7">
        <v>36375</v>
      </c>
      <c r="F527" s="11"/>
      <c r="G527" s="12">
        <v>71300</v>
      </c>
      <c r="H527" s="6">
        <v>5</v>
      </c>
    </row>
    <row r="528" spans="1:8" x14ac:dyDescent="0.25">
      <c r="A528" s="5" t="s">
        <v>558</v>
      </c>
      <c r="B528" s="6" t="s">
        <v>23</v>
      </c>
      <c r="C528" s="5" t="s">
        <v>508</v>
      </c>
      <c r="D528" s="5" t="s">
        <v>14</v>
      </c>
      <c r="E528" s="7">
        <v>36380</v>
      </c>
      <c r="F528" s="11"/>
      <c r="G528" s="12">
        <v>36052</v>
      </c>
      <c r="H528" s="6">
        <v>5</v>
      </c>
    </row>
    <row r="529" spans="1:8" x14ac:dyDescent="0.25">
      <c r="A529" s="5" t="s">
        <v>559</v>
      </c>
      <c r="B529" s="6" t="s">
        <v>23</v>
      </c>
      <c r="C529" s="5" t="s">
        <v>508</v>
      </c>
      <c r="D529" s="5" t="s">
        <v>8</v>
      </c>
      <c r="E529" s="7">
        <v>36393</v>
      </c>
      <c r="F529" s="11" t="s">
        <v>784</v>
      </c>
      <c r="G529" s="12">
        <v>65910</v>
      </c>
      <c r="H529" s="6">
        <v>5</v>
      </c>
    </row>
    <row r="530" spans="1:8" x14ac:dyDescent="0.25">
      <c r="A530" s="5" t="s">
        <v>560</v>
      </c>
      <c r="B530" s="6" t="s">
        <v>32</v>
      </c>
      <c r="C530" s="5" t="s">
        <v>508</v>
      </c>
      <c r="D530" s="5" t="s">
        <v>8</v>
      </c>
      <c r="E530" s="7">
        <v>37848</v>
      </c>
      <c r="F530" s="11" t="s">
        <v>781</v>
      </c>
      <c r="G530" s="12">
        <v>76910</v>
      </c>
      <c r="H530" s="6">
        <v>2</v>
      </c>
    </row>
    <row r="531" spans="1:8" x14ac:dyDescent="0.25">
      <c r="A531" s="5" t="s">
        <v>561</v>
      </c>
      <c r="B531" s="6" t="s">
        <v>23</v>
      </c>
      <c r="C531" s="5" t="s">
        <v>508</v>
      </c>
      <c r="D531" s="5" t="s">
        <v>20</v>
      </c>
      <c r="E531" s="8">
        <v>40404</v>
      </c>
      <c r="F531" s="11"/>
      <c r="G531" s="12">
        <v>39550</v>
      </c>
      <c r="H531" s="6">
        <v>5</v>
      </c>
    </row>
    <row r="532" spans="1:8" x14ac:dyDescent="0.25">
      <c r="A532" s="5" t="s">
        <v>562</v>
      </c>
      <c r="B532" s="6" t="s">
        <v>6</v>
      </c>
      <c r="C532" s="5" t="s">
        <v>508</v>
      </c>
      <c r="D532" s="5" t="s">
        <v>20</v>
      </c>
      <c r="E532" s="8">
        <v>40410</v>
      </c>
      <c r="F532" s="11"/>
      <c r="G532" s="12">
        <v>57680</v>
      </c>
      <c r="H532" s="6">
        <v>4</v>
      </c>
    </row>
    <row r="533" spans="1:8" x14ac:dyDescent="0.25">
      <c r="A533" s="5" t="s">
        <v>563</v>
      </c>
      <c r="B533" s="6" t="s">
        <v>6</v>
      </c>
      <c r="C533" s="5" t="s">
        <v>508</v>
      </c>
      <c r="D533" s="5" t="s">
        <v>10</v>
      </c>
      <c r="E533" s="8">
        <v>40421</v>
      </c>
      <c r="F533" s="11" t="s">
        <v>781</v>
      </c>
      <c r="G533" s="12">
        <v>49355</v>
      </c>
      <c r="H533" s="6">
        <v>5</v>
      </c>
    </row>
    <row r="534" spans="1:8" x14ac:dyDescent="0.25">
      <c r="A534" s="5" t="s">
        <v>564</v>
      </c>
      <c r="B534" s="6" t="s">
        <v>18</v>
      </c>
      <c r="C534" s="5" t="s">
        <v>508</v>
      </c>
      <c r="D534" s="5" t="s">
        <v>8</v>
      </c>
      <c r="E534" s="7">
        <v>39703</v>
      </c>
      <c r="F534" s="11" t="s">
        <v>782</v>
      </c>
      <c r="G534" s="12">
        <v>46110</v>
      </c>
      <c r="H534" s="6">
        <v>4</v>
      </c>
    </row>
    <row r="535" spans="1:8" x14ac:dyDescent="0.25">
      <c r="A535" s="5" t="s">
        <v>565</v>
      </c>
      <c r="B535" s="6" t="s">
        <v>23</v>
      </c>
      <c r="C535" s="5" t="s">
        <v>508</v>
      </c>
      <c r="D535" s="5" t="s">
        <v>8</v>
      </c>
      <c r="E535" s="7">
        <v>40815</v>
      </c>
      <c r="F535" s="11" t="s">
        <v>781</v>
      </c>
      <c r="G535" s="12">
        <v>54500</v>
      </c>
      <c r="H535" s="6">
        <v>5</v>
      </c>
    </row>
    <row r="536" spans="1:8" x14ac:dyDescent="0.25">
      <c r="A536" s="5" t="s">
        <v>566</v>
      </c>
      <c r="B536" s="6" t="s">
        <v>23</v>
      </c>
      <c r="C536" s="5" t="s">
        <v>508</v>
      </c>
      <c r="D536" s="5" t="s">
        <v>8</v>
      </c>
      <c r="E536" s="7">
        <v>39335</v>
      </c>
      <c r="F536" s="11" t="s">
        <v>780</v>
      </c>
      <c r="G536" s="12">
        <v>62688</v>
      </c>
      <c r="H536" s="6">
        <v>2</v>
      </c>
    </row>
    <row r="537" spans="1:8" x14ac:dyDescent="0.25">
      <c r="A537" s="5" t="s">
        <v>567</v>
      </c>
      <c r="B537" s="6" t="s">
        <v>18</v>
      </c>
      <c r="C537" s="5" t="s">
        <v>508</v>
      </c>
      <c r="D537" s="5" t="s">
        <v>8</v>
      </c>
      <c r="E537" s="7">
        <v>38980</v>
      </c>
      <c r="F537" s="11" t="s">
        <v>781</v>
      </c>
      <c r="G537" s="12">
        <v>24340</v>
      </c>
      <c r="H537" s="6">
        <v>4</v>
      </c>
    </row>
    <row r="538" spans="1:8" x14ac:dyDescent="0.25">
      <c r="A538" s="5" t="s">
        <v>568</v>
      </c>
      <c r="B538" s="6" t="s">
        <v>13</v>
      </c>
      <c r="C538" s="5" t="s">
        <v>508</v>
      </c>
      <c r="D538" s="5" t="s">
        <v>20</v>
      </c>
      <c r="E538" s="7">
        <v>38986</v>
      </c>
      <c r="F538" s="11"/>
      <c r="G538" s="12">
        <v>36230</v>
      </c>
      <c r="H538" s="6">
        <v>2</v>
      </c>
    </row>
    <row r="539" spans="1:8" x14ac:dyDescent="0.25">
      <c r="A539" s="5" t="s">
        <v>569</v>
      </c>
      <c r="B539" s="6" t="s">
        <v>18</v>
      </c>
      <c r="C539" s="5" t="s">
        <v>508</v>
      </c>
      <c r="D539" s="5" t="s">
        <v>20</v>
      </c>
      <c r="E539" s="7">
        <v>36787</v>
      </c>
      <c r="F539" s="11"/>
      <c r="G539" s="12">
        <v>89640</v>
      </c>
      <c r="H539" s="6">
        <v>4</v>
      </c>
    </row>
    <row r="540" spans="1:8" x14ac:dyDescent="0.25">
      <c r="A540" s="5" t="s">
        <v>570</v>
      </c>
      <c r="B540" s="6" t="s">
        <v>23</v>
      </c>
      <c r="C540" s="5" t="s">
        <v>508</v>
      </c>
      <c r="D540" s="5" t="s">
        <v>8</v>
      </c>
      <c r="E540" s="7">
        <v>37138</v>
      </c>
      <c r="F540" s="11" t="s">
        <v>780</v>
      </c>
      <c r="G540" s="12">
        <v>29130</v>
      </c>
      <c r="H540" s="6">
        <v>1</v>
      </c>
    </row>
    <row r="541" spans="1:8" x14ac:dyDescent="0.25">
      <c r="A541" s="5" t="s">
        <v>571</v>
      </c>
      <c r="B541" s="6" t="s">
        <v>18</v>
      </c>
      <c r="C541" s="5" t="s">
        <v>508</v>
      </c>
      <c r="D541" s="5" t="s">
        <v>20</v>
      </c>
      <c r="E541" s="7">
        <v>37526</v>
      </c>
      <c r="F541" s="11"/>
      <c r="G541" s="12">
        <v>61580</v>
      </c>
      <c r="H541" s="6">
        <v>3</v>
      </c>
    </row>
    <row r="542" spans="1:8" x14ac:dyDescent="0.25">
      <c r="A542" s="5" t="s">
        <v>572</v>
      </c>
      <c r="B542" s="6" t="s">
        <v>18</v>
      </c>
      <c r="C542" s="5" t="s">
        <v>508</v>
      </c>
      <c r="D542" s="5" t="s">
        <v>8</v>
      </c>
      <c r="E542" s="7">
        <v>40438</v>
      </c>
      <c r="F542" s="11" t="s">
        <v>782</v>
      </c>
      <c r="G542" s="12">
        <v>59150</v>
      </c>
      <c r="H542" s="6">
        <v>4</v>
      </c>
    </row>
    <row r="543" spans="1:8" x14ac:dyDescent="0.25">
      <c r="A543" s="5" t="s">
        <v>573</v>
      </c>
      <c r="B543" s="6" t="s">
        <v>6</v>
      </c>
      <c r="C543" s="5" t="s">
        <v>508</v>
      </c>
      <c r="D543" s="5" t="s">
        <v>20</v>
      </c>
      <c r="E543" s="7">
        <v>39742</v>
      </c>
      <c r="F543" s="11"/>
      <c r="G543" s="12">
        <v>23020</v>
      </c>
      <c r="H543" s="6">
        <v>4</v>
      </c>
    </row>
    <row r="544" spans="1:8" x14ac:dyDescent="0.25">
      <c r="A544" s="5" t="s">
        <v>574</v>
      </c>
      <c r="B544" s="6" t="s">
        <v>23</v>
      </c>
      <c r="C544" s="5" t="s">
        <v>508</v>
      </c>
      <c r="D544" s="5" t="s">
        <v>20</v>
      </c>
      <c r="E544" s="7">
        <v>40820</v>
      </c>
      <c r="F544" s="11"/>
      <c r="G544" s="12">
        <v>52750</v>
      </c>
      <c r="H544" s="6">
        <v>1</v>
      </c>
    </row>
    <row r="545" spans="1:8" x14ac:dyDescent="0.25">
      <c r="A545" s="5" t="s">
        <v>575</v>
      </c>
      <c r="B545" s="6" t="s">
        <v>23</v>
      </c>
      <c r="C545" s="5" t="s">
        <v>508</v>
      </c>
      <c r="D545" s="5" t="s">
        <v>8</v>
      </c>
      <c r="E545" s="7">
        <v>40831</v>
      </c>
      <c r="F545" s="11" t="s">
        <v>782</v>
      </c>
      <c r="G545" s="12">
        <v>79400</v>
      </c>
      <c r="H545" s="6">
        <v>4</v>
      </c>
    </row>
    <row r="546" spans="1:8" x14ac:dyDescent="0.25">
      <c r="A546" s="5" t="s">
        <v>576</v>
      </c>
      <c r="B546" s="6" t="s">
        <v>6</v>
      </c>
      <c r="C546" s="5" t="s">
        <v>508</v>
      </c>
      <c r="D546" s="5" t="s">
        <v>8</v>
      </c>
      <c r="E546" s="7">
        <v>39372</v>
      </c>
      <c r="F546" s="11" t="s">
        <v>780</v>
      </c>
      <c r="G546" s="12">
        <v>50570</v>
      </c>
      <c r="H546" s="6">
        <v>4</v>
      </c>
    </row>
    <row r="547" spans="1:8" x14ac:dyDescent="0.25">
      <c r="A547" s="5" t="s">
        <v>577</v>
      </c>
      <c r="B547" s="6" t="s">
        <v>18</v>
      </c>
      <c r="C547" s="5" t="s">
        <v>508</v>
      </c>
      <c r="D547" s="5" t="s">
        <v>10</v>
      </c>
      <c r="E547" s="7">
        <v>36084</v>
      </c>
      <c r="F547" s="11" t="s">
        <v>781</v>
      </c>
      <c r="G547" s="12">
        <v>45750</v>
      </c>
      <c r="H547" s="6">
        <v>5</v>
      </c>
    </row>
    <row r="548" spans="1:8" x14ac:dyDescent="0.25">
      <c r="A548" s="5" t="s">
        <v>578</v>
      </c>
      <c r="B548" s="6" t="s">
        <v>6</v>
      </c>
      <c r="C548" s="5" t="s">
        <v>508</v>
      </c>
      <c r="D548" s="5" t="s">
        <v>20</v>
      </c>
      <c r="E548" s="7">
        <v>36086</v>
      </c>
      <c r="F548" s="11"/>
      <c r="G548" s="12">
        <v>47520</v>
      </c>
      <c r="H548" s="6">
        <v>1</v>
      </c>
    </row>
    <row r="549" spans="1:8" x14ac:dyDescent="0.25">
      <c r="A549" s="5" t="s">
        <v>579</v>
      </c>
      <c r="B549" s="6" t="s">
        <v>23</v>
      </c>
      <c r="C549" s="5" t="s">
        <v>508</v>
      </c>
      <c r="D549" s="5" t="s">
        <v>8</v>
      </c>
      <c r="E549" s="7">
        <v>36088</v>
      </c>
      <c r="F549" s="11" t="s">
        <v>782</v>
      </c>
      <c r="G549" s="12">
        <v>54580</v>
      </c>
      <c r="H549" s="6">
        <v>4</v>
      </c>
    </row>
    <row r="550" spans="1:8" x14ac:dyDescent="0.25">
      <c r="A550" s="5" t="s">
        <v>580</v>
      </c>
      <c r="B550" s="6" t="s">
        <v>18</v>
      </c>
      <c r="C550" s="5" t="s">
        <v>508</v>
      </c>
      <c r="D550" s="5" t="s">
        <v>8</v>
      </c>
      <c r="E550" s="7">
        <v>39362</v>
      </c>
      <c r="F550" s="11" t="s">
        <v>781</v>
      </c>
      <c r="G550" s="12">
        <v>42020</v>
      </c>
      <c r="H550" s="6">
        <v>5</v>
      </c>
    </row>
    <row r="551" spans="1:8" x14ac:dyDescent="0.25">
      <c r="A551" s="5" t="s">
        <v>581</v>
      </c>
      <c r="B551" s="6" t="s">
        <v>32</v>
      </c>
      <c r="C551" s="5" t="s">
        <v>508</v>
      </c>
      <c r="D551" s="5" t="s">
        <v>10</v>
      </c>
      <c r="E551" s="7">
        <v>39728</v>
      </c>
      <c r="F551" s="11" t="s">
        <v>780</v>
      </c>
      <c r="G551" s="12">
        <v>45565</v>
      </c>
      <c r="H551" s="6">
        <v>1</v>
      </c>
    </row>
    <row r="552" spans="1:8" x14ac:dyDescent="0.25">
      <c r="A552" s="5" t="s">
        <v>582</v>
      </c>
      <c r="B552" s="6" t="s">
        <v>18</v>
      </c>
      <c r="C552" s="5" t="s">
        <v>508</v>
      </c>
      <c r="D552" s="5" t="s">
        <v>8</v>
      </c>
      <c r="E552" s="7">
        <v>40477</v>
      </c>
      <c r="F552" s="11" t="s">
        <v>782</v>
      </c>
      <c r="G552" s="12">
        <v>63206</v>
      </c>
      <c r="H552" s="6">
        <v>1</v>
      </c>
    </row>
    <row r="553" spans="1:8" x14ac:dyDescent="0.25">
      <c r="A553" s="5" t="s">
        <v>583</v>
      </c>
      <c r="B553" s="6" t="s">
        <v>18</v>
      </c>
      <c r="C553" s="5" t="s">
        <v>508</v>
      </c>
      <c r="D553" s="5" t="s">
        <v>20</v>
      </c>
      <c r="E553" s="7">
        <v>39772</v>
      </c>
      <c r="F553" s="11"/>
      <c r="G553" s="12">
        <v>85980</v>
      </c>
      <c r="H553" s="6">
        <v>2</v>
      </c>
    </row>
    <row r="554" spans="1:8" x14ac:dyDescent="0.25">
      <c r="A554" s="5" t="s">
        <v>584</v>
      </c>
      <c r="B554" s="6" t="s">
        <v>18</v>
      </c>
      <c r="C554" s="5" t="s">
        <v>508</v>
      </c>
      <c r="D554" s="5" t="s">
        <v>8</v>
      </c>
      <c r="E554" s="7">
        <v>37568</v>
      </c>
      <c r="F554" s="11" t="s">
        <v>781</v>
      </c>
      <c r="G554" s="12">
        <v>45100</v>
      </c>
      <c r="H554" s="6">
        <v>2</v>
      </c>
    </row>
    <row r="555" spans="1:8" x14ac:dyDescent="0.25">
      <c r="A555" s="5" t="s">
        <v>585</v>
      </c>
      <c r="B555" s="6" t="s">
        <v>23</v>
      </c>
      <c r="C555" s="5" t="s">
        <v>508</v>
      </c>
      <c r="D555" s="5" t="s">
        <v>8</v>
      </c>
      <c r="E555" s="7">
        <v>39047</v>
      </c>
      <c r="F555" s="11" t="s">
        <v>784</v>
      </c>
      <c r="G555" s="12">
        <v>65880</v>
      </c>
      <c r="H555" s="6">
        <v>5</v>
      </c>
    </row>
    <row r="556" spans="1:8" x14ac:dyDescent="0.25">
      <c r="A556" s="5" t="s">
        <v>586</v>
      </c>
      <c r="B556" s="6" t="s">
        <v>23</v>
      </c>
      <c r="C556" s="5" t="s">
        <v>508</v>
      </c>
      <c r="D556" s="5" t="s">
        <v>8</v>
      </c>
      <c r="E556" s="7">
        <v>40137</v>
      </c>
      <c r="F556" s="11" t="s">
        <v>780</v>
      </c>
      <c r="G556" s="12">
        <v>54190</v>
      </c>
      <c r="H556" s="6">
        <v>4</v>
      </c>
    </row>
    <row r="557" spans="1:8" x14ac:dyDescent="0.25">
      <c r="A557" s="5" t="s">
        <v>587</v>
      </c>
      <c r="B557" s="6" t="s">
        <v>23</v>
      </c>
      <c r="C557" s="5" t="s">
        <v>508</v>
      </c>
      <c r="D557" s="5" t="s">
        <v>20</v>
      </c>
      <c r="E557" s="7">
        <v>39809</v>
      </c>
      <c r="F557" s="11"/>
      <c r="G557" s="12">
        <v>58650</v>
      </c>
      <c r="H557" s="6">
        <v>4</v>
      </c>
    </row>
    <row r="558" spans="1:8" x14ac:dyDescent="0.25">
      <c r="A558" s="5" t="s">
        <v>588</v>
      </c>
      <c r="B558" s="6" t="s">
        <v>18</v>
      </c>
      <c r="C558" s="5" t="s">
        <v>508</v>
      </c>
      <c r="D558" s="5" t="s">
        <v>8</v>
      </c>
      <c r="E558" s="7">
        <v>40878</v>
      </c>
      <c r="F558" s="11" t="s">
        <v>783</v>
      </c>
      <c r="G558" s="12">
        <v>71680</v>
      </c>
      <c r="H558" s="6">
        <v>4</v>
      </c>
    </row>
    <row r="559" spans="1:8" x14ac:dyDescent="0.25">
      <c r="A559" s="5" t="s">
        <v>589</v>
      </c>
      <c r="B559" s="6" t="s">
        <v>6</v>
      </c>
      <c r="C559" s="5" t="s">
        <v>508</v>
      </c>
      <c r="D559" s="5" t="s">
        <v>20</v>
      </c>
      <c r="E559" s="7">
        <v>40883</v>
      </c>
      <c r="F559" s="11"/>
      <c r="G559" s="12">
        <v>50840</v>
      </c>
      <c r="H559" s="6">
        <v>4</v>
      </c>
    </row>
    <row r="560" spans="1:8" x14ac:dyDescent="0.25">
      <c r="A560" s="5" t="s">
        <v>590</v>
      </c>
      <c r="B560" s="6" t="s">
        <v>23</v>
      </c>
      <c r="C560" s="5" t="s">
        <v>508</v>
      </c>
      <c r="D560" s="5" t="s">
        <v>20</v>
      </c>
      <c r="E560" s="7">
        <v>41254</v>
      </c>
      <c r="F560" s="11"/>
      <c r="G560" s="12">
        <v>44720</v>
      </c>
      <c r="H560" s="6">
        <v>2</v>
      </c>
    </row>
    <row r="561" spans="1:8" x14ac:dyDescent="0.25">
      <c r="A561" s="5" t="s">
        <v>591</v>
      </c>
      <c r="B561" s="6" t="s">
        <v>32</v>
      </c>
      <c r="C561" s="5" t="s">
        <v>508</v>
      </c>
      <c r="D561" s="5" t="s">
        <v>8</v>
      </c>
      <c r="E561" s="7">
        <v>39807</v>
      </c>
      <c r="F561" s="11" t="s">
        <v>781</v>
      </c>
      <c r="G561" s="12">
        <v>88820</v>
      </c>
      <c r="H561" s="6">
        <v>2</v>
      </c>
    </row>
    <row r="562" spans="1:8" x14ac:dyDescent="0.25">
      <c r="A562" s="5" t="s">
        <v>592</v>
      </c>
      <c r="B562" s="6" t="s">
        <v>13</v>
      </c>
      <c r="C562" s="5" t="s">
        <v>508</v>
      </c>
      <c r="D562" s="5" t="s">
        <v>8</v>
      </c>
      <c r="E562" s="7">
        <v>36136</v>
      </c>
      <c r="F562" s="11" t="s">
        <v>784</v>
      </c>
      <c r="G562" s="12">
        <v>45000</v>
      </c>
      <c r="H562" s="6">
        <v>4</v>
      </c>
    </row>
    <row r="563" spans="1:8" x14ac:dyDescent="0.25">
      <c r="A563" s="5" t="s">
        <v>593</v>
      </c>
      <c r="B563" s="6" t="s">
        <v>23</v>
      </c>
      <c r="C563" s="5" t="s">
        <v>508</v>
      </c>
      <c r="D563" s="5" t="s">
        <v>10</v>
      </c>
      <c r="E563" s="7">
        <v>37249</v>
      </c>
      <c r="F563" s="11" t="s">
        <v>783</v>
      </c>
      <c r="G563" s="12">
        <v>12545</v>
      </c>
      <c r="H563" s="6">
        <v>4</v>
      </c>
    </row>
    <row r="564" spans="1:8" x14ac:dyDescent="0.25">
      <c r="A564" s="5" t="s">
        <v>594</v>
      </c>
      <c r="B564" s="6" t="s">
        <v>18</v>
      </c>
      <c r="C564" s="5" t="s">
        <v>508</v>
      </c>
      <c r="D564" s="5" t="s">
        <v>8</v>
      </c>
      <c r="E564" s="7">
        <v>39446</v>
      </c>
      <c r="F564" s="11" t="s">
        <v>780</v>
      </c>
      <c r="G564" s="12">
        <v>44650</v>
      </c>
      <c r="H564" s="6">
        <v>1</v>
      </c>
    </row>
    <row r="565" spans="1:8" x14ac:dyDescent="0.25">
      <c r="A565" s="5" t="s">
        <v>595</v>
      </c>
      <c r="B565" s="6" t="s">
        <v>23</v>
      </c>
      <c r="C565" s="5" t="s">
        <v>508</v>
      </c>
      <c r="D565" s="5" t="s">
        <v>10</v>
      </c>
      <c r="E565" s="7">
        <v>40166</v>
      </c>
      <c r="F565" s="11" t="s">
        <v>783</v>
      </c>
      <c r="G565" s="12">
        <v>25245</v>
      </c>
      <c r="H565" s="6">
        <v>5</v>
      </c>
    </row>
    <row r="566" spans="1:8" x14ac:dyDescent="0.25">
      <c r="A566" s="5" t="s">
        <v>596</v>
      </c>
      <c r="B566" s="6" t="s">
        <v>6</v>
      </c>
      <c r="C566" s="5" t="s">
        <v>597</v>
      </c>
      <c r="D566" s="5" t="s">
        <v>14</v>
      </c>
      <c r="E566" s="7">
        <v>40561</v>
      </c>
      <c r="F566" s="11"/>
      <c r="G566" s="12">
        <v>30468</v>
      </c>
      <c r="H566" s="6">
        <v>2</v>
      </c>
    </row>
    <row r="567" spans="1:8" x14ac:dyDescent="0.25">
      <c r="A567" s="5" t="s">
        <v>598</v>
      </c>
      <c r="B567" s="6" t="s">
        <v>18</v>
      </c>
      <c r="C567" s="5" t="s">
        <v>597</v>
      </c>
      <c r="D567" s="5" t="s">
        <v>8</v>
      </c>
      <c r="E567" s="7">
        <v>40574</v>
      </c>
      <c r="F567" s="11" t="s">
        <v>784</v>
      </c>
      <c r="G567" s="12">
        <v>24840</v>
      </c>
      <c r="H567" s="6">
        <v>1</v>
      </c>
    </row>
    <row r="568" spans="1:8" x14ac:dyDescent="0.25">
      <c r="A568" s="5" t="s">
        <v>599</v>
      </c>
      <c r="B568" s="6" t="s">
        <v>18</v>
      </c>
      <c r="C568" s="5" t="s">
        <v>597</v>
      </c>
      <c r="D568" s="5" t="s">
        <v>8</v>
      </c>
      <c r="E568" s="7">
        <v>40909</v>
      </c>
      <c r="F568" s="11" t="s">
        <v>780</v>
      </c>
      <c r="G568" s="12">
        <v>54830</v>
      </c>
      <c r="H568" s="6">
        <v>1</v>
      </c>
    </row>
    <row r="569" spans="1:8" x14ac:dyDescent="0.25">
      <c r="A569" s="5" t="s">
        <v>600</v>
      </c>
      <c r="B569" s="6" t="s">
        <v>23</v>
      </c>
      <c r="C569" s="5" t="s">
        <v>597</v>
      </c>
      <c r="D569" s="5" t="s">
        <v>14</v>
      </c>
      <c r="E569" s="7">
        <v>39458</v>
      </c>
      <c r="F569" s="11"/>
      <c r="G569" s="12">
        <v>36788</v>
      </c>
      <c r="H569" s="6">
        <v>4</v>
      </c>
    </row>
    <row r="570" spans="1:8" x14ac:dyDescent="0.25">
      <c r="A570" s="5" t="s">
        <v>601</v>
      </c>
      <c r="B570" s="6" t="s">
        <v>6</v>
      </c>
      <c r="C570" s="5" t="s">
        <v>597</v>
      </c>
      <c r="D570" s="5" t="s">
        <v>8</v>
      </c>
      <c r="E570" s="7">
        <v>38738</v>
      </c>
      <c r="F570" s="11" t="s">
        <v>783</v>
      </c>
      <c r="G570" s="12">
        <v>62965</v>
      </c>
      <c r="H570" s="6">
        <v>1</v>
      </c>
    </row>
    <row r="571" spans="1:8" x14ac:dyDescent="0.25">
      <c r="A571" s="5" t="s">
        <v>602</v>
      </c>
      <c r="B571" s="6" t="s">
        <v>23</v>
      </c>
      <c r="C571" s="5" t="s">
        <v>597</v>
      </c>
      <c r="D571" s="5" t="s">
        <v>20</v>
      </c>
      <c r="E571" s="7">
        <v>35806</v>
      </c>
      <c r="F571" s="11"/>
      <c r="G571" s="12">
        <v>86100</v>
      </c>
      <c r="H571" s="6">
        <v>4</v>
      </c>
    </row>
    <row r="572" spans="1:8" x14ac:dyDescent="0.25">
      <c r="A572" s="5" t="s">
        <v>603</v>
      </c>
      <c r="B572" s="6" t="s">
        <v>18</v>
      </c>
      <c r="C572" s="5" t="s">
        <v>597</v>
      </c>
      <c r="D572" s="5" t="s">
        <v>8</v>
      </c>
      <c r="E572" s="7">
        <v>36526</v>
      </c>
      <c r="F572" s="11" t="s">
        <v>780</v>
      </c>
      <c r="G572" s="12">
        <v>29260</v>
      </c>
      <c r="H572" s="6">
        <v>4</v>
      </c>
    </row>
    <row r="573" spans="1:8" x14ac:dyDescent="0.25">
      <c r="A573" s="5" t="s">
        <v>604</v>
      </c>
      <c r="B573" s="6" t="s">
        <v>23</v>
      </c>
      <c r="C573" s="5" t="s">
        <v>597</v>
      </c>
      <c r="D573" s="5" t="s">
        <v>10</v>
      </c>
      <c r="E573" s="7">
        <v>36531</v>
      </c>
      <c r="F573" s="11" t="s">
        <v>782</v>
      </c>
      <c r="G573" s="12">
        <v>20990</v>
      </c>
      <c r="H573" s="6">
        <v>4</v>
      </c>
    </row>
    <row r="574" spans="1:8" x14ac:dyDescent="0.25">
      <c r="A574" s="5" t="s">
        <v>605</v>
      </c>
      <c r="B574" s="6" t="s">
        <v>16</v>
      </c>
      <c r="C574" s="5" t="s">
        <v>597</v>
      </c>
      <c r="D574" s="5" t="s">
        <v>8</v>
      </c>
      <c r="E574" s="7">
        <v>37625</v>
      </c>
      <c r="F574" s="11" t="s">
        <v>784</v>
      </c>
      <c r="G574" s="12">
        <v>82490</v>
      </c>
      <c r="H574" s="6">
        <v>5</v>
      </c>
    </row>
    <row r="575" spans="1:8" x14ac:dyDescent="0.25">
      <c r="A575" s="5" t="s">
        <v>606</v>
      </c>
      <c r="B575" s="6" t="s">
        <v>32</v>
      </c>
      <c r="C575" s="5" t="s">
        <v>597</v>
      </c>
      <c r="D575" s="5" t="s">
        <v>8</v>
      </c>
      <c r="E575" s="7">
        <v>39448</v>
      </c>
      <c r="F575" s="11" t="s">
        <v>784</v>
      </c>
      <c r="G575" s="12">
        <v>83710</v>
      </c>
      <c r="H575" s="6">
        <v>3</v>
      </c>
    </row>
    <row r="576" spans="1:8" x14ac:dyDescent="0.25">
      <c r="A576" s="5" t="s">
        <v>607</v>
      </c>
      <c r="B576" s="6" t="s">
        <v>6</v>
      </c>
      <c r="C576" s="5" t="s">
        <v>597</v>
      </c>
      <c r="D576" s="5" t="s">
        <v>8</v>
      </c>
      <c r="E576" s="7">
        <v>39815</v>
      </c>
      <c r="F576" s="11" t="s">
        <v>784</v>
      </c>
      <c r="G576" s="12">
        <v>72060</v>
      </c>
      <c r="H576" s="6">
        <v>2</v>
      </c>
    </row>
    <row r="577" spans="1:8" x14ac:dyDescent="0.25">
      <c r="A577" s="5" t="s">
        <v>608</v>
      </c>
      <c r="B577" s="6" t="s">
        <v>13</v>
      </c>
      <c r="C577" s="5" t="s">
        <v>597</v>
      </c>
      <c r="D577" s="5" t="s">
        <v>20</v>
      </c>
      <c r="E577" s="7">
        <v>40587</v>
      </c>
      <c r="F577" s="11"/>
      <c r="G577" s="12">
        <v>89450</v>
      </c>
      <c r="H577" s="6">
        <v>2</v>
      </c>
    </row>
    <row r="578" spans="1:8" x14ac:dyDescent="0.25">
      <c r="A578" s="5" t="s">
        <v>609</v>
      </c>
      <c r="B578" s="6" t="s">
        <v>6</v>
      </c>
      <c r="C578" s="5" t="s">
        <v>597</v>
      </c>
      <c r="D578" s="5" t="s">
        <v>8</v>
      </c>
      <c r="E578" s="7">
        <v>39123</v>
      </c>
      <c r="F578" s="11" t="s">
        <v>780</v>
      </c>
      <c r="G578" s="12">
        <v>54270</v>
      </c>
      <c r="H578" s="6">
        <v>3</v>
      </c>
    </row>
    <row r="579" spans="1:8" x14ac:dyDescent="0.25">
      <c r="A579" s="5" t="s">
        <v>610</v>
      </c>
      <c r="B579" s="6" t="s">
        <v>13</v>
      </c>
      <c r="C579" s="5" t="s">
        <v>597</v>
      </c>
      <c r="D579" s="5" t="s">
        <v>8</v>
      </c>
      <c r="E579" s="7">
        <v>39134</v>
      </c>
      <c r="F579" s="11" t="s">
        <v>784</v>
      </c>
      <c r="G579" s="12">
        <v>45110</v>
      </c>
      <c r="H579" s="6">
        <v>2</v>
      </c>
    </row>
    <row r="580" spans="1:8" x14ac:dyDescent="0.25">
      <c r="A580" s="5" t="s">
        <v>611</v>
      </c>
      <c r="B580" s="6" t="s">
        <v>23</v>
      </c>
      <c r="C580" s="5" t="s">
        <v>597</v>
      </c>
      <c r="D580" s="5" t="s">
        <v>8</v>
      </c>
      <c r="E580" s="7">
        <v>39141</v>
      </c>
      <c r="F580" s="11" t="s">
        <v>784</v>
      </c>
      <c r="G580" s="12">
        <v>66824</v>
      </c>
      <c r="H580" s="6">
        <v>2</v>
      </c>
    </row>
    <row r="581" spans="1:8" x14ac:dyDescent="0.25">
      <c r="A581" s="5" t="s">
        <v>612</v>
      </c>
      <c r="B581" s="6" t="s">
        <v>23</v>
      </c>
      <c r="C581" s="5" t="s">
        <v>597</v>
      </c>
      <c r="D581" s="5" t="s">
        <v>8</v>
      </c>
      <c r="E581" s="7">
        <v>39137</v>
      </c>
      <c r="F581" s="11" t="s">
        <v>780</v>
      </c>
      <c r="G581" s="12">
        <v>39000</v>
      </c>
      <c r="H581" s="6">
        <v>5</v>
      </c>
    </row>
    <row r="582" spans="1:8" x14ac:dyDescent="0.25">
      <c r="A582" s="5" t="s">
        <v>613</v>
      </c>
      <c r="B582" s="6" t="s">
        <v>32</v>
      </c>
      <c r="C582" s="5" t="s">
        <v>597</v>
      </c>
      <c r="D582" s="5" t="s">
        <v>10</v>
      </c>
      <c r="E582" s="7">
        <v>35842</v>
      </c>
      <c r="F582" s="11" t="s">
        <v>782</v>
      </c>
      <c r="G582" s="12">
        <v>39530</v>
      </c>
      <c r="H582" s="6">
        <v>5</v>
      </c>
    </row>
    <row r="583" spans="1:8" x14ac:dyDescent="0.25">
      <c r="A583" s="5" t="s">
        <v>614</v>
      </c>
      <c r="B583" s="6" t="s">
        <v>23</v>
      </c>
      <c r="C583" s="5" t="s">
        <v>597</v>
      </c>
      <c r="D583" s="5" t="s">
        <v>10</v>
      </c>
      <c r="E583" s="7">
        <v>36196</v>
      </c>
      <c r="F583" s="11" t="s">
        <v>780</v>
      </c>
      <c r="G583" s="12">
        <v>34980</v>
      </c>
      <c r="H583" s="6">
        <v>2</v>
      </c>
    </row>
    <row r="584" spans="1:8" x14ac:dyDescent="0.25">
      <c r="A584" s="5" t="s">
        <v>615</v>
      </c>
      <c r="B584" s="6" t="s">
        <v>18</v>
      </c>
      <c r="C584" s="5" t="s">
        <v>597</v>
      </c>
      <c r="D584" s="5" t="s">
        <v>20</v>
      </c>
      <c r="E584" s="7">
        <v>36214</v>
      </c>
      <c r="F584" s="11"/>
      <c r="G584" s="12">
        <v>53310</v>
      </c>
      <c r="H584" s="6">
        <v>5</v>
      </c>
    </row>
    <row r="585" spans="1:8" x14ac:dyDescent="0.25">
      <c r="A585" s="5" t="s">
        <v>616</v>
      </c>
      <c r="B585" s="6" t="s">
        <v>16</v>
      </c>
      <c r="C585" s="5" t="s">
        <v>597</v>
      </c>
      <c r="D585" s="5" t="s">
        <v>14</v>
      </c>
      <c r="E585" s="7">
        <v>36557</v>
      </c>
      <c r="F585" s="11"/>
      <c r="G585" s="12">
        <v>15552</v>
      </c>
      <c r="H585" s="6">
        <v>4</v>
      </c>
    </row>
    <row r="586" spans="1:8" x14ac:dyDescent="0.25">
      <c r="A586" s="5" t="s">
        <v>617</v>
      </c>
      <c r="B586" s="6" t="s">
        <v>13</v>
      </c>
      <c r="C586" s="5" t="s">
        <v>597</v>
      </c>
      <c r="D586" s="5" t="s">
        <v>20</v>
      </c>
      <c r="E586" s="7">
        <v>38027</v>
      </c>
      <c r="F586" s="11"/>
      <c r="G586" s="12">
        <v>64590</v>
      </c>
      <c r="H586" s="6">
        <v>1</v>
      </c>
    </row>
    <row r="587" spans="1:8" x14ac:dyDescent="0.25">
      <c r="A587" s="5" t="s">
        <v>618</v>
      </c>
      <c r="B587" s="6" t="s">
        <v>18</v>
      </c>
      <c r="C587" s="5" t="s">
        <v>597</v>
      </c>
      <c r="D587" s="5" t="s">
        <v>8</v>
      </c>
      <c r="E587" s="7">
        <v>40581</v>
      </c>
      <c r="F587" s="11" t="s">
        <v>782</v>
      </c>
      <c r="G587" s="12">
        <v>80260</v>
      </c>
      <c r="H587" s="6">
        <v>3</v>
      </c>
    </row>
    <row r="588" spans="1:8" x14ac:dyDescent="0.25">
      <c r="A588" s="5" t="s">
        <v>619</v>
      </c>
      <c r="B588" s="6" t="s">
        <v>18</v>
      </c>
      <c r="C588" s="5" t="s">
        <v>597</v>
      </c>
      <c r="D588" s="5" t="s">
        <v>8</v>
      </c>
      <c r="E588" s="7">
        <v>40990</v>
      </c>
      <c r="F588" s="11" t="s">
        <v>780</v>
      </c>
      <c r="G588" s="12">
        <v>65571</v>
      </c>
      <c r="H588" s="6">
        <v>3</v>
      </c>
    </row>
    <row r="589" spans="1:8" x14ac:dyDescent="0.25">
      <c r="A589" s="5" t="s">
        <v>620</v>
      </c>
      <c r="B589" s="6" t="s">
        <v>18</v>
      </c>
      <c r="C589" s="5" t="s">
        <v>597</v>
      </c>
      <c r="D589" s="5" t="s">
        <v>8</v>
      </c>
      <c r="E589" s="7">
        <v>38784</v>
      </c>
      <c r="F589" s="11" t="s">
        <v>780</v>
      </c>
      <c r="G589" s="12">
        <v>78710</v>
      </c>
      <c r="H589" s="6">
        <v>4</v>
      </c>
    </row>
    <row r="590" spans="1:8" x14ac:dyDescent="0.25">
      <c r="A590" s="5" t="s">
        <v>621</v>
      </c>
      <c r="B590" s="6" t="s">
        <v>23</v>
      </c>
      <c r="C590" s="5" t="s">
        <v>597</v>
      </c>
      <c r="D590" s="5" t="s">
        <v>14</v>
      </c>
      <c r="E590" s="7">
        <v>35861</v>
      </c>
      <c r="F590" s="11"/>
      <c r="G590" s="12">
        <v>12836</v>
      </c>
      <c r="H590" s="6">
        <v>5</v>
      </c>
    </row>
    <row r="591" spans="1:8" x14ac:dyDescent="0.25">
      <c r="A591" s="5" t="s">
        <v>622</v>
      </c>
      <c r="B591" s="6" t="s">
        <v>6</v>
      </c>
      <c r="C591" s="5" t="s">
        <v>597</v>
      </c>
      <c r="D591" s="5" t="s">
        <v>14</v>
      </c>
      <c r="E591" s="7">
        <v>35869</v>
      </c>
      <c r="F591" s="11"/>
      <c r="G591" s="12">
        <v>17912</v>
      </c>
      <c r="H591" s="6">
        <v>5</v>
      </c>
    </row>
    <row r="592" spans="1:8" x14ac:dyDescent="0.25">
      <c r="A592" s="5" t="s">
        <v>623</v>
      </c>
      <c r="B592" s="6" t="s">
        <v>18</v>
      </c>
      <c r="C592" s="5" t="s">
        <v>597</v>
      </c>
      <c r="D592" s="5" t="s">
        <v>8</v>
      </c>
      <c r="E592" s="7">
        <v>36245</v>
      </c>
      <c r="F592" s="11" t="s">
        <v>780</v>
      </c>
      <c r="G592" s="12">
        <v>58410</v>
      </c>
      <c r="H592" s="6">
        <v>5</v>
      </c>
    </row>
    <row r="593" spans="1:8" x14ac:dyDescent="0.25">
      <c r="A593" s="5" t="s">
        <v>624</v>
      </c>
      <c r="B593" s="6" t="s">
        <v>18</v>
      </c>
      <c r="C593" s="5" t="s">
        <v>597</v>
      </c>
      <c r="D593" s="5" t="s">
        <v>20</v>
      </c>
      <c r="E593" s="7">
        <v>38793</v>
      </c>
      <c r="F593" s="11"/>
      <c r="G593" s="12">
        <v>85930</v>
      </c>
      <c r="H593" s="6">
        <v>2</v>
      </c>
    </row>
    <row r="594" spans="1:8" x14ac:dyDescent="0.25">
      <c r="A594" s="5" t="s">
        <v>625</v>
      </c>
      <c r="B594" s="6" t="s">
        <v>6</v>
      </c>
      <c r="C594" s="5" t="s">
        <v>597</v>
      </c>
      <c r="D594" s="5" t="s">
        <v>8</v>
      </c>
      <c r="E594" s="7">
        <v>39153</v>
      </c>
      <c r="F594" s="11" t="s">
        <v>784</v>
      </c>
      <c r="G594" s="12">
        <v>43600</v>
      </c>
      <c r="H594" s="6">
        <v>5</v>
      </c>
    </row>
    <row r="595" spans="1:8" x14ac:dyDescent="0.25">
      <c r="A595" s="5" t="s">
        <v>626</v>
      </c>
      <c r="B595" s="6" t="s">
        <v>18</v>
      </c>
      <c r="C595" s="5" t="s">
        <v>597</v>
      </c>
      <c r="D595" s="5" t="s">
        <v>8</v>
      </c>
      <c r="E595" s="7">
        <v>41016</v>
      </c>
      <c r="F595" s="11" t="s">
        <v>780</v>
      </c>
      <c r="G595" s="12">
        <v>68470</v>
      </c>
      <c r="H595" s="6">
        <v>4</v>
      </c>
    </row>
    <row r="596" spans="1:8" x14ac:dyDescent="0.25">
      <c r="A596" s="5" t="s">
        <v>627</v>
      </c>
      <c r="B596" s="6" t="s">
        <v>18</v>
      </c>
      <c r="C596" s="5" t="s">
        <v>597</v>
      </c>
      <c r="D596" s="5" t="s">
        <v>8</v>
      </c>
      <c r="E596" s="7">
        <v>39183</v>
      </c>
      <c r="F596" s="11" t="s">
        <v>781</v>
      </c>
      <c r="G596" s="12">
        <v>82700</v>
      </c>
      <c r="H596" s="6">
        <v>3</v>
      </c>
    </row>
    <row r="597" spans="1:8" x14ac:dyDescent="0.25">
      <c r="A597" s="5" t="s">
        <v>628</v>
      </c>
      <c r="B597" s="6" t="s">
        <v>18</v>
      </c>
      <c r="C597" s="5" t="s">
        <v>597</v>
      </c>
      <c r="D597" s="5" t="s">
        <v>8</v>
      </c>
      <c r="E597" s="7">
        <v>35896</v>
      </c>
      <c r="F597" s="11" t="s">
        <v>784</v>
      </c>
      <c r="G597" s="12">
        <v>70280</v>
      </c>
      <c r="H597" s="6">
        <v>3</v>
      </c>
    </row>
    <row r="598" spans="1:8" x14ac:dyDescent="0.25">
      <c r="A598" s="5" t="s">
        <v>629</v>
      </c>
      <c r="B598" s="6" t="s">
        <v>23</v>
      </c>
      <c r="C598" s="5" t="s">
        <v>597</v>
      </c>
      <c r="D598" s="5" t="s">
        <v>20</v>
      </c>
      <c r="E598" s="7">
        <v>36642</v>
      </c>
      <c r="F598" s="11"/>
      <c r="G598" s="12">
        <v>77760</v>
      </c>
      <c r="H598" s="6">
        <v>3</v>
      </c>
    </row>
    <row r="599" spans="1:8" x14ac:dyDescent="0.25">
      <c r="A599" s="5" t="s">
        <v>630</v>
      </c>
      <c r="B599" s="6" t="s">
        <v>18</v>
      </c>
      <c r="C599" s="5" t="s">
        <v>597</v>
      </c>
      <c r="D599" s="5" t="s">
        <v>8</v>
      </c>
      <c r="E599" s="7">
        <v>38856</v>
      </c>
      <c r="F599" s="11" t="s">
        <v>784</v>
      </c>
      <c r="G599" s="12">
        <v>37770</v>
      </c>
      <c r="H599" s="6">
        <v>5</v>
      </c>
    </row>
    <row r="600" spans="1:8" x14ac:dyDescent="0.25">
      <c r="A600" s="5" t="s">
        <v>631</v>
      </c>
      <c r="B600" s="6" t="s">
        <v>6</v>
      </c>
      <c r="C600" s="5" t="s">
        <v>597</v>
      </c>
      <c r="D600" s="5" t="s">
        <v>8</v>
      </c>
      <c r="E600" s="7">
        <v>36290</v>
      </c>
      <c r="F600" s="11" t="s">
        <v>784</v>
      </c>
      <c r="G600" s="12">
        <v>39000</v>
      </c>
      <c r="H600" s="6">
        <v>3</v>
      </c>
    </row>
    <row r="601" spans="1:8" x14ac:dyDescent="0.25">
      <c r="A601" s="5" t="s">
        <v>632</v>
      </c>
      <c r="B601" s="6" t="s">
        <v>18</v>
      </c>
      <c r="C601" s="5" t="s">
        <v>597</v>
      </c>
      <c r="D601" s="5" t="s">
        <v>8</v>
      </c>
      <c r="E601" s="7">
        <v>36312</v>
      </c>
      <c r="F601" s="11" t="s">
        <v>780</v>
      </c>
      <c r="G601" s="12">
        <v>69200</v>
      </c>
      <c r="H601" s="6">
        <v>4</v>
      </c>
    </row>
    <row r="602" spans="1:8" x14ac:dyDescent="0.25">
      <c r="A602" s="5" t="s">
        <v>633</v>
      </c>
      <c r="B602" s="6" t="s">
        <v>6</v>
      </c>
      <c r="C602" s="5" t="s">
        <v>597</v>
      </c>
      <c r="D602" s="5" t="s">
        <v>10</v>
      </c>
      <c r="E602" s="7">
        <v>37775</v>
      </c>
      <c r="F602" s="11" t="s">
        <v>781</v>
      </c>
      <c r="G602" s="12">
        <v>28525</v>
      </c>
      <c r="H602" s="6">
        <v>4</v>
      </c>
    </row>
    <row r="603" spans="1:8" x14ac:dyDescent="0.25">
      <c r="A603" s="5" t="s">
        <v>634</v>
      </c>
      <c r="B603" s="6" t="s">
        <v>32</v>
      </c>
      <c r="C603" s="5" t="s">
        <v>597</v>
      </c>
      <c r="D603" s="5" t="s">
        <v>8</v>
      </c>
      <c r="E603" s="7">
        <v>37793</v>
      </c>
      <c r="F603" s="11" t="s">
        <v>780</v>
      </c>
      <c r="G603" s="12">
        <v>29210</v>
      </c>
      <c r="H603" s="6">
        <v>5</v>
      </c>
    </row>
    <row r="604" spans="1:8" x14ac:dyDescent="0.25">
      <c r="A604" s="5" t="s">
        <v>635</v>
      </c>
      <c r="B604" s="6" t="s">
        <v>23</v>
      </c>
      <c r="C604" s="5" t="s">
        <v>597</v>
      </c>
      <c r="D604" s="5" t="s">
        <v>20</v>
      </c>
      <c r="E604" s="7">
        <v>40350</v>
      </c>
      <c r="F604" s="11"/>
      <c r="G604" s="12">
        <v>21580</v>
      </c>
      <c r="H604" s="6">
        <v>3</v>
      </c>
    </row>
    <row r="605" spans="1:8" x14ac:dyDescent="0.25">
      <c r="A605" s="5" t="s">
        <v>636</v>
      </c>
      <c r="B605" s="6" t="s">
        <v>23</v>
      </c>
      <c r="C605" s="5" t="s">
        <v>597</v>
      </c>
      <c r="D605" s="5" t="s">
        <v>20</v>
      </c>
      <c r="E605" s="7">
        <v>40726</v>
      </c>
      <c r="F605" s="11"/>
      <c r="G605" s="12">
        <v>46650</v>
      </c>
      <c r="H605" s="6">
        <v>2</v>
      </c>
    </row>
    <row r="606" spans="1:8" x14ac:dyDescent="0.25">
      <c r="A606" s="5" t="s">
        <v>637</v>
      </c>
      <c r="B606" s="6" t="s">
        <v>18</v>
      </c>
      <c r="C606" s="5" t="s">
        <v>597</v>
      </c>
      <c r="D606" s="5" t="s">
        <v>8</v>
      </c>
      <c r="E606" s="7">
        <v>39273</v>
      </c>
      <c r="F606" s="11" t="s">
        <v>780</v>
      </c>
      <c r="G606" s="12">
        <v>54200</v>
      </c>
      <c r="H606" s="6">
        <v>4</v>
      </c>
    </row>
    <row r="607" spans="1:8" x14ac:dyDescent="0.25">
      <c r="A607" s="5" t="s">
        <v>638</v>
      </c>
      <c r="B607" s="6" t="s">
        <v>23</v>
      </c>
      <c r="C607" s="5" t="s">
        <v>597</v>
      </c>
      <c r="D607" s="5" t="s">
        <v>14</v>
      </c>
      <c r="E607" s="7">
        <v>39293</v>
      </c>
      <c r="F607" s="11"/>
      <c r="G607" s="12">
        <v>26484</v>
      </c>
      <c r="H607" s="6">
        <v>5</v>
      </c>
    </row>
    <row r="608" spans="1:8" x14ac:dyDescent="0.25">
      <c r="A608" s="5" t="s">
        <v>639</v>
      </c>
      <c r="B608" s="6" t="s">
        <v>6</v>
      </c>
      <c r="C608" s="5" t="s">
        <v>597</v>
      </c>
      <c r="D608" s="5" t="s">
        <v>8</v>
      </c>
      <c r="E608" s="7">
        <v>36360</v>
      </c>
      <c r="F608" s="11" t="s">
        <v>784</v>
      </c>
      <c r="G608" s="12">
        <v>67020</v>
      </c>
      <c r="H608" s="6">
        <v>1</v>
      </c>
    </row>
    <row r="609" spans="1:8" x14ac:dyDescent="0.25">
      <c r="A609" s="5" t="s">
        <v>640</v>
      </c>
      <c r="B609" s="6" t="s">
        <v>13</v>
      </c>
      <c r="C609" s="5" t="s">
        <v>597</v>
      </c>
      <c r="D609" s="5" t="s">
        <v>20</v>
      </c>
      <c r="E609" s="7">
        <v>37082</v>
      </c>
      <c r="F609" s="11"/>
      <c r="G609" s="12">
        <v>46780</v>
      </c>
      <c r="H609" s="6">
        <v>2</v>
      </c>
    </row>
    <row r="610" spans="1:8" x14ac:dyDescent="0.25">
      <c r="A610" s="5" t="s">
        <v>641</v>
      </c>
      <c r="B610" s="6" t="s">
        <v>32</v>
      </c>
      <c r="C610" s="5" t="s">
        <v>597</v>
      </c>
      <c r="D610" s="5" t="s">
        <v>10</v>
      </c>
      <c r="E610" s="7">
        <v>37815</v>
      </c>
      <c r="F610" s="11" t="s">
        <v>780</v>
      </c>
      <c r="G610" s="12">
        <v>48740</v>
      </c>
      <c r="H610" s="6">
        <v>1</v>
      </c>
    </row>
    <row r="611" spans="1:8" x14ac:dyDescent="0.25">
      <c r="A611" s="5" t="s">
        <v>642</v>
      </c>
      <c r="B611" s="6" t="s">
        <v>18</v>
      </c>
      <c r="C611" s="5" t="s">
        <v>597</v>
      </c>
      <c r="D611" s="5" t="s">
        <v>8</v>
      </c>
      <c r="E611" s="7">
        <v>38902</v>
      </c>
      <c r="F611" s="11" t="s">
        <v>780</v>
      </c>
      <c r="G611" s="12">
        <v>73560</v>
      </c>
      <c r="H611" s="6">
        <v>3</v>
      </c>
    </row>
    <row r="612" spans="1:8" x14ac:dyDescent="0.25">
      <c r="A612" s="5" t="s">
        <v>643</v>
      </c>
      <c r="B612" s="6" t="s">
        <v>13</v>
      </c>
      <c r="C612" s="5" t="s">
        <v>597</v>
      </c>
      <c r="D612" s="5" t="s">
        <v>8</v>
      </c>
      <c r="E612" s="7">
        <v>40759</v>
      </c>
      <c r="F612" s="11" t="s">
        <v>780</v>
      </c>
      <c r="G612" s="12">
        <v>67920</v>
      </c>
      <c r="H612" s="6">
        <v>4</v>
      </c>
    </row>
    <row r="613" spans="1:8" x14ac:dyDescent="0.25">
      <c r="A613" s="5" t="s">
        <v>644</v>
      </c>
      <c r="B613" s="6" t="s">
        <v>23</v>
      </c>
      <c r="C613" s="5" t="s">
        <v>597</v>
      </c>
      <c r="D613" s="5" t="s">
        <v>8</v>
      </c>
      <c r="E613" s="7">
        <v>36012</v>
      </c>
      <c r="F613" s="11" t="s">
        <v>781</v>
      </c>
      <c r="G613" s="12">
        <v>78950</v>
      </c>
      <c r="H613" s="6">
        <v>1</v>
      </c>
    </row>
    <row r="614" spans="1:8" x14ac:dyDescent="0.25">
      <c r="A614" s="5" t="s">
        <v>645</v>
      </c>
      <c r="B614" s="6" t="s">
        <v>23</v>
      </c>
      <c r="C614" s="5" t="s">
        <v>597</v>
      </c>
      <c r="D614" s="5" t="s">
        <v>8</v>
      </c>
      <c r="E614" s="7">
        <v>41157</v>
      </c>
      <c r="F614" s="11" t="s">
        <v>783</v>
      </c>
      <c r="G614" s="12">
        <v>86240</v>
      </c>
      <c r="H614" s="6">
        <v>1</v>
      </c>
    </row>
    <row r="615" spans="1:8" x14ac:dyDescent="0.25">
      <c r="A615" s="5" t="s">
        <v>646</v>
      </c>
      <c r="B615" s="6" t="s">
        <v>23</v>
      </c>
      <c r="C615" s="5" t="s">
        <v>597</v>
      </c>
      <c r="D615" s="5" t="s">
        <v>10</v>
      </c>
      <c r="E615" s="7">
        <v>38975</v>
      </c>
      <c r="F615" s="11" t="s">
        <v>784</v>
      </c>
      <c r="G615" s="12">
        <v>42740</v>
      </c>
      <c r="H615" s="6">
        <v>2</v>
      </c>
    </row>
    <row r="616" spans="1:8" x14ac:dyDescent="0.25">
      <c r="A616" s="5" t="s">
        <v>647</v>
      </c>
      <c r="B616" s="6" t="s">
        <v>23</v>
      </c>
      <c r="C616" s="5" t="s">
        <v>597</v>
      </c>
      <c r="D616" s="5" t="s">
        <v>20</v>
      </c>
      <c r="E616" s="7">
        <v>36406</v>
      </c>
      <c r="F616" s="11"/>
      <c r="G616" s="12">
        <v>60800</v>
      </c>
      <c r="H616" s="6">
        <v>4</v>
      </c>
    </row>
    <row r="617" spans="1:8" x14ac:dyDescent="0.25">
      <c r="A617" s="5" t="s">
        <v>648</v>
      </c>
      <c r="B617" s="6" t="s">
        <v>18</v>
      </c>
      <c r="C617" s="5" t="s">
        <v>597</v>
      </c>
      <c r="D617" s="5" t="s">
        <v>8</v>
      </c>
      <c r="E617" s="7">
        <v>36407</v>
      </c>
      <c r="F617" s="11" t="s">
        <v>781</v>
      </c>
      <c r="G617" s="12">
        <v>45880</v>
      </c>
      <c r="H617" s="6">
        <v>5</v>
      </c>
    </row>
    <row r="618" spans="1:8" x14ac:dyDescent="0.25">
      <c r="A618" s="5" t="s">
        <v>649</v>
      </c>
      <c r="B618" s="6" t="s">
        <v>18</v>
      </c>
      <c r="C618" s="5" t="s">
        <v>597</v>
      </c>
      <c r="D618" s="5" t="s">
        <v>10</v>
      </c>
      <c r="E618" s="7">
        <v>36423</v>
      </c>
      <c r="F618" s="11" t="s">
        <v>783</v>
      </c>
      <c r="G618" s="12">
        <v>47350</v>
      </c>
      <c r="H618" s="6">
        <v>1</v>
      </c>
    </row>
    <row r="619" spans="1:8" x14ac:dyDescent="0.25">
      <c r="A619" s="5" t="s">
        <v>650</v>
      </c>
      <c r="B619" s="6" t="s">
        <v>6</v>
      </c>
      <c r="C619" s="5" t="s">
        <v>597</v>
      </c>
      <c r="D619" s="5" t="s">
        <v>8</v>
      </c>
      <c r="E619" s="7">
        <v>38237</v>
      </c>
      <c r="F619" s="11" t="s">
        <v>784</v>
      </c>
      <c r="G619" s="12">
        <v>31910</v>
      </c>
      <c r="H619" s="6">
        <v>5</v>
      </c>
    </row>
    <row r="620" spans="1:8" x14ac:dyDescent="0.25">
      <c r="A620" s="5" t="s">
        <v>651</v>
      </c>
      <c r="B620" s="6" t="s">
        <v>18</v>
      </c>
      <c r="C620" s="5" t="s">
        <v>597</v>
      </c>
      <c r="D620" s="5" t="s">
        <v>20</v>
      </c>
      <c r="E620" s="7">
        <v>39720</v>
      </c>
      <c r="F620" s="11"/>
      <c r="G620" s="12">
        <v>43320</v>
      </c>
      <c r="H620" s="6">
        <v>5</v>
      </c>
    </row>
    <row r="621" spans="1:8" x14ac:dyDescent="0.25">
      <c r="A621" s="5" t="s">
        <v>652</v>
      </c>
      <c r="B621" s="6" t="s">
        <v>32</v>
      </c>
      <c r="C621" s="5" t="s">
        <v>597</v>
      </c>
      <c r="D621" s="5" t="s">
        <v>8</v>
      </c>
      <c r="E621" s="7">
        <v>40078</v>
      </c>
      <c r="F621" s="11" t="s">
        <v>784</v>
      </c>
      <c r="G621" s="12">
        <v>23190</v>
      </c>
      <c r="H621" s="6">
        <v>5</v>
      </c>
    </row>
    <row r="622" spans="1:8" x14ac:dyDescent="0.25">
      <c r="A622" s="5" t="s">
        <v>653</v>
      </c>
      <c r="B622" s="6" t="s">
        <v>16</v>
      </c>
      <c r="C622" s="5" t="s">
        <v>597</v>
      </c>
      <c r="D622" s="5" t="s">
        <v>10</v>
      </c>
      <c r="E622" s="7">
        <v>41195</v>
      </c>
      <c r="F622" s="11" t="s">
        <v>784</v>
      </c>
      <c r="G622" s="12">
        <v>25885</v>
      </c>
      <c r="H622" s="6">
        <v>5</v>
      </c>
    </row>
    <row r="623" spans="1:8" x14ac:dyDescent="0.25">
      <c r="A623" s="5" t="s">
        <v>654</v>
      </c>
      <c r="B623" s="6" t="s">
        <v>23</v>
      </c>
      <c r="C623" s="5" t="s">
        <v>597</v>
      </c>
      <c r="D623" s="5" t="s">
        <v>8</v>
      </c>
      <c r="E623" s="7">
        <v>40469</v>
      </c>
      <c r="F623" s="11" t="s">
        <v>781</v>
      </c>
      <c r="G623" s="12">
        <v>63030</v>
      </c>
      <c r="H623" s="6">
        <v>1</v>
      </c>
    </row>
    <row r="624" spans="1:8" x14ac:dyDescent="0.25">
      <c r="A624" s="5" t="s">
        <v>655</v>
      </c>
      <c r="B624" s="6" t="s">
        <v>32</v>
      </c>
      <c r="C624" s="5" t="s">
        <v>597</v>
      </c>
      <c r="D624" s="5" t="s">
        <v>8</v>
      </c>
      <c r="E624" s="7">
        <v>39002</v>
      </c>
      <c r="F624" s="11" t="s">
        <v>784</v>
      </c>
      <c r="G624" s="12">
        <v>32120</v>
      </c>
      <c r="H624" s="6">
        <v>1</v>
      </c>
    </row>
    <row r="625" spans="1:8" x14ac:dyDescent="0.25">
      <c r="A625" s="5" t="s">
        <v>656</v>
      </c>
      <c r="B625" s="6" t="s">
        <v>6</v>
      </c>
      <c r="C625" s="5" t="s">
        <v>597</v>
      </c>
      <c r="D625" s="5" t="s">
        <v>20</v>
      </c>
      <c r="E625" s="7">
        <v>36070</v>
      </c>
      <c r="F625" s="11"/>
      <c r="G625" s="12">
        <v>59050</v>
      </c>
      <c r="H625" s="6">
        <v>4</v>
      </c>
    </row>
    <row r="626" spans="1:8" x14ac:dyDescent="0.25">
      <c r="A626" s="5" t="s">
        <v>657</v>
      </c>
      <c r="B626" s="6" t="s">
        <v>23</v>
      </c>
      <c r="C626" s="5" t="s">
        <v>597</v>
      </c>
      <c r="D626" s="5" t="s">
        <v>8</v>
      </c>
      <c r="E626" s="7">
        <v>36078</v>
      </c>
      <c r="F626" s="11" t="s">
        <v>783</v>
      </c>
      <c r="G626" s="12">
        <v>79610</v>
      </c>
      <c r="H626" s="6">
        <v>2</v>
      </c>
    </row>
    <row r="627" spans="1:8" x14ac:dyDescent="0.25">
      <c r="A627" s="5" t="s">
        <v>658</v>
      </c>
      <c r="B627" s="6" t="s">
        <v>6</v>
      </c>
      <c r="C627" s="5" t="s">
        <v>597</v>
      </c>
      <c r="D627" s="5" t="s">
        <v>8</v>
      </c>
      <c r="E627" s="7">
        <v>36081</v>
      </c>
      <c r="F627" s="11" t="s">
        <v>784</v>
      </c>
      <c r="G627" s="12">
        <v>67407</v>
      </c>
      <c r="H627" s="6">
        <v>5</v>
      </c>
    </row>
    <row r="628" spans="1:8" x14ac:dyDescent="0.25">
      <c r="A628" s="5" t="s">
        <v>659</v>
      </c>
      <c r="B628" s="6" t="s">
        <v>18</v>
      </c>
      <c r="C628" s="5" t="s">
        <v>597</v>
      </c>
      <c r="D628" s="5" t="s">
        <v>8</v>
      </c>
      <c r="E628" s="7">
        <v>39745</v>
      </c>
      <c r="F628" s="11" t="s">
        <v>784</v>
      </c>
      <c r="G628" s="12">
        <v>29330</v>
      </c>
      <c r="H628" s="6">
        <v>5</v>
      </c>
    </row>
    <row r="629" spans="1:8" x14ac:dyDescent="0.25">
      <c r="A629" s="5" t="s">
        <v>660</v>
      </c>
      <c r="B629" s="6" t="s">
        <v>16</v>
      </c>
      <c r="C629" s="5" t="s">
        <v>597</v>
      </c>
      <c r="D629" s="5" t="s">
        <v>8</v>
      </c>
      <c r="E629" s="7">
        <v>40853</v>
      </c>
      <c r="F629" s="11" t="s">
        <v>784</v>
      </c>
      <c r="G629" s="12">
        <v>63050</v>
      </c>
      <c r="H629" s="6">
        <v>3</v>
      </c>
    </row>
    <row r="630" spans="1:8" x14ac:dyDescent="0.25">
      <c r="A630" s="5" t="s">
        <v>661</v>
      </c>
      <c r="B630" s="6" t="s">
        <v>18</v>
      </c>
      <c r="C630" s="5" t="s">
        <v>597</v>
      </c>
      <c r="D630" s="5" t="s">
        <v>20</v>
      </c>
      <c r="E630" s="7">
        <v>41219</v>
      </c>
      <c r="F630" s="11"/>
      <c r="G630" s="12">
        <v>55690</v>
      </c>
      <c r="H630" s="6">
        <v>2</v>
      </c>
    </row>
    <row r="631" spans="1:8" x14ac:dyDescent="0.25">
      <c r="A631" s="5" t="s">
        <v>662</v>
      </c>
      <c r="B631" s="6" t="s">
        <v>23</v>
      </c>
      <c r="C631" s="5" t="s">
        <v>597</v>
      </c>
      <c r="D631" s="5" t="s">
        <v>8</v>
      </c>
      <c r="E631" s="7">
        <v>39398</v>
      </c>
      <c r="F631" s="11" t="s">
        <v>782</v>
      </c>
      <c r="G631" s="12">
        <v>48490</v>
      </c>
      <c r="H631" s="6">
        <v>2</v>
      </c>
    </row>
    <row r="632" spans="1:8" x14ac:dyDescent="0.25">
      <c r="A632" s="5" t="s">
        <v>663</v>
      </c>
      <c r="B632" s="6" t="s">
        <v>23</v>
      </c>
      <c r="C632" s="5" t="s">
        <v>597</v>
      </c>
      <c r="D632" s="5" t="s">
        <v>8</v>
      </c>
      <c r="E632" s="7">
        <v>40486</v>
      </c>
      <c r="F632" s="11" t="s">
        <v>784</v>
      </c>
      <c r="G632" s="12">
        <v>66440</v>
      </c>
      <c r="H632" s="6">
        <v>3</v>
      </c>
    </row>
    <row r="633" spans="1:8" x14ac:dyDescent="0.25">
      <c r="A633" s="5" t="s">
        <v>664</v>
      </c>
      <c r="B633" s="6" t="s">
        <v>18</v>
      </c>
      <c r="C633" s="5" t="s">
        <v>597</v>
      </c>
      <c r="D633" s="5" t="s">
        <v>20</v>
      </c>
      <c r="E633" s="7">
        <v>36479</v>
      </c>
      <c r="F633" s="11"/>
      <c r="G633" s="12">
        <v>54840</v>
      </c>
      <c r="H633" s="6">
        <v>4</v>
      </c>
    </row>
    <row r="634" spans="1:8" x14ac:dyDescent="0.25">
      <c r="A634" s="5" t="s">
        <v>665</v>
      </c>
      <c r="B634" s="6" t="s">
        <v>18</v>
      </c>
      <c r="C634" s="5" t="s">
        <v>597</v>
      </c>
      <c r="D634" s="5" t="s">
        <v>8</v>
      </c>
      <c r="E634" s="7">
        <v>39797</v>
      </c>
      <c r="F634" s="11" t="s">
        <v>780</v>
      </c>
      <c r="G634" s="12">
        <v>53900</v>
      </c>
      <c r="H634" s="6">
        <v>5</v>
      </c>
    </row>
    <row r="635" spans="1:8" x14ac:dyDescent="0.25">
      <c r="A635" s="5" t="s">
        <v>666</v>
      </c>
      <c r="B635" s="6" t="s">
        <v>16</v>
      </c>
      <c r="C635" s="5" t="s">
        <v>597</v>
      </c>
      <c r="D635" s="5" t="s">
        <v>14</v>
      </c>
      <c r="E635" s="7">
        <v>39417</v>
      </c>
      <c r="F635" s="11"/>
      <c r="G635" s="12">
        <v>23692</v>
      </c>
      <c r="H635" s="6">
        <v>4</v>
      </c>
    </row>
    <row r="636" spans="1:8" x14ac:dyDescent="0.25">
      <c r="A636" s="5" t="s">
        <v>667</v>
      </c>
      <c r="B636" s="6" t="s">
        <v>23</v>
      </c>
      <c r="C636" s="5" t="s">
        <v>597</v>
      </c>
      <c r="D636" s="5" t="s">
        <v>14</v>
      </c>
      <c r="E636" s="7">
        <v>40515</v>
      </c>
      <c r="F636" s="11"/>
      <c r="G636" s="12">
        <v>33508</v>
      </c>
      <c r="H636" s="6">
        <v>4</v>
      </c>
    </row>
    <row r="637" spans="1:8" x14ac:dyDescent="0.25">
      <c r="A637" s="5" t="s">
        <v>668</v>
      </c>
      <c r="B637" s="6" t="s">
        <v>18</v>
      </c>
      <c r="C637" s="5" t="s">
        <v>597</v>
      </c>
      <c r="D637" s="5" t="s">
        <v>8</v>
      </c>
      <c r="E637" s="7">
        <v>40521</v>
      </c>
      <c r="F637" s="11" t="s">
        <v>784</v>
      </c>
      <c r="G637" s="12">
        <v>34330</v>
      </c>
      <c r="H637" s="6">
        <v>3</v>
      </c>
    </row>
    <row r="638" spans="1:8" x14ac:dyDescent="0.25">
      <c r="A638" s="5" t="s">
        <v>669</v>
      </c>
      <c r="B638" s="6" t="s">
        <v>16</v>
      </c>
      <c r="C638" s="5" t="s">
        <v>597</v>
      </c>
      <c r="D638" s="5" t="s">
        <v>8</v>
      </c>
      <c r="E638" s="7">
        <v>36514</v>
      </c>
      <c r="F638" s="11" t="s">
        <v>784</v>
      </c>
      <c r="G638" s="12">
        <v>48250</v>
      </c>
      <c r="H638" s="6">
        <v>3</v>
      </c>
    </row>
    <row r="639" spans="1:8" x14ac:dyDescent="0.25">
      <c r="A639" s="5" t="s">
        <v>670</v>
      </c>
      <c r="B639" s="6" t="s">
        <v>18</v>
      </c>
      <c r="C639" s="5" t="s">
        <v>671</v>
      </c>
      <c r="D639" s="5" t="s">
        <v>20</v>
      </c>
      <c r="E639" s="7">
        <v>39087</v>
      </c>
      <c r="F639" s="11"/>
      <c r="G639" s="12">
        <v>70150</v>
      </c>
      <c r="H639" s="6">
        <v>2</v>
      </c>
    </row>
    <row r="640" spans="1:8" x14ac:dyDescent="0.25">
      <c r="A640" s="5" t="s">
        <v>672</v>
      </c>
      <c r="B640" s="6" t="s">
        <v>23</v>
      </c>
      <c r="C640" s="5" t="s">
        <v>671</v>
      </c>
      <c r="D640" s="5" t="s">
        <v>20</v>
      </c>
      <c r="E640" s="7">
        <v>39090</v>
      </c>
      <c r="F640" s="11"/>
      <c r="G640" s="12">
        <v>63290</v>
      </c>
      <c r="H640" s="6">
        <v>5</v>
      </c>
    </row>
    <row r="641" spans="1:8" x14ac:dyDescent="0.25">
      <c r="A641" s="5" t="s">
        <v>673</v>
      </c>
      <c r="B641" s="6" t="s">
        <v>32</v>
      </c>
      <c r="C641" s="5" t="s">
        <v>671</v>
      </c>
      <c r="D641" s="5" t="s">
        <v>8</v>
      </c>
      <c r="E641" s="7">
        <v>39091</v>
      </c>
      <c r="F641" s="11" t="s">
        <v>784</v>
      </c>
      <c r="G641" s="12">
        <v>46410</v>
      </c>
      <c r="H641" s="6">
        <v>2</v>
      </c>
    </row>
    <row r="642" spans="1:8" x14ac:dyDescent="0.25">
      <c r="A642" s="5" t="s">
        <v>674</v>
      </c>
      <c r="B642" s="6" t="s">
        <v>23</v>
      </c>
      <c r="C642" s="5" t="s">
        <v>671</v>
      </c>
      <c r="D642" s="5" t="s">
        <v>20</v>
      </c>
      <c r="E642" s="7">
        <v>39106</v>
      </c>
      <c r="F642" s="11"/>
      <c r="G642" s="12">
        <v>64263</v>
      </c>
      <c r="H642" s="6">
        <v>3</v>
      </c>
    </row>
    <row r="643" spans="1:8" x14ac:dyDescent="0.25">
      <c r="A643" s="5" t="s">
        <v>675</v>
      </c>
      <c r="B643" s="6" t="s">
        <v>18</v>
      </c>
      <c r="C643" s="5" t="s">
        <v>671</v>
      </c>
      <c r="D643" s="5" t="s">
        <v>20</v>
      </c>
      <c r="E643" s="7">
        <v>35826</v>
      </c>
      <c r="F643" s="11"/>
      <c r="G643" s="12">
        <v>45030</v>
      </c>
      <c r="H643" s="6">
        <v>3</v>
      </c>
    </row>
    <row r="644" spans="1:8" x14ac:dyDescent="0.25">
      <c r="A644" s="5" t="s">
        <v>676</v>
      </c>
      <c r="B644" s="6" t="s">
        <v>18</v>
      </c>
      <c r="C644" s="5" t="s">
        <v>671</v>
      </c>
      <c r="D644" s="5" t="s">
        <v>8</v>
      </c>
      <c r="E644" s="7">
        <v>36549</v>
      </c>
      <c r="F644" s="11" t="s">
        <v>784</v>
      </c>
      <c r="G644" s="12">
        <v>35460</v>
      </c>
      <c r="H644" s="6">
        <v>1</v>
      </c>
    </row>
    <row r="645" spans="1:8" x14ac:dyDescent="0.25">
      <c r="A645" s="5" t="s">
        <v>677</v>
      </c>
      <c r="B645" s="6" t="s">
        <v>18</v>
      </c>
      <c r="C645" s="5" t="s">
        <v>671</v>
      </c>
      <c r="D645" s="5" t="s">
        <v>10</v>
      </c>
      <c r="E645" s="7">
        <v>36918</v>
      </c>
      <c r="F645" s="11" t="s">
        <v>780</v>
      </c>
      <c r="G645" s="12">
        <v>17205</v>
      </c>
      <c r="H645" s="6">
        <v>5</v>
      </c>
    </row>
    <row r="646" spans="1:8" x14ac:dyDescent="0.25">
      <c r="A646" s="5" t="s">
        <v>678</v>
      </c>
      <c r="B646" s="6" t="s">
        <v>18</v>
      </c>
      <c r="C646" s="5" t="s">
        <v>671</v>
      </c>
      <c r="D646" s="5" t="s">
        <v>20</v>
      </c>
      <c r="E646" s="8">
        <v>40563</v>
      </c>
      <c r="F646" s="11"/>
      <c r="G646" s="12">
        <v>55510</v>
      </c>
      <c r="H646" s="6">
        <v>3</v>
      </c>
    </row>
    <row r="647" spans="1:8" x14ac:dyDescent="0.25">
      <c r="A647" s="5" t="s">
        <v>679</v>
      </c>
      <c r="B647" s="6" t="s">
        <v>18</v>
      </c>
      <c r="C647" s="5" t="s">
        <v>671</v>
      </c>
      <c r="D647" s="5" t="s">
        <v>8</v>
      </c>
      <c r="E647" s="7">
        <v>40568</v>
      </c>
      <c r="F647" s="11" t="s">
        <v>780</v>
      </c>
      <c r="G647" s="12">
        <v>46390</v>
      </c>
      <c r="H647" s="6">
        <v>5</v>
      </c>
    </row>
    <row r="648" spans="1:8" x14ac:dyDescent="0.25">
      <c r="A648" s="5" t="s">
        <v>680</v>
      </c>
      <c r="B648" s="6" t="s">
        <v>23</v>
      </c>
      <c r="C648" s="5" t="s">
        <v>671</v>
      </c>
      <c r="D648" s="5" t="s">
        <v>8</v>
      </c>
      <c r="E648" s="7">
        <v>40584</v>
      </c>
      <c r="F648" s="11" t="s">
        <v>780</v>
      </c>
      <c r="G648" s="12">
        <v>24200</v>
      </c>
      <c r="H648" s="6">
        <v>5</v>
      </c>
    </row>
    <row r="649" spans="1:8" x14ac:dyDescent="0.25">
      <c r="A649" s="5" t="s">
        <v>681</v>
      </c>
      <c r="B649" s="6" t="s">
        <v>18</v>
      </c>
      <c r="C649" s="5" t="s">
        <v>671</v>
      </c>
      <c r="D649" s="5" t="s">
        <v>10</v>
      </c>
      <c r="E649" s="7">
        <v>39118</v>
      </c>
      <c r="F649" s="11" t="s">
        <v>780</v>
      </c>
      <c r="G649" s="12">
        <v>20075</v>
      </c>
      <c r="H649" s="6">
        <v>1</v>
      </c>
    </row>
    <row r="650" spans="1:8" x14ac:dyDescent="0.25">
      <c r="A650" s="5" t="s">
        <v>682</v>
      </c>
      <c r="B650" s="6" t="s">
        <v>18</v>
      </c>
      <c r="C650" s="5" t="s">
        <v>671</v>
      </c>
      <c r="D650" s="5" t="s">
        <v>10</v>
      </c>
      <c r="E650" s="7">
        <v>38753</v>
      </c>
      <c r="F650" s="11" t="s">
        <v>781</v>
      </c>
      <c r="G650" s="12">
        <v>37660</v>
      </c>
      <c r="H650" s="6">
        <v>4</v>
      </c>
    </row>
    <row r="651" spans="1:8" x14ac:dyDescent="0.25">
      <c r="A651" s="5" t="s">
        <v>683</v>
      </c>
      <c r="B651" s="6" t="s">
        <v>6</v>
      </c>
      <c r="C651" s="5" t="s">
        <v>671</v>
      </c>
      <c r="D651" s="5" t="s">
        <v>20</v>
      </c>
      <c r="E651" s="7">
        <v>36193</v>
      </c>
      <c r="F651" s="11"/>
      <c r="G651" s="12">
        <v>58250</v>
      </c>
      <c r="H651" s="6">
        <v>2</v>
      </c>
    </row>
    <row r="652" spans="1:8" x14ac:dyDescent="0.25">
      <c r="A652" s="5" t="s">
        <v>684</v>
      </c>
      <c r="B652" s="6" t="s">
        <v>18</v>
      </c>
      <c r="C652" s="5" t="s">
        <v>671</v>
      </c>
      <c r="D652" s="5" t="s">
        <v>20</v>
      </c>
      <c r="E652" s="7">
        <v>40235</v>
      </c>
      <c r="F652" s="11"/>
      <c r="G652" s="12">
        <v>80729</v>
      </c>
      <c r="H652" s="6">
        <v>3</v>
      </c>
    </row>
    <row r="653" spans="1:8" x14ac:dyDescent="0.25">
      <c r="A653" s="5" t="s">
        <v>685</v>
      </c>
      <c r="B653" s="6" t="s">
        <v>18</v>
      </c>
      <c r="C653" s="5" t="s">
        <v>671</v>
      </c>
      <c r="D653" s="5" t="s">
        <v>8</v>
      </c>
      <c r="E653" s="7">
        <v>40986</v>
      </c>
      <c r="F653" s="11" t="s">
        <v>781</v>
      </c>
      <c r="G653" s="12">
        <v>46550</v>
      </c>
      <c r="H653" s="6">
        <v>4</v>
      </c>
    </row>
    <row r="654" spans="1:8" x14ac:dyDescent="0.25">
      <c r="A654" s="5" t="s">
        <v>686</v>
      </c>
      <c r="B654" s="6" t="s">
        <v>23</v>
      </c>
      <c r="C654" s="5" t="s">
        <v>671</v>
      </c>
      <c r="D654" s="5" t="s">
        <v>10</v>
      </c>
      <c r="E654" s="7">
        <v>39155</v>
      </c>
      <c r="F654" s="11" t="s">
        <v>782</v>
      </c>
      <c r="G654" s="12">
        <v>27710</v>
      </c>
      <c r="H654" s="6">
        <v>3</v>
      </c>
    </row>
    <row r="655" spans="1:8" x14ac:dyDescent="0.25">
      <c r="A655" s="5" t="s">
        <v>687</v>
      </c>
      <c r="B655" s="6" t="s">
        <v>18</v>
      </c>
      <c r="C655" s="5" t="s">
        <v>671</v>
      </c>
      <c r="D655" s="5" t="s">
        <v>8</v>
      </c>
      <c r="E655" s="7">
        <v>40250</v>
      </c>
      <c r="F655" s="11" t="s">
        <v>784</v>
      </c>
      <c r="G655" s="12">
        <v>33590</v>
      </c>
      <c r="H655" s="6">
        <v>5</v>
      </c>
    </row>
    <row r="656" spans="1:8" x14ac:dyDescent="0.25">
      <c r="A656" s="5" t="s">
        <v>688</v>
      </c>
      <c r="B656" s="6" t="s">
        <v>6</v>
      </c>
      <c r="C656" s="5" t="s">
        <v>671</v>
      </c>
      <c r="D656" s="5" t="s">
        <v>10</v>
      </c>
      <c r="E656" s="7">
        <v>38805</v>
      </c>
      <c r="F656" s="11" t="s">
        <v>781</v>
      </c>
      <c r="G656" s="12">
        <v>13690</v>
      </c>
      <c r="H656" s="6">
        <v>5</v>
      </c>
    </row>
    <row r="657" spans="1:8" x14ac:dyDescent="0.25">
      <c r="A657" s="5" t="s">
        <v>689</v>
      </c>
      <c r="B657" s="6" t="s">
        <v>32</v>
      </c>
      <c r="C657" s="5" t="s">
        <v>671</v>
      </c>
      <c r="D657" s="5" t="s">
        <v>8</v>
      </c>
      <c r="E657" s="7">
        <v>36243</v>
      </c>
      <c r="F657" s="11" t="s">
        <v>783</v>
      </c>
      <c r="G657" s="12">
        <v>77680</v>
      </c>
      <c r="H657" s="6">
        <v>3</v>
      </c>
    </row>
    <row r="658" spans="1:8" x14ac:dyDescent="0.25">
      <c r="A658" s="5" t="s">
        <v>690</v>
      </c>
      <c r="B658" s="6" t="s">
        <v>18</v>
      </c>
      <c r="C658" s="5" t="s">
        <v>671</v>
      </c>
      <c r="D658" s="5" t="s">
        <v>8</v>
      </c>
      <c r="E658" s="7">
        <v>36956</v>
      </c>
      <c r="F658" s="11" t="s">
        <v>783</v>
      </c>
      <c r="G658" s="12">
        <v>49930</v>
      </c>
      <c r="H658" s="6">
        <v>1</v>
      </c>
    </row>
    <row r="659" spans="1:8" x14ac:dyDescent="0.25">
      <c r="A659" s="5" t="s">
        <v>691</v>
      </c>
      <c r="B659" s="6" t="s">
        <v>18</v>
      </c>
      <c r="C659" s="5" t="s">
        <v>671</v>
      </c>
      <c r="D659" s="5" t="s">
        <v>8</v>
      </c>
      <c r="E659" s="7">
        <v>36967</v>
      </c>
      <c r="F659" s="11" t="s">
        <v>780</v>
      </c>
      <c r="G659" s="12">
        <v>63060</v>
      </c>
      <c r="H659" s="6">
        <v>4</v>
      </c>
    </row>
    <row r="660" spans="1:8" x14ac:dyDescent="0.25">
      <c r="A660" s="5" t="s">
        <v>692</v>
      </c>
      <c r="B660" s="6" t="s">
        <v>32</v>
      </c>
      <c r="C660" s="5" t="s">
        <v>671</v>
      </c>
      <c r="D660" s="5" t="s">
        <v>20</v>
      </c>
      <c r="E660" s="7">
        <v>39534</v>
      </c>
      <c r="F660" s="11"/>
      <c r="G660" s="12">
        <v>32880</v>
      </c>
      <c r="H660" s="6">
        <v>3</v>
      </c>
    </row>
    <row r="661" spans="1:8" x14ac:dyDescent="0.25">
      <c r="A661" s="5" t="s">
        <v>693</v>
      </c>
      <c r="B661" s="6" t="s">
        <v>32</v>
      </c>
      <c r="C661" s="5" t="s">
        <v>671</v>
      </c>
      <c r="D661" s="5" t="s">
        <v>8</v>
      </c>
      <c r="E661" s="7">
        <v>39171</v>
      </c>
      <c r="F661" s="11" t="s">
        <v>782</v>
      </c>
      <c r="G661" s="12">
        <v>25690</v>
      </c>
      <c r="H661" s="6">
        <v>2</v>
      </c>
    </row>
    <row r="662" spans="1:8" x14ac:dyDescent="0.25">
      <c r="A662" s="5" t="s">
        <v>694</v>
      </c>
      <c r="B662" s="6" t="s">
        <v>32</v>
      </c>
      <c r="C662" s="5" t="s">
        <v>671</v>
      </c>
      <c r="D662" s="5" t="s">
        <v>10</v>
      </c>
      <c r="E662" s="7">
        <v>39535</v>
      </c>
      <c r="F662" s="11" t="s">
        <v>783</v>
      </c>
      <c r="G662" s="12">
        <v>49080</v>
      </c>
      <c r="H662" s="6">
        <v>5</v>
      </c>
    </row>
    <row r="663" spans="1:8" x14ac:dyDescent="0.25">
      <c r="A663" s="5" t="s">
        <v>695</v>
      </c>
      <c r="B663" s="6" t="s">
        <v>23</v>
      </c>
      <c r="C663" s="5" t="s">
        <v>671</v>
      </c>
      <c r="D663" s="5" t="s">
        <v>8</v>
      </c>
      <c r="E663" s="7">
        <v>39539</v>
      </c>
      <c r="F663" s="11" t="s">
        <v>784</v>
      </c>
      <c r="G663" s="12">
        <v>73850</v>
      </c>
      <c r="H663" s="6">
        <v>2</v>
      </c>
    </row>
    <row r="664" spans="1:8" x14ac:dyDescent="0.25">
      <c r="A664" s="5" t="s">
        <v>696</v>
      </c>
      <c r="B664" s="6" t="s">
        <v>18</v>
      </c>
      <c r="C664" s="5" t="s">
        <v>671</v>
      </c>
      <c r="D664" s="5" t="s">
        <v>8</v>
      </c>
      <c r="E664" s="7">
        <v>36619</v>
      </c>
      <c r="F664" s="11" t="s">
        <v>781</v>
      </c>
      <c r="G664" s="12">
        <v>71970</v>
      </c>
      <c r="H664" s="6">
        <v>4</v>
      </c>
    </row>
    <row r="665" spans="1:8" x14ac:dyDescent="0.25">
      <c r="A665" s="5" t="s">
        <v>697</v>
      </c>
      <c r="B665" s="6" t="s">
        <v>13</v>
      </c>
      <c r="C665" s="5" t="s">
        <v>671</v>
      </c>
      <c r="D665" s="5" t="s">
        <v>8</v>
      </c>
      <c r="E665" s="7">
        <v>37009</v>
      </c>
      <c r="F665" s="11" t="s">
        <v>784</v>
      </c>
      <c r="G665" s="12">
        <v>78710</v>
      </c>
      <c r="H665" s="6">
        <v>2</v>
      </c>
    </row>
    <row r="666" spans="1:8" x14ac:dyDescent="0.25">
      <c r="A666" s="5" t="s">
        <v>698</v>
      </c>
      <c r="B666" s="6" t="s">
        <v>23</v>
      </c>
      <c r="C666" s="5" t="s">
        <v>671</v>
      </c>
      <c r="D666" s="5" t="s">
        <v>8</v>
      </c>
      <c r="E666" s="7">
        <v>40637</v>
      </c>
      <c r="F666" s="11" t="s">
        <v>780</v>
      </c>
      <c r="G666" s="12">
        <v>86640</v>
      </c>
      <c r="H666" s="6">
        <v>3</v>
      </c>
    </row>
    <row r="667" spans="1:8" x14ac:dyDescent="0.25">
      <c r="A667" s="5" t="s">
        <v>699</v>
      </c>
      <c r="B667" s="6" t="s">
        <v>13</v>
      </c>
      <c r="C667" s="5" t="s">
        <v>671</v>
      </c>
      <c r="D667" s="5" t="s">
        <v>20</v>
      </c>
      <c r="E667" s="8">
        <v>40638</v>
      </c>
      <c r="F667" s="11"/>
      <c r="G667" s="12">
        <v>42990</v>
      </c>
      <c r="H667" s="6">
        <v>4</v>
      </c>
    </row>
    <row r="668" spans="1:8" x14ac:dyDescent="0.25">
      <c r="A668" s="5" t="s">
        <v>700</v>
      </c>
      <c r="B668" s="6" t="s">
        <v>18</v>
      </c>
      <c r="C668" s="5" t="s">
        <v>671</v>
      </c>
      <c r="D668" s="5" t="s">
        <v>14</v>
      </c>
      <c r="E668" s="7">
        <v>39208</v>
      </c>
      <c r="F668" s="11"/>
      <c r="G668" s="12">
        <v>26944</v>
      </c>
      <c r="H668" s="6">
        <v>4</v>
      </c>
    </row>
    <row r="669" spans="1:8" x14ac:dyDescent="0.25">
      <c r="A669" s="5" t="s">
        <v>701</v>
      </c>
      <c r="B669" s="6" t="s">
        <v>18</v>
      </c>
      <c r="C669" s="5" t="s">
        <v>671</v>
      </c>
      <c r="D669" s="5" t="s">
        <v>14</v>
      </c>
      <c r="E669" s="7">
        <v>38863</v>
      </c>
      <c r="F669" s="11"/>
      <c r="G669" s="12">
        <v>28768</v>
      </c>
      <c r="H669" s="6">
        <v>3</v>
      </c>
    </row>
    <row r="670" spans="1:8" x14ac:dyDescent="0.25">
      <c r="A670" s="5" t="s">
        <v>702</v>
      </c>
      <c r="B670" s="6" t="s">
        <v>18</v>
      </c>
      <c r="C670" s="5" t="s">
        <v>671</v>
      </c>
      <c r="D670" s="5" t="s">
        <v>8</v>
      </c>
      <c r="E670" s="7">
        <v>36672</v>
      </c>
      <c r="F670" s="11" t="s">
        <v>781</v>
      </c>
      <c r="G670" s="12">
        <v>65320</v>
      </c>
      <c r="H670" s="6">
        <v>5</v>
      </c>
    </row>
    <row r="671" spans="1:8" x14ac:dyDescent="0.25">
      <c r="A671" s="5" t="s">
        <v>703</v>
      </c>
      <c r="B671" s="6" t="s">
        <v>23</v>
      </c>
      <c r="C671" s="5" t="s">
        <v>671</v>
      </c>
      <c r="D671" s="5" t="s">
        <v>8</v>
      </c>
      <c r="E671" s="8">
        <v>40680</v>
      </c>
      <c r="F671" s="11" t="s">
        <v>780</v>
      </c>
      <c r="G671" s="12">
        <v>23030</v>
      </c>
      <c r="H671" s="6">
        <v>4</v>
      </c>
    </row>
    <row r="672" spans="1:8" x14ac:dyDescent="0.25">
      <c r="A672" s="5" t="s">
        <v>704</v>
      </c>
      <c r="B672" s="6" t="s">
        <v>23</v>
      </c>
      <c r="C672" s="5" t="s">
        <v>671</v>
      </c>
      <c r="D672" s="5" t="s">
        <v>8</v>
      </c>
      <c r="E672" s="8">
        <v>40680</v>
      </c>
      <c r="F672" s="11" t="s">
        <v>783</v>
      </c>
      <c r="G672" s="12">
        <v>40260</v>
      </c>
      <c r="H672" s="6">
        <v>5</v>
      </c>
    </row>
    <row r="673" spans="1:8" x14ac:dyDescent="0.25">
      <c r="A673" s="5" t="s">
        <v>705</v>
      </c>
      <c r="B673" s="6" t="s">
        <v>18</v>
      </c>
      <c r="C673" s="5" t="s">
        <v>671</v>
      </c>
      <c r="D673" s="5" t="s">
        <v>10</v>
      </c>
      <c r="E673" s="7">
        <v>40696</v>
      </c>
      <c r="F673" s="11" t="s">
        <v>784</v>
      </c>
      <c r="G673" s="12">
        <v>13455</v>
      </c>
      <c r="H673" s="6">
        <v>2</v>
      </c>
    </row>
    <row r="674" spans="1:8" x14ac:dyDescent="0.25">
      <c r="A674" s="5" t="s">
        <v>706</v>
      </c>
      <c r="B674" s="6" t="s">
        <v>6</v>
      </c>
      <c r="C674" s="5" t="s">
        <v>671</v>
      </c>
      <c r="D674" s="5" t="s">
        <v>20</v>
      </c>
      <c r="E674" s="7">
        <v>40706</v>
      </c>
      <c r="F674" s="11"/>
      <c r="G674" s="12">
        <v>34680</v>
      </c>
      <c r="H674" s="6">
        <v>5</v>
      </c>
    </row>
    <row r="675" spans="1:8" x14ac:dyDescent="0.25">
      <c r="A675" s="5" t="s">
        <v>707</v>
      </c>
      <c r="B675" s="6" t="s">
        <v>32</v>
      </c>
      <c r="C675" s="5" t="s">
        <v>671</v>
      </c>
      <c r="D675" s="5" t="s">
        <v>20</v>
      </c>
      <c r="E675" s="7">
        <v>40718</v>
      </c>
      <c r="F675" s="11"/>
      <c r="G675" s="12">
        <v>26020</v>
      </c>
      <c r="H675" s="6">
        <v>5</v>
      </c>
    </row>
    <row r="676" spans="1:8" x14ac:dyDescent="0.25">
      <c r="A676" s="5" t="s">
        <v>708</v>
      </c>
      <c r="B676" s="6" t="s">
        <v>18</v>
      </c>
      <c r="C676" s="5" t="s">
        <v>671</v>
      </c>
      <c r="D676" s="5" t="s">
        <v>20</v>
      </c>
      <c r="E676" s="7">
        <v>39239</v>
      </c>
      <c r="F676" s="11"/>
      <c r="G676" s="12">
        <v>75550</v>
      </c>
      <c r="H676" s="6">
        <v>3</v>
      </c>
    </row>
    <row r="677" spans="1:8" x14ac:dyDescent="0.25">
      <c r="A677" s="5" t="s">
        <v>709</v>
      </c>
      <c r="B677" s="6" t="s">
        <v>32</v>
      </c>
      <c r="C677" s="5" t="s">
        <v>671</v>
      </c>
      <c r="D677" s="5" t="s">
        <v>20</v>
      </c>
      <c r="E677" s="7">
        <v>39248</v>
      </c>
      <c r="F677" s="11"/>
      <c r="G677" s="12">
        <v>78590</v>
      </c>
      <c r="H677" s="6">
        <v>1</v>
      </c>
    </row>
    <row r="678" spans="1:8" x14ac:dyDescent="0.25">
      <c r="A678" s="5" t="s">
        <v>710</v>
      </c>
      <c r="B678" s="6" t="s">
        <v>18</v>
      </c>
      <c r="C678" s="5" t="s">
        <v>671</v>
      </c>
      <c r="D678" s="5" t="s">
        <v>10</v>
      </c>
      <c r="E678" s="7">
        <v>39253</v>
      </c>
      <c r="F678" s="11" t="s">
        <v>783</v>
      </c>
      <c r="G678" s="12">
        <v>11230</v>
      </c>
      <c r="H678" s="6">
        <v>4</v>
      </c>
    </row>
    <row r="679" spans="1:8" x14ac:dyDescent="0.25">
      <c r="A679" s="5" t="s">
        <v>711</v>
      </c>
      <c r="B679" s="6" t="s">
        <v>23</v>
      </c>
      <c r="C679" s="5" t="s">
        <v>671</v>
      </c>
      <c r="D679" s="5" t="s">
        <v>8</v>
      </c>
      <c r="E679" s="7">
        <v>36330</v>
      </c>
      <c r="F679" s="11" t="s">
        <v>783</v>
      </c>
      <c r="G679" s="12">
        <v>61850</v>
      </c>
      <c r="H679" s="6">
        <v>2</v>
      </c>
    </row>
    <row r="680" spans="1:8" x14ac:dyDescent="0.25">
      <c r="A680" s="5" t="s">
        <v>712</v>
      </c>
      <c r="B680" s="6" t="s">
        <v>16</v>
      </c>
      <c r="C680" s="5" t="s">
        <v>671</v>
      </c>
      <c r="D680" s="5" t="s">
        <v>20</v>
      </c>
      <c r="E680" s="7">
        <v>37065</v>
      </c>
      <c r="F680" s="11"/>
      <c r="G680" s="12">
        <v>77136</v>
      </c>
      <c r="H680" s="6">
        <v>5</v>
      </c>
    </row>
    <row r="681" spans="1:8" x14ac:dyDescent="0.25">
      <c r="A681" s="5" t="s">
        <v>713</v>
      </c>
      <c r="B681" s="6" t="s">
        <v>6</v>
      </c>
      <c r="C681" s="5" t="s">
        <v>671</v>
      </c>
      <c r="D681" s="5" t="s">
        <v>8</v>
      </c>
      <c r="E681" s="7">
        <v>39602</v>
      </c>
      <c r="F681" s="11" t="s">
        <v>780</v>
      </c>
      <c r="G681" s="12">
        <v>79380</v>
      </c>
      <c r="H681" s="6">
        <v>5</v>
      </c>
    </row>
    <row r="682" spans="1:8" x14ac:dyDescent="0.25">
      <c r="A682" s="5" t="s">
        <v>714</v>
      </c>
      <c r="B682" s="6" t="s">
        <v>16</v>
      </c>
      <c r="C682" s="5" t="s">
        <v>671</v>
      </c>
      <c r="D682" s="5" t="s">
        <v>20</v>
      </c>
      <c r="E682" s="9">
        <v>40334</v>
      </c>
      <c r="F682" s="11"/>
      <c r="G682" s="12">
        <v>47280</v>
      </c>
      <c r="H682" s="6">
        <v>1</v>
      </c>
    </row>
    <row r="683" spans="1:8" x14ac:dyDescent="0.25">
      <c r="A683" s="5" t="s">
        <v>715</v>
      </c>
      <c r="B683" s="6" t="s">
        <v>6</v>
      </c>
      <c r="C683" s="5" t="s">
        <v>671</v>
      </c>
      <c r="D683" s="5" t="s">
        <v>20</v>
      </c>
      <c r="E683" s="7">
        <v>41094</v>
      </c>
      <c r="F683" s="11"/>
      <c r="G683" s="12">
        <v>59128</v>
      </c>
      <c r="H683" s="6">
        <v>4</v>
      </c>
    </row>
    <row r="684" spans="1:8" x14ac:dyDescent="0.25">
      <c r="A684" s="5" t="s">
        <v>716</v>
      </c>
      <c r="B684" s="6" t="s">
        <v>23</v>
      </c>
      <c r="C684" s="5" t="s">
        <v>671</v>
      </c>
      <c r="D684" s="5" t="s">
        <v>8</v>
      </c>
      <c r="E684" s="7">
        <v>41111</v>
      </c>
      <c r="F684" s="11" t="s">
        <v>781</v>
      </c>
      <c r="G684" s="12">
        <v>62780</v>
      </c>
      <c r="H684" s="6">
        <v>3</v>
      </c>
    </row>
    <row r="685" spans="1:8" x14ac:dyDescent="0.25">
      <c r="A685" s="5" t="s">
        <v>717</v>
      </c>
      <c r="B685" s="6" t="s">
        <v>23</v>
      </c>
      <c r="C685" s="5" t="s">
        <v>671</v>
      </c>
      <c r="D685" s="5" t="s">
        <v>10</v>
      </c>
      <c r="E685" s="7">
        <v>39267</v>
      </c>
      <c r="F685" s="11" t="s">
        <v>780</v>
      </c>
      <c r="G685" s="12">
        <v>49545</v>
      </c>
      <c r="H685" s="6">
        <v>2</v>
      </c>
    </row>
    <row r="686" spans="1:8" x14ac:dyDescent="0.25">
      <c r="A686" s="5" t="s">
        <v>718</v>
      </c>
      <c r="B686" s="6" t="s">
        <v>32</v>
      </c>
      <c r="C686" s="5" t="s">
        <v>671</v>
      </c>
      <c r="D686" s="5" t="s">
        <v>20</v>
      </c>
      <c r="E686" s="7">
        <v>39272</v>
      </c>
      <c r="F686" s="11"/>
      <c r="G686" s="12">
        <v>35240</v>
      </c>
      <c r="H686" s="6">
        <v>3</v>
      </c>
    </row>
    <row r="687" spans="1:8" x14ac:dyDescent="0.25">
      <c r="A687" s="5" t="s">
        <v>719</v>
      </c>
      <c r="B687" s="6" t="s">
        <v>18</v>
      </c>
      <c r="C687" s="5" t="s">
        <v>671</v>
      </c>
      <c r="D687" s="5" t="s">
        <v>20</v>
      </c>
      <c r="E687" s="7">
        <v>39648</v>
      </c>
      <c r="F687" s="11"/>
      <c r="G687" s="12">
        <v>45105</v>
      </c>
      <c r="H687" s="6">
        <v>1</v>
      </c>
    </row>
    <row r="688" spans="1:8" x14ac:dyDescent="0.25">
      <c r="A688" s="5" t="s">
        <v>720</v>
      </c>
      <c r="B688" s="6" t="s">
        <v>18</v>
      </c>
      <c r="C688" s="5" t="s">
        <v>671</v>
      </c>
      <c r="D688" s="5" t="s">
        <v>14</v>
      </c>
      <c r="E688" s="7">
        <v>40360</v>
      </c>
      <c r="F688" s="11"/>
      <c r="G688" s="12">
        <v>33752</v>
      </c>
      <c r="H688" s="6">
        <v>3</v>
      </c>
    </row>
    <row r="689" spans="1:8" x14ac:dyDescent="0.25">
      <c r="A689" s="5" t="s">
        <v>721</v>
      </c>
      <c r="B689" s="6" t="s">
        <v>18</v>
      </c>
      <c r="C689" s="5" t="s">
        <v>671</v>
      </c>
      <c r="D689" s="5" t="s">
        <v>8</v>
      </c>
      <c r="E689" s="7">
        <v>40389</v>
      </c>
      <c r="F689" s="11" t="s">
        <v>780</v>
      </c>
      <c r="G689" s="12">
        <v>58370</v>
      </c>
      <c r="H689" s="6">
        <v>5</v>
      </c>
    </row>
    <row r="690" spans="1:8" x14ac:dyDescent="0.25">
      <c r="A690" s="5" t="s">
        <v>722</v>
      </c>
      <c r="B690" s="6" t="s">
        <v>18</v>
      </c>
      <c r="C690" s="5" t="s">
        <v>671</v>
      </c>
      <c r="D690" s="5" t="s">
        <v>8</v>
      </c>
      <c r="E690" s="7">
        <v>38914</v>
      </c>
      <c r="F690" s="11" t="s">
        <v>784</v>
      </c>
      <c r="G690" s="12">
        <v>41380</v>
      </c>
      <c r="H690" s="6">
        <v>2</v>
      </c>
    </row>
    <row r="691" spans="1:8" x14ac:dyDescent="0.25">
      <c r="A691" s="5" t="s">
        <v>723</v>
      </c>
      <c r="B691" s="6" t="s">
        <v>13</v>
      </c>
      <c r="C691" s="5" t="s">
        <v>671</v>
      </c>
      <c r="D691" s="5" t="s">
        <v>10</v>
      </c>
      <c r="E691" s="7">
        <v>36365</v>
      </c>
      <c r="F691" s="11" t="s">
        <v>782</v>
      </c>
      <c r="G691" s="12">
        <v>19825</v>
      </c>
      <c r="H691" s="6">
        <v>2</v>
      </c>
    </row>
    <row r="692" spans="1:8" x14ac:dyDescent="0.25">
      <c r="A692" s="5" t="s">
        <v>724</v>
      </c>
      <c r="B692" s="6" t="s">
        <v>23</v>
      </c>
      <c r="C692" s="5" t="s">
        <v>671</v>
      </c>
      <c r="D692" s="5" t="s">
        <v>20</v>
      </c>
      <c r="E692" s="7">
        <v>37099</v>
      </c>
      <c r="F692" s="11"/>
      <c r="G692" s="12">
        <v>28270</v>
      </c>
      <c r="H692" s="6">
        <v>5</v>
      </c>
    </row>
    <row r="693" spans="1:8" x14ac:dyDescent="0.25">
      <c r="A693" s="5" t="s">
        <v>725</v>
      </c>
      <c r="B693" s="6" t="s">
        <v>16</v>
      </c>
      <c r="C693" s="5" t="s">
        <v>671</v>
      </c>
      <c r="D693" s="5" t="s">
        <v>20</v>
      </c>
      <c r="E693" s="7">
        <v>37453</v>
      </c>
      <c r="F693" s="11"/>
      <c r="G693" s="12">
        <v>49090</v>
      </c>
      <c r="H693" s="6">
        <v>4</v>
      </c>
    </row>
    <row r="694" spans="1:8" x14ac:dyDescent="0.25">
      <c r="A694" s="5" t="s">
        <v>726</v>
      </c>
      <c r="B694" s="6" t="s">
        <v>18</v>
      </c>
      <c r="C694" s="5" t="s">
        <v>671</v>
      </c>
      <c r="D694" s="5" t="s">
        <v>8</v>
      </c>
      <c r="E694" s="7">
        <v>37810</v>
      </c>
      <c r="F694" s="11" t="s">
        <v>784</v>
      </c>
      <c r="G694" s="12">
        <v>48010</v>
      </c>
      <c r="H694" s="6">
        <v>3</v>
      </c>
    </row>
    <row r="695" spans="1:8" x14ac:dyDescent="0.25">
      <c r="A695" s="5" t="s">
        <v>727</v>
      </c>
      <c r="B695" s="6" t="s">
        <v>18</v>
      </c>
      <c r="C695" s="5" t="s">
        <v>671</v>
      </c>
      <c r="D695" s="5" t="s">
        <v>8</v>
      </c>
      <c r="E695" s="7">
        <v>39283</v>
      </c>
      <c r="F695" s="11" t="s">
        <v>780</v>
      </c>
      <c r="G695" s="12">
        <v>24980</v>
      </c>
      <c r="H695" s="6">
        <v>3</v>
      </c>
    </row>
    <row r="696" spans="1:8" x14ac:dyDescent="0.25">
      <c r="A696" s="5" t="s">
        <v>728</v>
      </c>
      <c r="B696" s="6" t="s">
        <v>23</v>
      </c>
      <c r="C696" s="5" t="s">
        <v>671</v>
      </c>
      <c r="D696" s="5" t="s">
        <v>8</v>
      </c>
      <c r="E696" s="7">
        <v>40018</v>
      </c>
      <c r="F696" s="11" t="s">
        <v>784</v>
      </c>
      <c r="G696" s="12">
        <v>34990</v>
      </c>
      <c r="H696" s="6">
        <v>3</v>
      </c>
    </row>
    <row r="697" spans="1:8" x14ac:dyDescent="0.25">
      <c r="A697" s="5" t="s">
        <v>729</v>
      </c>
      <c r="B697" s="6" t="s">
        <v>6</v>
      </c>
      <c r="C697" s="5" t="s">
        <v>671</v>
      </c>
      <c r="D697" s="5" t="s">
        <v>20</v>
      </c>
      <c r="E697" s="7">
        <v>41125</v>
      </c>
      <c r="F697" s="11"/>
      <c r="G697" s="12">
        <v>70300</v>
      </c>
      <c r="H697" s="6">
        <v>3</v>
      </c>
    </row>
    <row r="698" spans="1:8" x14ac:dyDescent="0.25">
      <c r="A698" s="5" t="s">
        <v>730</v>
      </c>
      <c r="B698" s="6" t="s">
        <v>32</v>
      </c>
      <c r="C698" s="5" t="s">
        <v>671</v>
      </c>
      <c r="D698" s="5" t="s">
        <v>20</v>
      </c>
      <c r="E698" s="7">
        <v>40393</v>
      </c>
      <c r="F698" s="11"/>
      <c r="G698" s="12">
        <v>41770</v>
      </c>
      <c r="H698" s="6">
        <v>5</v>
      </c>
    </row>
    <row r="699" spans="1:8" x14ac:dyDescent="0.25">
      <c r="A699" s="5" t="s">
        <v>731</v>
      </c>
      <c r="B699" s="6" t="s">
        <v>16</v>
      </c>
      <c r="C699" s="5" t="s">
        <v>671</v>
      </c>
      <c r="D699" s="5" t="s">
        <v>10</v>
      </c>
      <c r="E699" s="7">
        <v>40410</v>
      </c>
      <c r="F699" s="11" t="s">
        <v>784</v>
      </c>
      <c r="G699" s="12">
        <v>38105</v>
      </c>
      <c r="H699" s="6">
        <v>2</v>
      </c>
    </row>
    <row r="700" spans="1:8" x14ac:dyDescent="0.25">
      <c r="A700" s="5" t="s">
        <v>732</v>
      </c>
      <c r="B700" s="6" t="s">
        <v>13</v>
      </c>
      <c r="C700" s="5" t="s">
        <v>671</v>
      </c>
      <c r="D700" s="5" t="s">
        <v>8</v>
      </c>
      <c r="E700" s="7">
        <v>40420</v>
      </c>
      <c r="F700" s="11" t="s">
        <v>780</v>
      </c>
      <c r="G700" s="12">
        <v>31690</v>
      </c>
      <c r="H700" s="6">
        <v>4</v>
      </c>
    </row>
    <row r="701" spans="1:8" x14ac:dyDescent="0.25">
      <c r="A701" s="5" t="s">
        <v>733</v>
      </c>
      <c r="B701" s="6" t="s">
        <v>18</v>
      </c>
      <c r="C701" s="5" t="s">
        <v>671</v>
      </c>
      <c r="D701" s="5" t="s">
        <v>8</v>
      </c>
      <c r="E701" s="7">
        <v>36025</v>
      </c>
      <c r="F701" s="11" t="s">
        <v>781</v>
      </c>
      <c r="G701" s="12">
        <v>64470</v>
      </c>
      <c r="H701" s="6">
        <v>5</v>
      </c>
    </row>
    <row r="702" spans="1:8" x14ac:dyDescent="0.25">
      <c r="A702" s="5" t="s">
        <v>734</v>
      </c>
      <c r="B702" s="6" t="s">
        <v>13</v>
      </c>
      <c r="C702" s="5" t="s">
        <v>671</v>
      </c>
      <c r="D702" s="5" t="s">
        <v>8</v>
      </c>
      <c r="E702" s="7">
        <v>37495</v>
      </c>
      <c r="F702" s="11" t="s">
        <v>783</v>
      </c>
      <c r="G702" s="12">
        <v>60300</v>
      </c>
      <c r="H702" s="6">
        <v>2</v>
      </c>
    </row>
    <row r="703" spans="1:8" x14ac:dyDescent="0.25">
      <c r="A703" s="5" t="s">
        <v>735</v>
      </c>
      <c r="B703" s="6" t="s">
        <v>32</v>
      </c>
      <c r="C703" s="5" t="s">
        <v>671</v>
      </c>
      <c r="D703" s="5" t="s">
        <v>8</v>
      </c>
      <c r="E703" s="7">
        <v>39679</v>
      </c>
      <c r="F703" s="11" t="s">
        <v>780</v>
      </c>
      <c r="G703" s="12">
        <v>22820</v>
      </c>
      <c r="H703" s="6">
        <v>5</v>
      </c>
    </row>
    <row r="704" spans="1:8" x14ac:dyDescent="0.25">
      <c r="A704" s="5" t="s">
        <v>736</v>
      </c>
      <c r="B704" s="6" t="s">
        <v>18</v>
      </c>
      <c r="C704" s="5" t="s">
        <v>671</v>
      </c>
      <c r="D704" s="5" t="s">
        <v>20</v>
      </c>
      <c r="E704" s="7">
        <v>39719</v>
      </c>
      <c r="F704" s="11"/>
      <c r="G704" s="12">
        <v>23340</v>
      </c>
      <c r="H704" s="6">
        <v>4</v>
      </c>
    </row>
    <row r="705" spans="1:8" x14ac:dyDescent="0.25">
      <c r="A705" s="5" t="s">
        <v>737</v>
      </c>
      <c r="B705" s="6" t="s">
        <v>18</v>
      </c>
      <c r="C705" s="5" t="s">
        <v>671</v>
      </c>
      <c r="D705" s="5" t="s">
        <v>20</v>
      </c>
      <c r="E705" s="7">
        <v>40800</v>
      </c>
      <c r="F705" s="11"/>
      <c r="G705" s="12">
        <v>62480</v>
      </c>
      <c r="H705" s="6">
        <v>5</v>
      </c>
    </row>
    <row r="706" spans="1:8" x14ac:dyDescent="0.25">
      <c r="A706" s="5" t="s">
        <v>738</v>
      </c>
      <c r="B706" s="6" t="s">
        <v>23</v>
      </c>
      <c r="C706" s="5" t="s">
        <v>671</v>
      </c>
      <c r="D706" s="5" t="s">
        <v>20</v>
      </c>
      <c r="E706" s="7">
        <v>40811</v>
      </c>
      <c r="F706" s="11"/>
      <c r="G706" s="12">
        <v>61134</v>
      </c>
      <c r="H706" s="6">
        <v>4</v>
      </c>
    </row>
    <row r="707" spans="1:8" x14ac:dyDescent="0.25">
      <c r="A707" s="5" t="s">
        <v>739</v>
      </c>
      <c r="B707" s="6" t="s">
        <v>6</v>
      </c>
      <c r="C707" s="5" t="s">
        <v>671</v>
      </c>
      <c r="D707" s="5" t="s">
        <v>10</v>
      </c>
      <c r="E707" s="7">
        <v>39343</v>
      </c>
      <c r="F707" s="11" t="s">
        <v>783</v>
      </c>
      <c r="G707" s="12">
        <v>23000</v>
      </c>
      <c r="H707" s="6">
        <v>4</v>
      </c>
    </row>
    <row r="708" spans="1:8" x14ac:dyDescent="0.25">
      <c r="A708" s="5" t="s">
        <v>740</v>
      </c>
      <c r="B708" s="6" t="s">
        <v>32</v>
      </c>
      <c r="C708" s="5" t="s">
        <v>671</v>
      </c>
      <c r="D708" s="5" t="s">
        <v>20</v>
      </c>
      <c r="E708" s="7">
        <v>40451</v>
      </c>
      <c r="F708" s="11"/>
      <c r="G708" s="12">
        <v>87830</v>
      </c>
      <c r="H708" s="6">
        <v>2</v>
      </c>
    </row>
    <row r="709" spans="1:8" x14ac:dyDescent="0.25">
      <c r="A709" s="5" t="s">
        <v>741</v>
      </c>
      <c r="B709" s="6" t="s">
        <v>32</v>
      </c>
      <c r="C709" s="5" t="s">
        <v>671</v>
      </c>
      <c r="D709" s="5" t="s">
        <v>10</v>
      </c>
      <c r="E709" s="7">
        <v>36053</v>
      </c>
      <c r="F709" s="11" t="s">
        <v>783</v>
      </c>
      <c r="G709" s="12">
        <v>46105</v>
      </c>
      <c r="H709" s="6">
        <v>5</v>
      </c>
    </row>
    <row r="710" spans="1:8" x14ac:dyDescent="0.25">
      <c r="A710" s="5" t="s">
        <v>742</v>
      </c>
      <c r="B710" s="6" t="s">
        <v>16</v>
      </c>
      <c r="C710" s="5" t="s">
        <v>671</v>
      </c>
      <c r="D710" s="5" t="s">
        <v>20</v>
      </c>
      <c r="E710" s="7">
        <v>37141</v>
      </c>
      <c r="F710" s="11"/>
      <c r="G710" s="12">
        <v>25530</v>
      </c>
      <c r="H710" s="6">
        <v>3</v>
      </c>
    </row>
    <row r="711" spans="1:8" x14ac:dyDescent="0.25">
      <c r="A711" s="5" t="s">
        <v>743</v>
      </c>
      <c r="B711" s="6" t="s">
        <v>23</v>
      </c>
      <c r="C711" s="5" t="s">
        <v>671</v>
      </c>
      <c r="D711" s="5" t="s">
        <v>8</v>
      </c>
      <c r="E711" s="7">
        <v>40477</v>
      </c>
      <c r="F711" s="11" t="s">
        <v>780</v>
      </c>
      <c r="G711" s="12">
        <v>27130</v>
      </c>
      <c r="H711" s="6">
        <v>5</v>
      </c>
    </row>
    <row r="712" spans="1:8" x14ac:dyDescent="0.25">
      <c r="A712" s="5" t="s">
        <v>744</v>
      </c>
      <c r="B712" s="6" t="s">
        <v>13</v>
      </c>
      <c r="C712" s="5" t="s">
        <v>671</v>
      </c>
      <c r="D712" s="5" t="s">
        <v>8</v>
      </c>
      <c r="E712" s="7">
        <v>36080</v>
      </c>
      <c r="F712" s="11" t="s">
        <v>784</v>
      </c>
      <c r="G712" s="12">
        <v>48410</v>
      </c>
      <c r="H712" s="6">
        <v>5</v>
      </c>
    </row>
    <row r="713" spans="1:8" x14ac:dyDescent="0.25">
      <c r="A713" s="5" t="s">
        <v>745</v>
      </c>
      <c r="B713" s="6" t="s">
        <v>16</v>
      </c>
      <c r="C713" s="5" t="s">
        <v>671</v>
      </c>
      <c r="D713" s="5" t="s">
        <v>14</v>
      </c>
      <c r="E713" s="7">
        <v>36458</v>
      </c>
      <c r="F713" s="11"/>
      <c r="G713" s="12">
        <v>32536</v>
      </c>
      <c r="H713" s="6">
        <v>2</v>
      </c>
    </row>
    <row r="714" spans="1:8" x14ac:dyDescent="0.25">
      <c r="A714" s="5" t="s">
        <v>746</v>
      </c>
      <c r="B714" s="6" t="s">
        <v>18</v>
      </c>
      <c r="C714" s="5" t="s">
        <v>671</v>
      </c>
      <c r="D714" s="5" t="s">
        <v>10</v>
      </c>
      <c r="E714" s="7">
        <v>36462</v>
      </c>
      <c r="F714" s="11" t="s">
        <v>784</v>
      </c>
      <c r="G714" s="12">
        <v>26185</v>
      </c>
      <c r="H714" s="6">
        <v>5</v>
      </c>
    </row>
    <row r="715" spans="1:8" x14ac:dyDescent="0.25">
      <c r="A715" s="5" t="s">
        <v>747</v>
      </c>
      <c r="B715" s="6" t="s">
        <v>13</v>
      </c>
      <c r="C715" s="5" t="s">
        <v>671</v>
      </c>
      <c r="D715" s="5" t="s">
        <v>8</v>
      </c>
      <c r="E715" s="7">
        <v>39722</v>
      </c>
      <c r="F715" s="11" t="s">
        <v>780</v>
      </c>
      <c r="G715" s="12">
        <v>44530</v>
      </c>
      <c r="H715" s="6">
        <v>2</v>
      </c>
    </row>
    <row r="716" spans="1:8" x14ac:dyDescent="0.25">
      <c r="A716" s="5" t="s">
        <v>748</v>
      </c>
      <c r="B716" s="6" t="s">
        <v>6</v>
      </c>
      <c r="C716" s="5" t="s">
        <v>671</v>
      </c>
      <c r="D716" s="5" t="s">
        <v>14</v>
      </c>
      <c r="E716" s="7">
        <v>39742</v>
      </c>
      <c r="F716" s="11"/>
      <c r="G716" s="12">
        <v>37344</v>
      </c>
      <c r="H716" s="6">
        <v>2</v>
      </c>
    </row>
    <row r="717" spans="1:8" x14ac:dyDescent="0.25">
      <c r="A717" s="5" t="s">
        <v>749</v>
      </c>
      <c r="B717" s="6" t="s">
        <v>18</v>
      </c>
      <c r="C717" s="5" t="s">
        <v>671</v>
      </c>
      <c r="D717" s="5" t="s">
        <v>8</v>
      </c>
      <c r="E717" s="7">
        <v>39728</v>
      </c>
      <c r="F717" s="11" t="s">
        <v>780</v>
      </c>
      <c r="G717" s="12">
        <v>82370</v>
      </c>
      <c r="H717" s="6">
        <v>5</v>
      </c>
    </row>
    <row r="718" spans="1:8" x14ac:dyDescent="0.25">
      <c r="A718" s="5" t="s">
        <v>750</v>
      </c>
      <c r="B718" s="6" t="s">
        <v>6</v>
      </c>
      <c r="C718" s="5" t="s">
        <v>671</v>
      </c>
      <c r="D718" s="5" t="s">
        <v>20</v>
      </c>
      <c r="E718" s="7">
        <v>39728</v>
      </c>
      <c r="F718" s="11"/>
      <c r="G718" s="12">
        <v>86040</v>
      </c>
      <c r="H718" s="6">
        <v>5</v>
      </c>
    </row>
    <row r="719" spans="1:8" x14ac:dyDescent="0.25">
      <c r="A719" s="5" t="s">
        <v>751</v>
      </c>
      <c r="B719" s="6" t="s">
        <v>23</v>
      </c>
      <c r="C719" s="5" t="s">
        <v>671</v>
      </c>
      <c r="D719" s="5" t="s">
        <v>20</v>
      </c>
      <c r="E719" s="7">
        <v>39768</v>
      </c>
      <c r="F719" s="11"/>
      <c r="G719" s="12">
        <v>63610</v>
      </c>
      <c r="H719" s="6">
        <v>5</v>
      </c>
    </row>
    <row r="720" spans="1:8" x14ac:dyDescent="0.25">
      <c r="A720" s="5" t="s">
        <v>752</v>
      </c>
      <c r="B720" s="6" t="s">
        <v>18</v>
      </c>
      <c r="C720" s="5" t="s">
        <v>671</v>
      </c>
      <c r="D720" s="5" t="s">
        <v>20</v>
      </c>
      <c r="E720" s="7">
        <v>40867</v>
      </c>
      <c r="F720" s="11"/>
      <c r="G720" s="12">
        <v>57500</v>
      </c>
      <c r="H720" s="6">
        <v>1</v>
      </c>
    </row>
    <row r="721" spans="1:8" x14ac:dyDescent="0.25">
      <c r="A721" s="5" t="s">
        <v>753</v>
      </c>
      <c r="B721" s="6" t="s">
        <v>16</v>
      </c>
      <c r="C721" s="5" t="s">
        <v>671</v>
      </c>
      <c r="D721" s="5" t="s">
        <v>8</v>
      </c>
      <c r="E721" s="7">
        <v>41226</v>
      </c>
      <c r="F721" s="11" t="s">
        <v>782</v>
      </c>
      <c r="G721" s="12">
        <v>32160</v>
      </c>
      <c r="H721" s="6">
        <v>3</v>
      </c>
    </row>
    <row r="722" spans="1:8" x14ac:dyDescent="0.25">
      <c r="A722" s="5" t="s">
        <v>754</v>
      </c>
      <c r="B722" s="6" t="s">
        <v>18</v>
      </c>
      <c r="C722" s="5" t="s">
        <v>671</v>
      </c>
      <c r="D722" s="5" t="s">
        <v>8</v>
      </c>
      <c r="E722" s="7">
        <v>39399</v>
      </c>
      <c r="F722" s="11" t="s">
        <v>784</v>
      </c>
      <c r="G722" s="12">
        <v>87220</v>
      </c>
      <c r="H722" s="6">
        <v>1</v>
      </c>
    </row>
    <row r="723" spans="1:8" x14ac:dyDescent="0.25">
      <c r="A723" s="5" t="s">
        <v>755</v>
      </c>
      <c r="B723" s="6" t="s">
        <v>13</v>
      </c>
      <c r="C723" s="5" t="s">
        <v>671</v>
      </c>
      <c r="D723" s="5" t="s">
        <v>8</v>
      </c>
      <c r="E723" s="7">
        <v>36843</v>
      </c>
      <c r="F723" s="11" t="s">
        <v>784</v>
      </c>
      <c r="G723" s="12">
        <v>47630</v>
      </c>
      <c r="H723" s="6">
        <v>3</v>
      </c>
    </row>
    <row r="724" spans="1:8" x14ac:dyDescent="0.25">
      <c r="A724" s="5" t="s">
        <v>756</v>
      </c>
      <c r="B724" s="6" t="s">
        <v>23</v>
      </c>
      <c r="C724" s="5" t="s">
        <v>671</v>
      </c>
      <c r="D724" s="5" t="s">
        <v>8</v>
      </c>
      <c r="E724" s="7">
        <v>41262</v>
      </c>
      <c r="F724" s="11" t="s">
        <v>781</v>
      </c>
      <c r="G724" s="12">
        <v>59490</v>
      </c>
      <c r="H724" s="6">
        <v>3</v>
      </c>
    </row>
    <row r="725" spans="1:8" x14ac:dyDescent="0.25">
      <c r="A725" s="5" t="s">
        <v>757</v>
      </c>
      <c r="B725" s="6" t="s">
        <v>23</v>
      </c>
      <c r="C725" s="5" t="s">
        <v>671</v>
      </c>
      <c r="D725" s="5" t="s">
        <v>8</v>
      </c>
      <c r="E725" s="7">
        <v>39784</v>
      </c>
      <c r="F725" s="11" t="s">
        <v>780</v>
      </c>
      <c r="G725" s="12">
        <v>69510</v>
      </c>
      <c r="H725" s="6">
        <v>5</v>
      </c>
    </row>
    <row r="726" spans="1:8" x14ac:dyDescent="0.25">
      <c r="A726" s="5" t="s">
        <v>758</v>
      </c>
      <c r="B726" s="6" t="s">
        <v>18</v>
      </c>
      <c r="C726" s="5" t="s">
        <v>671</v>
      </c>
      <c r="D726" s="5" t="s">
        <v>8</v>
      </c>
      <c r="E726" s="7">
        <v>39435</v>
      </c>
      <c r="F726" s="11" t="s">
        <v>782</v>
      </c>
      <c r="G726" s="12">
        <v>64780</v>
      </c>
      <c r="H726" s="6">
        <v>5</v>
      </c>
    </row>
    <row r="727" spans="1:8" x14ac:dyDescent="0.25">
      <c r="A727" s="5" t="s">
        <v>759</v>
      </c>
      <c r="B727" s="6" t="s">
        <v>16</v>
      </c>
      <c r="C727" s="5" t="s">
        <v>671</v>
      </c>
      <c r="D727" s="5" t="s">
        <v>8</v>
      </c>
      <c r="E727" s="7">
        <v>39063</v>
      </c>
      <c r="F727" s="11" t="s">
        <v>780</v>
      </c>
      <c r="G727" s="12">
        <v>86320</v>
      </c>
      <c r="H727" s="6">
        <v>4</v>
      </c>
    </row>
    <row r="728" spans="1:8" x14ac:dyDescent="0.25">
      <c r="A728" s="5" t="s">
        <v>760</v>
      </c>
      <c r="B728" s="6" t="s">
        <v>18</v>
      </c>
      <c r="C728" s="5" t="s">
        <v>671</v>
      </c>
      <c r="D728" s="5" t="s">
        <v>8</v>
      </c>
      <c r="E728" s="7">
        <v>38328</v>
      </c>
      <c r="F728" s="11" t="s">
        <v>781</v>
      </c>
      <c r="G728" s="12">
        <v>48280</v>
      </c>
      <c r="H728" s="6">
        <v>4</v>
      </c>
    </row>
    <row r="729" spans="1:8" x14ac:dyDescent="0.25">
      <c r="A729" s="5" t="s">
        <v>761</v>
      </c>
      <c r="B729" s="6" t="s">
        <v>6</v>
      </c>
      <c r="C729" s="5" t="s">
        <v>671</v>
      </c>
      <c r="D729" s="5" t="s">
        <v>8</v>
      </c>
      <c r="E729" s="7">
        <v>38347</v>
      </c>
      <c r="F729" s="11" t="s">
        <v>784</v>
      </c>
      <c r="G729" s="12">
        <v>81340</v>
      </c>
      <c r="H729" s="6">
        <v>2</v>
      </c>
    </row>
    <row r="730" spans="1:8" x14ac:dyDescent="0.25">
      <c r="A730" s="5" t="s">
        <v>762</v>
      </c>
      <c r="B730" s="6" t="s">
        <v>32</v>
      </c>
      <c r="C730" s="5" t="s">
        <v>671</v>
      </c>
      <c r="D730" s="5" t="s">
        <v>8</v>
      </c>
      <c r="E730" s="7">
        <v>39441</v>
      </c>
      <c r="F730" s="11" t="s">
        <v>781</v>
      </c>
      <c r="G730" s="12">
        <v>68860</v>
      </c>
      <c r="H730" s="6">
        <v>2</v>
      </c>
    </row>
    <row r="731" spans="1:8" x14ac:dyDescent="0.25">
      <c r="A731" s="5" t="s">
        <v>763</v>
      </c>
      <c r="B731" s="6" t="s">
        <v>18</v>
      </c>
      <c r="C731" s="5" t="s">
        <v>671</v>
      </c>
      <c r="D731" s="5" t="s">
        <v>20</v>
      </c>
      <c r="E731" s="7">
        <v>40523</v>
      </c>
      <c r="F731" s="11"/>
      <c r="G731" s="12">
        <v>46570</v>
      </c>
      <c r="H731" s="6">
        <v>4</v>
      </c>
    </row>
    <row r="732" spans="1:8" x14ac:dyDescent="0.25">
      <c r="A732" s="5" t="s">
        <v>764</v>
      </c>
      <c r="B732" s="6" t="s">
        <v>16</v>
      </c>
      <c r="C732" s="5" t="s">
        <v>671</v>
      </c>
      <c r="D732" s="5" t="s">
        <v>8</v>
      </c>
      <c r="E732" s="8">
        <v>40536</v>
      </c>
      <c r="F732" s="11" t="s">
        <v>784</v>
      </c>
      <c r="G732" s="12">
        <v>70730</v>
      </c>
      <c r="H732" s="6">
        <v>1</v>
      </c>
    </row>
    <row r="733" spans="1:8" x14ac:dyDescent="0.25">
      <c r="A733" s="5" t="s">
        <v>765</v>
      </c>
      <c r="B733" s="6" t="s">
        <v>16</v>
      </c>
      <c r="C733" s="5" t="s">
        <v>766</v>
      </c>
      <c r="D733" s="5" t="s">
        <v>8</v>
      </c>
      <c r="E733" s="7">
        <v>37684</v>
      </c>
      <c r="F733" s="11" t="s">
        <v>784</v>
      </c>
      <c r="G733" s="12">
        <v>42800</v>
      </c>
      <c r="H733" s="6">
        <v>5</v>
      </c>
    </row>
    <row r="734" spans="1:8" x14ac:dyDescent="0.25">
      <c r="A734" s="5" t="s">
        <v>767</v>
      </c>
      <c r="B734" s="6" t="s">
        <v>23</v>
      </c>
      <c r="C734" s="5" t="s">
        <v>766</v>
      </c>
      <c r="D734" s="5" t="s">
        <v>8</v>
      </c>
      <c r="E734" s="7">
        <v>36991</v>
      </c>
      <c r="F734" s="11" t="s">
        <v>780</v>
      </c>
      <c r="G734" s="12">
        <v>63670</v>
      </c>
      <c r="H734" s="6">
        <v>5</v>
      </c>
    </row>
    <row r="735" spans="1:8" x14ac:dyDescent="0.25">
      <c r="A735" s="5" t="s">
        <v>768</v>
      </c>
      <c r="B735" s="6" t="s">
        <v>6</v>
      </c>
      <c r="C735" s="5" t="s">
        <v>766</v>
      </c>
      <c r="D735" s="5" t="s">
        <v>20</v>
      </c>
      <c r="E735" s="7">
        <v>40692</v>
      </c>
      <c r="F735" s="11"/>
      <c r="G735" s="12">
        <v>85510</v>
      </c>
      <c r="H735" s="6">
        <v>4</v>
      </c>
    </row>
    <row r="736" spans="1:8" x14ac:dyDescent="0.25">
      <c r="A736" s="5" t="s">
        <v>769</v>
      </c>
      <c r="B736" s="6" t="s">
        <v>23</v>
      </c>
      <c r="C736" s="5" t="s">
        <v>766</v>
      </c>
      <c r="D736" s="5" t="s">
        <v>20</v>
      </c>
      <c r="E736" s="7">
        <v>40719</v>
      </c>
      <c r="F736" s="11"/>
      <c r="G736" s="12">
        <v>66132</v>
      </c>
      <c r="H736" s="6">
        <v>4</v>
      </c>
    </row>
    <row r="737" spans="1:8" x14ac:dyDescent="0.25">
      <c r="A737" s="5" t="s">
        <v>770</v>
      </c>
      <c r="B737" s="6" t="s">
        <v>6</v>
      </c>
      <c r="C737" s="5" t="s">
        <v>766</v>
      </c>
      <c r="D737" s="5" t="s">
        <v>8</v>
      </c>
      <c r="E737" s="7">
        <v>37073</v>
      </c>
      <c r="F737" s="11" t="s">
        <v>783</v>
      </c>
      <c r="G737" s="12">
        <v>40680</v>
      </c>
      <c r="H737" s="6">
        <v>5</v>
      </c>
    </row>
    <row r="738" spans="1:8" x14ac:dyDescent="0.25">
      <c r="A738" s="5" t="s">
        <v>771</v>
      </c>
      <c r="B738" s="6" t="s">
        <v>18</v>
      </c>
      <c r="C738" s="5" t="s">
        <v>772</v>
      </c>
      <c r="D738" s="5" t="s">
        <v>20</v>
      </c>
      <c r="E738" s="7">
        <v>39116</v>
      </c>
      <c r="F738" s="11"/>
      <c r="G738" s="12">
        <v>60760</v>
      </c>
      <c r="H738" s="6">
        <v>2</v>
      </c>
    </row>
    <row r="739" spans="1:8" x14ac:dyDescent="0.25">
      <c r="A739" s="5" t="s">
        <v>773</v>
      </c>
      <c r="B739" s="6" t="s">
        <v>16</v>
      </c>
      <c r="C739" s="5" t="s">
        <v>772</v>
      </c>
      <c r="D739" s="5" t="s">
        <v>10</v>
      </c>
      <c r="E739" s="7">
        <v>36557</v>
      </c>
      <c r="F739" s="11" t="s">
        <v>780</v>
      </c>
      <c r="G739" s="12">
        <v>31250</v>
      </c>
      <c r="H739" s="6">
        <v>2</v>
      </c>
    </row>
    <row r="740" spans="1:8" x14ac:dyDescent="0.25">
      <c r="A740" s="5" t="s">
        <v>774</v>
      </c>
      <c r="B740" s="6" t="s">
        <v>18</v>
      </c>
      <c r="C740" s="5" t="s">
        <v>772</v>
      </c>
      <c r="D740" s="5" t="s">
        <v>20</v>
      </c>
      <c r="E740" s="7">
        <v>39639</v>
      </c>
      <c r="F740" s="11"/>
      <c r="G740" s="12">
        <v>64720</v>
      </c>
      <c r="H740" s="6">
        <v>5</v>
      </c>
    </row>
    <row r="741" spans="1:8" x14ac:dyDescent="0.25">
      <c r="A741" s="5" t="s">
        <v>775</v>
      </c>
      <c r="B741" s="6" t="s">
        <v>13</v>
      </c>
      <c r="C741" s="5" t="s">
        <v>772</v>
      </c>
      <c r="D741" s="5" t="s">
        <v>8</v>
      </c>
      <c r="E741" s="7">
        <v>40384</v>
      </c>
      <c r="F741" s="11" t="s">
        <v>780</v>
      </c>
      <c r="G741" s="12">
        <v>46680</v>
      </c>
      <c r="H741" s="6">
        <v>1</v>
      </c>
    </row>
    <row r="742" spans="1:8" x14ac:dyDescent="0.25">
      <c r="A742" s="5" t="s">
        <v>776</v>
      </c>
      <c r="B742" s="6" t="s">
        <v>16</v>
      </c>
      <c r="C742" s="5" t="s">
        <v>772</v>
      </c>
      <c r="D742" s="5" t="s">
        <v>14</v>
      </c>
      <c r="E742" s="7">
        <v>40543</v>
      </c>
      <c r="F742" s="11"/>
      <c r="G742" s="12">
        <v>19044</v>
      </c>
      <c r="H742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B7F1-1D10-4145-999E-ADD183859D54}">
  <dimension ref="A1:N25"/>
  <sheetViews>
    <sheetView showGridLines="0" topLeftCell="A7" workbookViewId="0">
      <selection activeCell="N24" sqref="N24"/>
    </sheetView>
  </sheetViews>
  <sheetFormatPr defaultRowHeight="15" x14ac:dyDescent="0.25"/>
  <sheetData>
    <row r="1" spans="1:14" ht="36.75" x14ac:dyDescent="0.7">
      <c r="A1" s="15" t="s">
        <v>791</v>
      </c>
      <c r="B1" s="15"/>
      <c r="C1" s="16"/>
      <c r="D1" s="16"/>
    </row>
    <row r="4" spans="1:14" ht="15.75" x14ac:dyDescent="0.25">
      <c r="A4" s="17" t="s">
        <v>802</v>
      </c>
      <c r="B4" s="17"/>
    </row>
    <row r="5" spans="1:14" x14ac:dyDescent="0.25">
      <c r="A5" s="30" t="s">
        <v>786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30" t="s">
        <v>787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4" x14ac:dyDescent="0.25">
      <c r="A7" s="30" t="s">
        <v>788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1:14" x14ac:dyDescent="0.25">
      <c r="A8" s="30" t="s">
        <v>789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4" x14ac:dyDescent="0.25">
      <c r="A9" s="30" t="s">
        <v>790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4" x14ac:dyDescent="0.25">
      <c r="A10" s="30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4" ht="15.75" x14ac:dyDescent="0.25">
      <c r="A11" s="17" t="s">
        <v>801</v>
      </c>
      <c r="B11" s="17"/>
      <c r="C11" s="17"/>
      <c r="D11" s="19"/>
    </row>
    <row r="13" spans="1:14" ht="21" x14ac:dyDescent="0.35">
      <c r="A13" s="18" t="s">
        <v>792</v>
      </c>
      <c r="B13" s="18"/>
      <c r="C13" s="18"/>
    </row>
    <row r="14" spans="1:14" x14ac:dyDescent="0.25">
      <c r="A14" s="28" t="s">
        <v>793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</row>
    <row r="15" spans="1:14" x14ac:dyDescent="0.25">
      <c r="A15" s="28" t="s">
        <v>794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</row>
    <row r="16" spans="1:14" x14ac:dyDescent="0.25">
      <c r="A16" s="28" t="s">
        <v>795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</row>
    <row r="17" spans="1:13" x14ac:dyDescent="0.25">
      <c r="A17" s="28" t="s">
        <v>796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</row>
    <row r="18" spans="1:13" x14ac:dyDescent="0.25">
      <c r="A18" s="28" t="s">
        <v>797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19" spans="1:13" x14ac:dyDescent="0.25">
      <c r="A19" s="28" t="s">
        <v>798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  <row r="20" spans="1:13" x14ac:dyDescent="0.25">
      <c r="A20" s="28" t="s">
        <v>799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</row>
    <row r="21" spans="1:13" x14ac:dyDescent="0.25">
      <c r="A21" s="29" t="s">
        <v>808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</row>
    <row r="22" spans="1:13" x14ac:dyDescent="0.25">
      <c r="A22" s="29" t="s">
        <v>800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</row>
    <row r="23" spans="1:13" ht="15.75" x14ac:dyDescent="0.25">
      <c r="A23" s="17"/>
      <c r="B23" s="17"/>
      <c r="C23" s="17"/>
      <c r="D23" s="28"/>
      <c r="E23" s="28"/>
      <c r="F23" s="28"/>
      <c r="G23" s="28"/>
      <c r="H23" s="28"/>
      <c r="I23" s="28"/>
      <c r="J23" s="28"/>
      <c r="K23" s="28"/>
      <c r="L23" s="28"/>
      <c r="M23" s="28"/>
    </row>
    <row r="24" spans="1:13" ht="15.75" x14ac:dyDescent="0.25">
      <c r="A24" s="17" t="s">
        <v>810</v>
      </c>
      <c r="B24" s="17"/>
      <c r="C24" s="17"/>
      <c r="D24" s="28"/>
      <c r="E24" s="28"/>
      <c r="F24" s="28"/>
      <c r="G24" s="28"/>
      <c r="H24" s="28"/>
      <c r="I24" s="28"/>
      <c r="J24" s="28"/>
      <c r="K24" s="28"/>
      <c r="L24" s="28"/>
      <c r="M24" s="28"/>
    </row>
    <row r="25" spans="1:13" x14ac:dyDescent="0.25">
      <c r="A25" s="28" t="s">
        <v>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4481-FD92-4701-979F-647A8A59020C}">
  <dimension ref="A1:O742"/>
  <sheetViews>
    <sheetView tabSelected="1" topLeftCell="B1" workbookViewId="0">
      <selection activeCell="L3" sqref="L3"/>
    </sheetView>
  </sheetViews>
  <sheetFormatPr defaultRowHeight="15" x14ac:dyDescent="0.25"/>
  <cols>
    <col min="1" max="1" width="19.5703125" style="5" bestFit="1" customWidth="1"/>
    <col min="2" max="2" width="12.85546875" style="6" bestFit="1" customWidth="1"/>
    <col min="3" max="3" width="27.28515625" style="5" bestFit="1" customWidth="1"/>
    <col min="4" max="4" width="9.7109375" style="5" bestFit="1" customWidth="1"/>
    <col min="5" max="5" width="10.140625" style="7" bestFit="1" customWidth="1"/>
    <col min="6" max="6" width="10.7109375" style="5" bestFit="1" customWidth="1"/>
    <col min="7" max="7" width="11.5703125" style="23" bestFit="1" customWidth="1"/>
    <col min="8" max="8" width="14.5703125" style="5" bestFit="1" customWidth="1"/>
    <col min="9" max="9" width="19.5703125" bestFit="1" customWidth="1"/>
    <col min="10" max="10" width="19.7109375" style="31" bestFit="1" customWidth="1"/>
    <col min="11" max="11" width="18.28515625" style="31" bestFit="1" customWidth="1"/>
    <col min="12" max="12" width="30.140625" bestFit="1" customWidth="1"/>
    <col min="14" max="14" width="115.5703125" bestFit="1" customWidth="1"/>
    <col min="15" max="15" width="23.42578125" bestFit="1" customWidth="1"/>
  </cols>
  <sheetData>
    <row r="1" spans="1:15" x14ac:dyDescent="0.25">
      <c r="A1" s="32" t="s">
        <v>0</v>
      </c>
      <c r="B1" s="33" t="s">
        <v>1</v>
      </c>
      <c r="C1" s="34" t="s">
        <v>2</v>
      </c>
      <c r="D1" s="34" t="s">
        <v>3</v>
      </c>
      <c r="E1" s="35" t="s">
        <v>4</v>
      </c>
      <c r="F1" s="34" t="s">
        <v>777</v>
      </c>
      <c r="G1" s="36" t="s">
        <v>778</v>
      </c>
      <c r="H1" s="33" t="s">
        <v>779</v>
      </c>
      <c r="I1" s="37" t="s">
        <v>804</v>
      </c>
      <c r="J1" s="38" t="s">
        <v>802</v>
      </c>
      <c r="K1" s="38" t="s">
        <v>803</v>
      </c>
      <c r="L1" s="37" t="s">
        <v>809</v>
      </c>
    </row>
    <row r="2" spans="1:15" x14ac:dyDescent="0.25">
      <c r="A2" s="5" t="s">
        <v>5</v>
      </c>
      <c r="B2" s="6" t="s">
        <v>6</v>
      </c>
      <c r="C2" s="5" t="s">
        <v>7</v>
      </c>
      <c r="D2" s="5" t="s">
        <v>8</v>
      </c>
      <c r="E2" s="7">
        <v>36171</v>
      </c>
      <c r="F2" s="11" t="s">
        <v>780</v>
      </c>
      <c r="G2" s="22">
        <v>54550</v>
      </c>
      <c r="H2" s="6">
        <v>1</v>
      </c>
      <c r="I2">
        <f ca="1">DATEDIF(Table2[[#This Row],[Hire Date]],TODAY(),"Y")</f>
        <v>25</v>
      </c>
      <c r="J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" s="31">
        <f ca="1">Table2[[#This Row],[Salary]]+Table2[[#This Row],[BONUS REWARD]]</f>
        <v>56050</v>
      </c>
      <c r="L2" t="str">
        <f t="shared" ref="L2:L65" ca="1" si="0">IF(K2&gt;=$N$17,"Recommend for promotion",IF(K2&gt;$N$18,"Well done but you can do better",IF(K2&lt;=$N$18,"Retrain")))</f>
        <v>Well done but you can do better</v>
      </c>
      <c r="N2" s="24"/>
      <c r="O2" s="24"/>
    </row>
    <row r="3" spans="1:15" ht="21" x14ac:dyDescent="0.35">
      <c r="A3" s="5" t="s">
        <v>9</v>
      </c>
      <c r="B3" s="6" t="s">
        <v>6</v>
      </c>
      <c r="C3" s="5" t="s">
        <v>7</v>
      </c>
      <c r="D3" s="5" t="s">
        <v>10</v>
      </c>
      <c r="E3" s="7">
        <v>40595</v>
      </c>
      <c r="F3" s="11" t="s">
        <v>781</v>
      </c>
      <c r="G3" s="22">
        <v>26795</v>
      </c>
      <c r="H3" s="6">
        <v>4</v>
      </c>
      <c r="I3">
        <f ca="1">DATEDIF(Table2[[#This Row],[Hire Date]],TODAY(),"Y")</f>
        <v>13</v>
      </c>
      <c r="J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" s="31">
        <f ca="1">Table2[[#This Row],[Salary]]+Table2[[#This Row],[BONUS REWARD]]</f>
        <v>28295</v>
      </c>
      <c r="L3" t="str">
        <f t="shared" ca="1" si="0"/>
        <v>Retrain</v>
      </c>
      <c r="N3" s="25" t="s">
        <v>792</v>
      </c>
      <c r="O3" s="25"/>
    </row>
    <row r="4" spans="1:15" ht="18" x14ac:dyDescent="0.25">
      <c r="A4" s="5" t="s">
        <v>11</v>
      </c>
      <c r="B4" s="6" t="s">
        <v>6</v>
      </c>
      <c r="C4" s="5" t="s">
        <v>7</v>
      </c>
      <c r="D4" s="5" t="s">
        <v>8</v>
      </c>
      <c r="E4" s="7">
        <v>39147</v>
      </c>
      <c r="F4" s="11"/>
      <c r="G4" s="22">
        <v>42540</v>
      </c>
      <c r="H4" s="6">
        <v>5</v>
      </c>
      <c r="I4">
        <f ca="1">DATEDIF(Table2[[#This Row],[Hire Date]],TODAY(),"Y")</f>
        <v>17</v>
      </c>
      <c r="J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4" s="31">
        <f ca="1">Table2[[#This Row],[Salary]]+Table2[[#This Row],[BONUS REWARD]]</f>
        <v>48040</v>
      </c>
      <c r="L4" t="str">
        <f t="shared" ca="1" si="0"/>
        <v>Retrain</v>
      </c>
      <c r="N4" s="20" t="s">
        <v>793</v>
      </c>
      <c r="O4" s="26">
        <f>COUNTA(Table2[Employee Name])</f>
        <v>741</v>
      </c>
    </row>
    <row r="5" spans="1:15" ht="18" x14ac:dyDescent="0.25">
      <c r="A5" s="5" t="s">
        <v>12</v>
      </c>
      <c r="B5" s="6" t="s">
        <v>13</v>
      </c>
      <c r="C5" s="5" t="s">
        <v>7</v>
      </c>
      <c r="D5" s="5" t="s">
        <v>14</v>
      </c>
      <c r="E5" s="7">
        <v>41151</v>
      </c>
      <c r="F5" s="11"/>
      <c r="G5" s="22">
        <v>35680</v>
      </c>
      <c r="H5" s="6">
        <v>3</v>
      </c>
      <c r="I5">
        <f ca="1">DATEDIF(Table2[[#This Row],[Hire Date]],TODAY(),"Y")</f>
        <v>12</v>
      </c>
      <c r="J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" s="31">
        <f ca="1">Table2[[#This Row],[Salary]]+Table2[[#This Row],[BONUS REWARD]]</f>
        <v>37180</v>
      </c>
      <c r="L5" t="str">
        <f t="shared" ca="1" si="0"/>
        <v>Retrain</v>
      </c>
      <c r="N5" s="20" t="s">
        <v>805</v>
      </c>
      <c r="O5" s="26">
        <f ca="1">COUNTIF(J:J,5500)</f>
        <v>160</v>
      </c>
    </row>
    <row r="6" spans="1:15" ht="18" x14ac:dyDescent="0.25">
      <c r="A6" s="5" t="s">
        <v>15</v>
      </c>
      <c r="B6" s="6" t="s">
        <v>16</v>
      </c>
      <c r="C6" s="5" t="s">
        <v>7</v>
      </c>
      <c r="D6" s="5" t="s">
        <v>8</v>
      </c>
      <c r="E6" s="7">
        <v>39447</v>
      </c>
      <c r="F6" s="11" t="s">
        <v>782</v>
      </c>
      <c r="G6" s="22">
        <v>72830</v>
      </c>
      <c r="H6" s="6">
        <v>4</v>
      </c>
      <c r="I6">
        <f ca="1">DATEDIF(Table2[[#This Row],[Hire Date]],TODAY(),"Y")</f>
        <v>16</v>
      </c>
      <c r="J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" s="31">
        <f ca="1">Table2[[#This Row],[Salary]]+Table2[[#This Row],[BONUS REWARD]]</f>
        <v>78330</v>
      </c>
      <c r="L6" t="str">
        <f t="shared" ca="1" si="0"/>
        <v>Recommend for promotion</v>
      </c>
      <c r="N6" s="20" t="s">
        <v>794</v>
      </c>
      <c r="O6" s="26">
        <f ca="1">COUNTIF(J:J,5000)</f>
        <v>6</v>
      </c>
    </row>
    <row r="7" spans="1:15" ht="18" x14ac:dyDescent="0.25">
      <c r="A7" s="5" t="s">
        <v>17</v>
      </c>
      <c r="B7" s="6" t="s">
        <v>18</v>
      </c>
      <c r="C7" s="5" t="s">
        <v>19</v>
      </c>
      <c r="D7" s="5" t="s">
        <v>20</v>
      </c>
      <c r="E7" s="7">
        <v>38751</v>
      </c>
      <c r="F7" s="11" t="s">
        <v>780</v>
      </c>
      <c r="G7" s="22">
        <v>60830</v>
      </c>
      <c r="H7" s="6">
        <v>2</v>
      </c>
      <c r="I7">
        <f ca="1">DATEDIF(Table2[[#This Row],[Hire Date]],TODAY(),"Y")</f>
        <v>18</v>
      </c>
      <c r="J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" s="31">
        <f ca="1">Table2[[#This Row],[Salary]]+Table2[[#This Row],[BONUS REWARD]]</f>
        <v>62330</v>
      </c>
      <c r="L7" t="str">
        <f t="shared" ca="1" si="0"/>
        <v>Well done but you can do better</v>
      </c>
      <c r="N7" s="20" t="s">
        <v>806</v>
      </c>
      <c r="O7" s="26">
        <f ca="1">COUNTIF(J:J,500)</f>
        <v>0</v>
      </c>
    </row>
    <row r="8" spans="1:15" ht="18" x14ac:dyDescent="0.25">
      <c r="A8" s="5" t="s">
        <v>21</v>
      </c>
      <c r="B8" s="6" t="s">
        <v>13</v>
      </c>
      <c r="C8" s="5" t="s">
        <v>19</v>
      </c>
      <c r="D8" s="5" t="s">
        <v>10</v>
      </c>
      <c r="E8" s="7">
        <v>36217</v>
      </c>
      <c r="F8" s="11" t="s">
        <v>780</v>
      </c>
      <c r="G8" s="22">
        <v>15240</v>
      </c>
      <c r="H8" s="6">
        <v>1</v>
      </c>
      <c r="I8">
        <f ca="1">DATEDIF(Table2[[#This Row],[Hire Date]],TODAY(),"Y")</f>
        <v>25</v>
      </c>
      <c r="J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8" s="31">
        <f ca="1">Table2[[#This Row],[Salary]]+Table2[[#This Row],[BONUS REWARD]]</f>
        <v>16740</v>
      </c>
      <c r="L8" t="str">
        <f t="shared" ca="1" si="0"/>
        <v>Retrain</v>
      </c>
      <c r="N8" s="20" t="s">
        <v>807</v>
      </c>
      <c r="O8" s="26">
        <f ca="1">COUNTIF(J:J,1500)</f>
        <v>575</v>
      </c>
    </row>
    <row r="9" spans="1:15" ht="18" x14ac:dyDescent="0.25">
      <c r="A9" s="5" t="s">
        <v>22</v>
      </c>
      <c r="B9" s="6" t="s">
        <v>23</v>
      </c>
      <c r="C9" s="5" t="s">
        <v>19</v>
      </c>
      <c r="D9" s="5" t="s">
        <v>20</v>
      </c>
      <c r="E9" s="7">
        <v>39189</v>
      </c>
      <c r="F9" s="11"/>
      <c r="G9" s="22">
        <v>66580</v>
      </c>
      <c r="H9" s="6">
        <v>5</v>
      </c>
      <c r="I9">
        <f ca="1">DATEDIF(Table2[[#This Row],[Hire Date]],TODAY(),"Y")</f>
        <v>17</v>
      </c>
      <c r="J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9" s="31">
        <f ca="1">Table2[[#This Row],[Salary]]+Table2[[#This Row],[BONUS REWARD]]</f>
        <v>68080</v>
      </c>
      <c r="L9" t="str">
        <f t="shared" ca="1" si="0"/>
        <v>Well done but you can do better</v>
      </c>
      <c r="N9" s="20" t="s">
        <v>798</v>
      </c>
      <c r="O9" s="26">
        <f ca="1">COUNTIF(J:J,0)</f>
        <v>0</v>
      </c>
    </row>
    <row r="10" spans="1:15" ht="18" x14ac:dyDescent="0.25">
      <c r="A10" s="5" t="s">
        <v>24</v>
      </c>
      <c r="B10" s="6" t="s">
        <v>18</v>
      </c>
      <c r="C10" s="5" t="s">
        <v>19</v>
      </c>
      <c r="D10" s="5" t="s">
        <v>8</v>
      </c>
      <c r="E10" s="7">
        <v>36260</v>
      </c>
      <c r="F10" s="11" t="s">
        <v>780</v>
      </c>
      <c r="G10" s="22">
        <v>75150</v>
      </c>
      <c r="H10" s="6">
        <v>1</v>
      </c>
      <c r="I10">
        <f ca="1">DATEDIF(Table2[[#This Row],[Hire Date]],TODAY(),"Y")</f>
        <v>25</v>
      </c>
      <c r="J1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0" s="31">
        <f ca="1">Table2[[#This Row],[Salary]]+Table2[[#This Row],[BONUS REWARD]]</f>
        <v>76650</v>
      </c>
      <c r="L10" t="str">
        <f t="shared" ca="1" si="0"/>
        <v>Recommend for promotion</v>
      </c>
      <c r="N10" s="20" t="s">
        <v>799</v>
      </c>
      <c r="O10" s="27">
        <f ca="1">SUM(SUMIF(J:J,5500,J:J),SUMIF(J:J,5000,J:J),SUMIF(J:J,500,J:J),SUMIF(J:J,1500,J:J))</f>
        <v>1772500</v>
      </c>
    </row>
    <row r="11" spans="1:15" ht="18" x14ac:dyDescent="0.25">
      <c r="A11" s="5" t="s">
        <v>25</v>
      </c>
      <c r="B11" s="6" t="s">
        <v>13</v>
      </c>
      <c r="C11" s="5" t="s">
        <v>19</v>
      </c>
      <c r="D11" s="5" t="s">
        <v>8</v>
      </c>
      <c r="E11" s="7">
        <v>37404</v>
      </c>
      <c r="F11" s="11" t="s">
        <v>780</v>
      </c>
      <c r="G11" s="22">
        <v>30780</v>
      </c>
      <c r="H11" s="6">
        <v>4</v>
      </c>
      <c r="I11">
        <f ca="1">DATEDIF(Table2[[#This Row],[Hire Date]],TODAY(),"Y")</f>
        <v>22</v>
      </c>
      <c r="J1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1" s="31">
        <f ca="1">Table2[[#This Row],[Salary]]+Table2[[#This Row],[BONUS REWARD]]</f>
        <v>36280</v>
      </c>
      <c r="L11" t="str">
        <f t="shared" ca="1" si="0"/>
        <v>Retrain</v>
      </c>
      <c r="N11" s="21" t="s">
        <v>808</v>
      </c>
      <c r="O11" s="26">
        <f ca="1">COUNTIFS(I:I,"&gt;10",H:H,"&gt;=4",D:D,"Full Time")</f>
        <v>183</v>
      </c>
    </row>
    <row r="12" spans="1:15" ht="18" x14ac:dyDescent="0.25">
      <c r="A12" s="5" t="s">
        <v>26</v>
      </c>
      <c r="B12" s="6" t="s">
        <v>23</v>
      </c>
      <c r="C12" s="5" t="s">
        <v>19</v>
      </c>
      <c r="D12" s="5" t="s">
        <v>10</v>
      </c>
      <c r="E12" s="7">
        <v>37782</v>
      </c>
      <c r="F12" s="11" t="s">
        <v>783</v>
      </c>
      <c r="G12" s="22">
        <v>17735</v>
      </c>
      <c r="H12" s="6">
        <v>3</v>
      </c>
      <c r="I12">
        <f ca="1">DATEDIF(Table2[[#This Row],[Hire Date]],TODAY(),"Y")</f>
        <v>21</v>
      </c>
      <c r="J1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2" s="31">
        <f ca="1">Table2[[#This Row],[Salary]]+Table2[[#This Row],[BONUS REWARD]]</f>
        <v>19235</v>
      </c>
      <c r="L12" t="str">
        <f t="shared" ca="1" si="0"/>
        <v>Retrain</v>
      </c>
      <c r="N12" s="21" t="s">
        <v>800</v>
      </c>
      <c r="O12" s="27">
        <f ca="1">SUMIFS(J:J,I:I,"&gt;10",H:H,"&gt;=4",D:D,"Full Time")</f>
        <v>921500</v>
      </c>
    </row>
    <row r="13" spans="1:15" x14ac:dyDescent="0.25">
      <c r="A13" s="5" t="s">
        <v>27</v>
      </c>
      <c r="B13" s="6" t="s">
        <v>23</v>
      </c>
      <c r="C13" s="5" t="s">
        <v>19</v>
      </c>
      <c r="D13" s="5" t="s">
        <v>8</v>
      </c>
      <c r="E13" s="7">
        <v>38142</v>
      </c>
      <c r="F13" s="11" t="s">
        <v>780</v>
      </c>
      <c r="G13" s="22">
        <v>49350</v>
      </c>
      <c r="H13" s="6">
        <v>4</v>
      </c>
      <c r="I13">
        <f ca="1">DATEDIF(Table2[[#This Row],[Hire Date]],TODAY(),"Y")</f>
        <v>20</v>
      </c>
      <c r="J1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3" s="31">
        <f ca="1">Table2[[#This Row],[Salary]]+Table2[[#This Row],[BONUS REWARD]]</f>
        <v>54850</v>
      </c>
      <c r="L13" t="str">
        <f t="shared" ca="1" si="0"/>
        <v>Well done but you can do better</v>
      </c>
    </row>
    <row r="14" spans="1:15" x14ac:dyDescent="0.25">
      <c r="A14" s="5" t="s">
        <v>28</v>
      </c>
      <c r="B14" s="6" t="s">
        <v>23</v>
      </c>
      <c r="C14" s="5" t="s">
        <v>19</v>
      </c>
      <c r="D14" s="5" t="s">
        <v>10</v>
      </c>
      <c r="E14" s="7">
        <v>40779</v>
      </c>
      <c r="F14" s="11" t="s">
        <v>781</v>
      </c>
      <c r="G14" s="22">
        <v>30445</v>
      </c>
      <c r="H14" s="6">
        <v>1</v>
      </c>
      <c r="I14">
        <f ca="1">DATEDIF(Table2[[#This Row],[Hire Date]],TODAY(),"Y")</f>
        <v>13</v>
      </c>
      <c r="J1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4" s="31">
        <f ca="1">Table2[[#This Row],[Salary]]+Table2[[#This Row],[BONUS REWARD]]</f>
        <v>31945</v>
      </c>
      <c r="L14" t="str">
        <f t="shared" ca="1" si="0"/>
        <v>Retrain</v>
      </c>
    </row>
    <row r="15" spans="1:15" x14ac:dyDescent="0.25">
      <c r="A15" s="5" t="s">
        <v>29</v>
      </c>
      <c r="B15" s="6" t="s">
        <v>18</v>
      </c>
      <c r="C15" s="5" t="s">
        <v>19</v>
      </c>
      <c r="D15" s="5" t="s">
        <v>8</v>
      </c>
      <c r="E15" s="7">
        <v>41136</v>
      </c>
      <c r="F15" s="11" t="s">
        <v>780</v>
      </c>
      <c r="G15" s="22">
        <v>79760</v>
      </c>
      <c r="H15" s="6">
        <v>5</v>
      </c>
      <c r="I15">
        <f ca="1">DATEDIF(Table2[[#This Row],[Hire Date]],TODAY(),"Y")</f>
        <v>12</v>
      </c>
      <c r="J1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5" s="31">
        <f ca="1">Table2[[#This Row],[Salary]]+Table2[[#This Row],[BONUS REWARD]]</f>
        <v>81260</v>
      </c>
      <c r="L15" t="str">
        <f t="shared" ca="1" si="0"/>
        <v>Recommend for promotion</v>
      </c>
    </row>
    <row r="16" spans="1:15" x14ac:dyDescent="0.25">
      <c r="A16" s="5" t="s">
        <v>30</v>
      </c>
      <c r="B16" s="6" t="s">
        <v>16</v>
      </c>
      <c r="C16" s="5" t="s">
        <v>19</v>
      </c>
      <c r="D16" s="5" t="s">
        <v>8</v>
      </c>
      <c r="E16" s="7">
        <v>36764</v>
      </c>
      <c r="F16" s="11" t="s">
        <v>783</v>
      </c>
      <c r="G16" s="22">
        <v>74840</v>
      </c>
      <c r="H16" s="6">
        <v>4</v>
      </c>
      <c r="I16">
        <f ca="1">DATEDIF(Table2[[#This Row],[Hire Date]],TODAY(),"Y")</f>
        <v>24</v>
      </c>
      <c r="J1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6" s="31">
        <f ca="1">Table2[[#This Row],[Salary]]+Table2[[#This Row],[BONUS REWARD]]</f>
        <v>80340</v>
      </c>
      <c r="L16" t="str">
        <f t="shared" ca="1" si="0"/>
        <v>Recommend for promotion</v>
      </c>
      <c r="N16" t="s">
        <v>809</v>
      </c>
    </row>
    <row r="17" spans="1:14" x14ac:dyDescent="0.25">
      <c r="A17" s="5" t="s">
        <v>31</v>
      </c>
      <c r="B17" s="6" t="s">
        <v>32</v>
      </c>
      <c r="C17" s="5" t="s">
        <v>19</v>
      </c>
      <c r="D17" s="5" t="s">
        <v>14</v>
      </c>
      <c r="E17" s="7">
        <v>40787</v>
      </c>
      <c r="F17" s="11" t="s">
        <v>780</v>
      </c>
      <c r="G17" s="22">
        <v>29070</v>
      </c>
      <c r="H17" s="6">
        <v>3</v>
      </c>
      <c r="I17">
        <f ca="1">DATEDIF(Table2[[#This Row],[Hire Date]],TODAY(),"Y")</f>
        <v>13</v>
      </c>
      <c r="J1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7" s="31">
        <f ca="1">Table2[[#This Row],[Salary]]+Table2[[#This Row],[BONUS REWARD]]</f>
        <v>30570</v>
      </c>
      <c r="L17" t="str">
        <f t="shared" ca="1" si="0"/>
        <v>Retrain</v>
      </c>
      <c r="N17" s="31">
        <v>70000</v>
      </c>
    </row>
    <row r="18" spans="1:14" x14ac:dyDescent="0.25">
      <c r="A18" s="5" t="s">
        <v>33</v>
      </c>
      <c r="B18" s="6" t="s">
        <v>6</v>
      </c>
      <c r="C18" s="5" t="s">
        <v>19</v>
      </c>
      <c r="D18" s="5" t="s">
        <v>20</v>
      </c>
      <c r="E18" s="7">
        <v>36777</v>
      </c>
      <c r="F18" s="11"/>
      <c r="G18" s="22">
        <v>76690</v>
      </c>
      <c r="H18" s="6">
        <v>3</v>
      </c>
      <c r="I18">
        <f ca="1">DATEDIF(Table2[[#This Row],[Hire Date]],TODAY(),"Y")</f>
        <v>24</v>
      </c>
      <c r="J1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8" s="31">
        <f ca="1">Table2[[#This Row],[Salary]]+Table2[[#This Row],[BONUS REWARD]]</f>
        <v>78190</v>
      </c>
      <c r="L18" t="str">
        <f t="shared" ca="1" si="0"/>
        <v>Recommend for promotion</v>
      </c>
      <c r="N18" s="31">
        <v>50000</v>
      </c>
    </row>
    <row r="19" spans="1:14" x14ac:dyDescent="0.25">
      <c r="A19" s="5" t="s">
        <v>34</v>
      </c>
      <c r="B19" s="6" t="s">
        <v>6</v>
      </c>
      <c r="C19" s="5" t="s">
        <v>19</v>
      </c>
      <c r="D19" s="5" t="s">
        <v>8</v>
      </c>
      <c r="E19" s="7">
        <v>39704</v>
      </c>
      <c r="F19" s="11" t="s">
        <v>783</v>
      </c>
      <c r="G19" s="22">
        <v>58290</v>
      </c>
      <c r="H19" s="6">
        <v>5</v>
      </c>
      <c r="I19">
        <f ca="1">DATEDIF(Table2[[#This Row],[Hire Date]],TODAY(),"Y")</f>
        <v>15</v>
      </c>
      <c r="J1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9" s="31">
        <f ca="1">Table2[[#This Row],[Salary]]+Table2[[#This Row],[BONUS REWARD]]</f>
        <v>63790</v>
      </c>
      <c r="L19" t="str">
        <f t="shared" ca="1" si="0"/>
        <v>Well done but you can do better</v>
      </c>
    </row>
    <row r="20" spans="1:14" x14ac:dyDescent="0.25">
      <c r="A20" s="5" t="s">
        <v>35</v>
      </c>
      <c r="B20" s="6" t="s">
        <v>32</v>
      </c>
      <c r="C20" s="5" t="s">
        <v>19</v>
      </c>
      <c r="D20" s="5" t="s">
        <v>8</v>
      </c>
      <c r="E20" s="7">
        <v>39029</v>
      </c>
      <c r="F20" s="11" t="s">
        <v>784</v>
      </c>
      <c r="G20" s="22">
        <v>85300</v>
      </c>
      <c r="H20" s="6">
        <v>2</v>
      </c>
      <c r="I20">
        <f ca="1">DATEDIF(Table2[[#This Row],[Hire Date]],TODAY(),"Y")</f>
        <v>17</v>
      </c>
      <c r="J2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0" s="31">
        <f ca="1">Table2[[#This Row],[Salary]]+Table2[[#This Row],[BONUS REWARD]]</f>
        <v>86800</v>
      </c>
      <c r="L20" t="str">
        <f t="shared" ca="1" si="0"/>
        <v>Recommend for promotion</v>
      </c>
    </row>
    <row r="21" spans="1:14" x14ac:dyDescent="0.25">
      <c r="A21" s="5" t="s">
        <v>36</v>
      </c>
      <c r="B21" s="6" t="s">
        <v>6</v>
      </c>
      <c r="C21" s="5" t="s">
        <v>19</v>
      </c>
      <c r="D21" s="5" t="s">
        <v>14</v>
      </c>
      <c r="E21" s="7">
        <v>40126</v>
      </c>
      <c r="F21" s="11"/>
      <c r="G21" s="22">
        <v>10636</v>
      </c>
      <c r="H21" s="6">
        <v>4</v>
      </c>
      <c r="I21">
        <f ca="1">DATEDIF(Table2[[#This Row],[Hire Date]],TODAY(),"Y")</f>
        <v>14</v>
      </c>
      <c r="J2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1" s="31">
        <f ca="1">Table2[[#This Row],[Salary]]+Table2[[#This Row],[BONUS REWARD]]</f>
        <v>12136</v>
      </c>
      <c r="L21" t="str">
        <f t="shared" ca="1" si="0"/>
        <v>Retrain</v>
      </c>
    </row>
    <row r="22" spans="1:14" x14ac:dyDescent="0.25">
      <c r="A22" s="5" t="s">
        <v>37</v>
      </c>
      <c r="B22" s="6" t="s">
        <v>13</v>
      </c>
      <c r="C22" s="5" t="s">
        <v>19</v>
      </c>
      <c r="D22" s="5" t="s">
        <v>8</v>
      </c>
      <c r="E22" s="7">
        <v>36143</v>
      </c>
      <c r="F22" s="11" t="s">
        <v>784</v>
      </c>
      <c r="G22" s="22">
        <v>72090</v>
      </c>
      <c r="H22" s="6">
        <v>5</v>
      </c>
      <c r="I22">
        <f ca="1">DATEDIF(Table2[[#This Row],[Hire Date]],TODAY(),"Y")</f>
        <v>25</v>
      </c>
      <c r="J2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22" s="31">
        <f ca="1">Table2[[#This Row],[Salary]]+Table2[[#This Row],[BONUS REWARD]]</f>
        <v>77590</v>
      </c>
      <c r="L22" t="str">
        <f t="shared" ca="1" si="0"/>
        <v>Recommend for promotion</v>
      </c>
    </row>
    <row r="23" spans="1:14" x14ac:dyDescent="0.25">
      <c r="A23" s="5" t="s">
        <v>38</v>
      </c>
      <c r="B23" s="6" t="s">
        <v>16</v>
      </c>
      <c r="C23" s="5" t="s">
        <v>19</v>
      </c>
      <c r="D23" s="5" t="s">
        <v>8</v>
      </c>
      <c r="E23" s="7">
        <v>39069</v>
      </c>
      <c r="F23" s="11" t="s">
        <v>782</v>
      </c>
      <c r="G23" s="22">
        <v>37670</v>
      </c>
      <c r="H23" s="6">
        <v>3</v>
      </c>
      <c r="I23">
        <f ca="1">DATEDIF(Table2[[#This Row],[Hire Date]],TODAY(),"Y")</f>
        <v>17</v>
      </c>
      <c r="J2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3" s="31">
        <f ca="1">Table2[[#This Row],[Salary]]+Table2[[#This Row],[BONUS REWARD]]</f>
        <v>39170</v>
      </c>
      <c r="L23" t="str">
        <f t="shared" ca="1" si="0"/>
        <v>Retrain</v>
      </c>
    </row>
    <row r="24" spans="1:14" x14ac:dyDescent="0.25">
      <c r="A24" s="5" t="s">
        <v>39</v>
      </c>
      <c r="B24" s="6" t="s">
        <v>23</v>
      </c>
      <c r="C24" s="5" t="s">
        <v>40</v>
      </c>
      <c r="D24" s="5" t="s">
        <v>8</v>
      </c>
      <c r="E24" s="7">
        <v>38746</v>
      </c>
      <c r="F24" s="11" t="s">
        <v>784</v>
      </c>
      <c r="G24" s="22">
        <v>49360</v>
      </c>
      <c r="H24" s="6">
        <v>2</v>
      </c>
      <c r="I24">
        <f ca="1">DATEDIF(Table2[[#This Row],[Hire Date]],TODAY(),"Y")</f>
        <v>18</v>
      </c>
      <c r="J2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4" s="31">
        <f ca="1">Table2[[#This Row],[Salary]]+Table2[[#This Row],[BONUS REWARD]]</f>
        <v>50860</v>
      </c>
      <c r="L24" t="str">
        <f t="shared" ca="1" si="0"/>
        <v>Well done but you can do better</v>
      </c>
    </row>
    <row r="25" spans="1:14" x14ac:dyDescent="0.25">
      <c r="A25" s="5" t="s">
        <v>41</v>
      </c>
      <c r="B25" s="6" t="s">
        <v>6</v>
      </c>
      <c r="C25" s="5" t="s">
        <v>40</v>
      </c>
      <c r="D25" s="5" t="s">
        <v>8</v>
      </c>
      <c r="E25" s="7">
        <v>36893</v>
      </c>
      <c r="F25" s="11" t="s">
        <v>784</v>
      </c>
      <c r="G25" s="22">
        <v>33640</v>
      </c>
      <c r="H25" s="6">
        <v>3</v>
      </c>
      <c r="I25">
        <f ca="1">DATEDIF(Table2[[#This Row],[Hire Date]],TODAY(),"Y")</f>
        <v>23</v>
      </c>
      <c r="J2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5" s="31">
        <f ca="1">Table2[[#This Row],[Salary]]+Table2[[#This Row],[BONUS REWARD]]</f>
        <v>35140</v>
      </c>
      <c r="L25" t="str">
        <f t="shared" ca="1" si="0"/>
        <v>Retrain</v>
      </c>
    </row>
    <row r="26" spans="1:14" x14ac:dyDescent="0.25">
      <c r="A26" s="5" t="s">
        <v>42</v>
      </c>
      <c r="B26" s="6" t="s">
        <v>18</v>
      </c>
      <c r="C26" s="5" t="s">
        <v>40</v>
      </c>
      <c r="D26" s="5" t="s">
        <v>8</v>
      </c>
      <c r="E26" s="7">
        <v>36214</v>
      </c>
      <c r="F26" s="11" t="s">
        <v>783</v>
      </c>
      <c r="G26" s="22">
        <v>47850</v>
      </c>
      <c r="H26" s="6">
        <v>1</v>
      </c>
      <c r="I26">
        <f ca="1">DATEDIF(Table2[[#This Row],[Hire Date]],TODAY(),"Y")</f>
        <v>25</v>
      </c>
      <c r="J2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6" s="31">
        <f ca="1">Table2[[#This Row],[Salary]]+Table2[[#This Row],[BONUS REWARD]]</f>
        <v>49350</v>
      </c>
      <c r="L26" t="str">
        <f t="shared" ca="1" si="0"/>
        <v>Retrain</v>
      </c>
    </row>
    <row r="27" spans="1:14" x14ac:dyDescent="0.25">
      <c r="A27" s="5" t="s">
        <v>43</v>
      </c>
      <c r="B27" s="6" t="s">
        <v>13</v>
      </c>
      <c r="C27" s="5" t="s">
        <v>40</v>
      </c>
      <c r="D27" s="5" t="s">
        <v>8</v>
      </c>
      <c r="E27" s="7">
        <v>38051</v>
      </c>
      <c r="F27" s="11" t="s">
        <v>780</v>
      </c>
      <c r="G27" s="22">
        <v>30350</v>
      </c>
      <c r="H27" s="6">
        <v>1</v>
      </c>
      <c r="I27">
        <f ca="1">DATEDIF(Table2[[#This Row],[Hire Date]],TODAY(),"Y")</f>
        <v>20</v>
      </c>
      <c r="J2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7" s="31">
        <f ca="1">Table2[[#This Row],[Salary]]+Table2[[#This Row],[BONUS REWARD]]</f>
        <v>31850</v>
      </c>
      <c r="L27" t="str">
        <f t="shared" ca="1" si="0"/>
        <v>Retrain</v>
      </c>
    </row>
    <row r="28" spans="1:14" x14ac:dyDescent="0.25">
      <c r="A28" s="5" t="s">
        <v>44</v>
      </c>
      <c r="B28" s="6" t="s">
        <v>6</v>
      </c>
      <c r="C28" s="5" t="s">
        <v>40</v>
      </c>
      <c r="D28" s="5" t="s">
        <v>8</v>
      </c>
      <c r="E28" s="7">
        <v>36619</v>
      </c>
      <c r="F28" s="11" t="s">
        <v>782</v>
      </c>
      <c r="G28" s="22">
        <v>56440</v>
      </c>
      <c r="H28" s="6">
        <v>1</v>
      </c>
      <c r="I28">
        <f ca="1">DATEDIF(Table2[[#This Row],[Hire Date]],TODAY(),"Y")</f>
        <v>24</v>
      </c>
      <c r="J2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8" s="31">
        <f ca="1">Table2[[#This Row],[Salary]]+Table2[[#This Row],[BONUS REWARD]]</f>
        <v>57940</v>
      </c>
      <c r="L28" t="str">
        <f t="shared" ca="1" si="0"/>
        <v>Well done but you can do better</v>
      </c>
    </row>
    <row r="29" spans="1:14" x14ac:dyDescent="0.25">
      <c r="A29" s="5" t="s">
        <v>45</v>
      </c>
      <c r="B29" s="6" t="s">
        <v>6</v>
      </c>
      <c r="C29" s="5" t="s">
        <v>40</v>
      </c>
      <c r="D29" s="5" t="s">
        <v>10</v>
      </c>
      <c r="E29" s="7">
        <v>38851</v>
      </c>
      <c r="F29" s="11" t="s">
        <v>780</v>
      </c>
      <c r="G29" s="22">
        <v>11025</v>
      </c>
      <c r="H29" s="6">
        <v>1</v>
      </c>
      <c r="I29">
        <f ca="1">DATEDIF(Table2[[#This Row],[Hire Date]],TODAY(),"Y")</f>
        <v>18</v>
      </c>
      <c r="J2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9" s="31">
        <f ca="1">Table2[[#This Row],[Salary]]+Table2[[#This Row],[BONUS REWARD]]</f>
        <v>12525</v>
      </c>
      <c r="L29" t="str">
        <f t="shared" ca="1" si="0"/>
        <v>Retrain</v>
      </c>
    </row>
    <row r="30" spans="1:14" x14ac:dyDescent="0.25">
      <c r="A30" s="5" t="s">
        <v>46</v>
      </c>
      <c r="B30" s="6" t="s">
        <v>23</v>
      </c>
      <c r="C30" s="5" t="s">
        <v>40</v>
      </c>
      <c r="D30" s="5" t="s">
        <v>14</v>
      </c>
      <c r="E30" s="7">
        <v>38961</v>
      </c>
      <c r="F30" s="11"/>
      <c r="G30" s="22">
        <v>20028</v>
      </c>
      <c r="H30" s="6">
        <v>4</v>
      </c>
      <c r="I30">
        <f ca="1">DATEDIF(Table2[[#This Row],[Hire Date]],TODAY(),"Y")</f>
        <v>18</v>
      </c>
      <c r="J3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0" s="31">
        <f ca="1">Table2[[#This Row],[Salary]]+Table2[[#This Row],[BONUS REWARD]]</f>
        <v>21528</v>
      </c>
      <c r="L30" t="str">
        <f t="shared" ca="1" si="0"/>
        <v>Retrain</v>
      </c>
    </row>
    <row r="31" spans="1:14" x14ac:dyDescent="0.25">
      <c r="A31" s="5" t="s">
        <v>47</v>
      </c>
      <c r="B31" s="6" t="s">
        <v>6</v>
      </c>
      <c r="C31" s="5" t="s">
        <v>40</v>
      </c>
      <c r="D31" s="5" t="s">
        <v>8</v>
      </c>
      <c r="E31" s="7">
        <v>40106</v>
      </c>
      <c r="F31" s="11" t="s">
        <v>781</v>
      </c>
      <c r="G31" s="22">
        <v>51180</v>
      </c>
      <c r="H31" s="6">
        <v>3</v>
      </c>
      <c r="I31">
        <f ca="1">DATEDIF(Table2[[#This Row],[Hire Date]],TODAY(),"Y")</f>
        <v>14</v>
      </c>
      <c r="J3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1" s="31">
        <f ca="1">Table2[[#This Row],[Salary]]+Table2[[#This Row],[BONUS REWARD]]</f>
        <v>52680</v>
      </c>
      <c r="L31" t="str">
        <f t="shared" ca="1" si="0"/>
        <v>Well done but you can do better</v>
      </c>
    </row>
    <row r="32" spans="1:14" x14ac:dyDescent="0.25">
      <c r="A32" s="5" t="s">
        <v>48</v>
      </c>
      <c r="B32" s="6" t="s">
        <v>6</v>
      </c>
      <c r="C32" s="5" t="s">
        <v>40</v>
      </c>
      <c r="D32" s="5" t="s">
        <v>8</v>
      </c>
      <c r="E32" s="7">
        <v>40856</v>
      </c>
      <c r="F32" s="11" t="s">
        <v>781</v>
      </c>
      <c r="G32" s="22">
        <v>41350</v>
      </c>
      <c r="H32" s="6">
        <v>2</v>
      </c>
      <c r="I32">
        <f ca="1">DATEDIF(Table2[[#This Row],[Hire Date]],TODAY(),"Y")</f>
        <v>12</v>
      </c>
      <c r="J3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2" s="31">
        <f ca="1">Table2[[#This Row],[Salary]]+Table2[[#This Row],[BONUS REWARD]]</f>
        <v>42850</v>
      </c>
      <c r="L32" t="str">
        <f t="shared" ca="1" si="0"/>
        <v>Retrain</v>
      </c>
    </row>
    <row r="33" spans="1:12" x14ac:dyDescent="0.25">
      <c r="A33" s="5" t="s">
        <v>49</v>
      </c>
      <c r="B33" s="6" t="s">
        <v>18</v>
      </c>
      <c r="C33" s="5" t="s">
        <v>40</v>
      </c>
      <c r="D33" s="5" t="s">
        <v>8</v>
      </c>
      <c r="E33" s="7">
        <v>39414</v>
      </c>
      <c r="F33" s="11" t="s">
        <v>780</v>
      </c>
      <c r="G33" s="22">
        <v>73440</v>
      </c>
      <c r="H33" s="6">
        <v>1</v>
      </c>
      <c r="I33">
        <f ca="1">DATEDIF(Table2[[#This Row],[Hire Date]],TODAY(),"Y")</f>
        <v>16</v>
      </c>
      <c r="J3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3" s="31">
        <f ca="1">Table2[[#This Row],[Salary]]+Table2[[#This Row],[BONUS REWARD]]</f>
        <v>74940</v>
      </c>
      <c r="L33" t="str">
        <f t="shared" ca="1" si="0"/>
        <v>Recommend for promotion</v>
      </c>
    </row>
    <row r="34" spans="1:12" x14ac:dyDescent="0.25">
      <c r="A34" s="5" t="s">
        <v>50</v>
      </c>
      <c r="B34" s="6" t="s">
        <v>18</v>
      </c>
      <c r="C34" s="5" t="s">
        <v>40</v>
      </c>
      <c r="D34" s="5" t="s">
        <v>8</v>
      </c>
      <c r="E34" s="7">
        <v>41018</v>
      </c>
      <c r="F34" s="11" t="s">
        <v>780</v>
      </c>
      <c r="G34" s="22">
        <v>46220</v>
      </c>
      <c r="H34" s="6">
        <v>3</v>
      </c>
      <c r="I34">
        <f ca="1">DATEDIF(Table2[[#This Row],[Hire Date]],TODAY(),"Y")</f>
        <v>12</v>
      </c>
      <c r="J3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4" s="31">
        <f ca="1">Table2[[#This Row],[Salary]]+Table2[[#This Row],[BONUS REWARD]]</f>
        <v>47720</v>
      </c>
      <c r="L34" t="str">
        <f t="shared" ca="1" si="0"/>
        <v>Retrain</v>
      </c>
    </row>
    <row r="35" spans="1:12" x14ac:dyDescent="0.25">
      <c r="A35" s="5" t="s">
        <v>51</v>
      </c>
      <c r="B35" s="6" t="s">
        <v>32</v>
      </c>
      <c r="C35" s="5" t="s">
        <v>40</v>
      </c>
      <c r="D35" s="5" t="s">
        <v>20</v>
      </c>
      <c r="E35" s="7">
        <v>40508</v>
      </c>
      <c r="F35" s="11"/>
      <c r="G35" s="22">
        <v>58130</v>
      </c>
      <c r="H35" s="6">
        <v>2</v>
      </c>
      <c r="I35">
        <f ca="1">DATEDIF(Table2[[#This Row],[Hire Date]],TODAY(),"Y")</f>
        <v>13</v>
      </c>
      <c r="J3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5" s="31">
        <f ca="1">Table2[[#This Row],[Salary]]+Table2[[#This Row],[BONUS REWARD]]</f>
        <v>59630</v>
      </c>
      <c r="L35" t="str">
        <f t="shared" ca="1" si="0"/>
        <v>Well done but you can do better</v>
      </c>
    </row>
    <row r="36" spans="1:12" x14ac:dyDescent="0.25">
      <c r="A36" s="5" t="s">
        <v>52</v>
      </c>
      <c r="B36" s="6" t="s">
        <v>18</v>
      </c>
      <c r="C36" s="5" t="s">
        <v>40</v>
      </c>
      <c r="D36" s="5" t="s">
        <v>10</v>
      </c>
      <c r="E36" s="7">
        <v>39417</v>
      </c>
      <c r="F36" s="11" t="s">
        <v>782</v>
      </c>
      <c r="G36" s="22">
        <v>46095</v>
      </c>
      <c r="H36" s="6">
        <v>3</v>
      </c>
      <c r="I36">
        <f ca="1">DATEDIF(Table2[[#This Row],[Hire Date]],TODAY(),"Y")</f>
        <v>16</v>
      </c>
      <c r="J3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6" s="31">
        <f ca="1">Table2[[#This Row],[Salary]]+Table2[[#This Row],[BONUS REWARD]]</f>
        <v>47595</v>
      </c>
      <c r="L36" t="str">
        <f t="shared" ca="1" si="0"/>
        <v>Retrain</v>
      </c>
    </row>
    <row r="37" spans="1:12" x14ac:dyDescent="0.25">
      <c r="A37" s="5" t="s">
        <v>53</v>
      </c>
      <c r="B37" s="6" t="s">
        <v>23</v>
      </c>
      <c r="C37" s="5" t="s">
        <v>40</v>
      </c>
      <c r="D37" s="5" t="s">
        <v>10</v>
      </c>
      <c r="E37" s="7">
        <v>40152</v>
      </c>
      <c r="F37" s="11" t="s">
        <v>784</v>
      </c>
      <c r="G37" s="22">
        <v>28680</v>
      </c>
      <c r="H37" s="6">
        <v>1</v>
      </c>
      <c r="I37">
        <f ca="1">DATEDIF(Table2[[#This Row],[Hire Date]],TODAY(),"Y")</f>
        <v>14</v>
      </c>
      <c r="J3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7" s="31">
        <f ca="1">Table2[[#This Row],[Salary]]+Table2[[#This Row],[BONUS REWARD]]</f>
        <v>30180</v>
      </c>
      <c r="L37" t="str">
        <f t="shared" ca="1" si="0"/>
        <v>Retrain</v>
      </c>
    </row>
    <row r="38" spans="1:12" x14ac:dyDescent="0.25">
      <c r="A38" s="5" t="s">
        <v>54</v>
      </c>
      <c r="B38" s="6" t="s">
        <v>18</v>
      </c>
      <c r="C38" s="5" t="s">
        <v>55</v>
      </c>
      <c r="D38" s="5" t="s">
        <v>14</v>
      </c>
      <c r="E38" s="7">
        <v>40925</v>
      </c>
      <c r="F38" s="11"/>
      <c r="G38" s="22">
        <v>14568</v>
      </c>
      <c r="H38" s="6">
        <v>3</v>
      </c>
      <c r="I38">
        <f ca="1">DATEDIF(Table2[[#This Row],[Hire Date]],TODAY(),"Y")</f>
        <v>12</v>
      </c>
      <c r="J3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8" s="31">
        <f ca="1">Table2[[#This Row],[Salary]]+Table2[[#This Row],[BONUS REWARD]]</f>
        <v>16068</v>
      </c>
      <c r="L38" t="str">
        <f t="shared" ca="1" si="0"/>
        <v>Retrain</v>
      </c>
    </row>
    <row r="39" spans="1:12" x14ac:dyDescent="0.25">
      <c r="A39" s="5" t="s">
        <v>56</v>
      </c>
      <c r="B39" s="6" t="s">
        <v>6</v>
      </c>
      <c r="C39" s="5" t="s">
        <v>55</v>
      </c>
      <c r="D39" s="5" t="s">
        <v>20</v>
      </c>
      <c r="E39" s="7">
        <v>39094</v>
      </c>
      <c r="F39" s="11"/>
      <c r="G39" s="22">
        <v>83020</v>
      </c>
      <c r="H39" s="6">
        <v>4</v>
      </c>
      <c r="I39">
        <f ca="1">DATEDIF(Table2[[#This Row],[Hire Date]],TODAY(),"Y")</f>
        <v>17</v>
      </c>
      <c r="J3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9" s="31">
        <f ca="1">Table2[[#This Row],[Salary]]+Table2[[#This Row],[BONUS REWARD]]</f>
        <v>84520</v>
      </c>
      <c r="L39" t="str">
        <f t="shared" ca="1" si="0"/>
        <v>Recommend for promotion</v>
      </c>
    </row>
    <row r="40" spans="1:12" x14ac:dyDescent="0.25">
      <c r="A40" s="5" t="s">
        <v>57</v>
      </c>
      <c r="B40" s="6" t="s">
        <v>23</v>
      </c>
      <c r="C40" s="5" t="s">
        <v>55</v>
      </c>
      <c r="D40" s="5" t="s">
        <v>8</v>
      </c>
      <c r="E40" s="7">
        <v>40200</v>
      </c>
      <c r="F40" s="11" t="s">
        <v>782</v>
      </c>
      <c r="G40" s="22">
        <v>77350</v>
      </c>
      <c r="H40" s="6">
        <v>5</v>
      </c>
      <c r="I40">
        <f ca="1">DATEDIF(Table2[[#This Row],[Hire Date]],TODAY(),"Y")</f>
        <v>14</v>
      </c>
      <c r="J4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40" s="31">
        <f ca="1">Table2[[#This Row],[Salary]]+Table2[[#This Row],[BONUS REWARD]]</f>
        <v>82850</v>
      </c>
      <c r="L40" t="str">
        <f t="shared" ca="1" si="0"/>
        <v>Recommend for promotion</v>
      </c>
    </row>
    <row r="41" spans="1:12" x14ac:dyDescent="0.25">
      <c r="A41" s="5" t="s">
        <v>58</v>
      </c>
      <c r="B41" s="6" t="s">
        <v>16</v>
      </c>
      <c r="C41" s="5" t="s">
        <v>55</v>
      </c>
      <c r="D41" s="5" t="s">
        <v>10</v>
      </c>
      <c r="E41" s="7">
        <v>36896</v>
      </c>
      <c r="F41" s="11" t="s">
        <v>780</v>
      </c>
      <c r="G41" s="22">
        <v>35280</v>
      </c>
      <c r="H41" s="6">
        <v>3</v>
      </c>
      <c r="I41">
        <f ca="1">DATEDIF(Table2[[#This Row],[Hire Date]],TODAY(),"Y")</f>
        <v>23</v>
      </c>
      <c r="J4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1" s="31">
        <f ca="1">Table2[[#This Row],[Salary]]+Table2[[#This Row],[BONUS REWARD]]</f>
        <v>36780</v>
      </c>
      <c r="L41" t="str">
        <f t="shared" ca="1" si="0"/>
        <v>Retrain</v>
      </c>
    </row>
    <row r="42" spans="1:12" x14ac:dyDescent="0.25">
      <c r="A42" s="5" t="s">
        <v>59</v>
      </c>
      <c r="B42" s="6" t="s">
        <v>32</v>
      </c>
      <c r="C42" s="5" t="s">
        <v>55</v>
      </c>
      <c r="D42" s="5" t="s">
        <v>20</v>
      </c>
      <c r="E42" s="7">
        <v>40233</v>
      </c>
      <c r="F42" s="11"/>
      <c r="G42" s="22">
        <v>64390</v>
      </c>
      <c r="H42" s="6">
        <v>2</v>
      </c>
      <c r="I42">
        <f ca="1">DATEDIF(Table2[[#This Row],[Hire Date]],TODAY(),"Y")</f>
        <v>14</v>
      </c>
      <c r="J4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2" s="31">
        <f ca="1">Table2[[#This Row],[Salary]]+Table2[[#This Row],[BONUS REWARD]]</f>
        <v>65890</v>
      </c>
      <c r="L42" t="str">
        <f t="shared" ca="1" si="0"/>
        <v>Well done but you can do better</v>
      </c>
    </row>
    <row r="43" spans="1:12" x14ac:dyDescent="0.25">
      <c r="A43" s="5" t="s">
        <v>60</v>
      </c>
      <c r="B43" s="6" t="s">
        <v>18</v>
      </c>
      <c r="C43" s="5" t="s">
        <v>55</v>
      </c>
      <c r="D43" s="5" t="s">
        <v>8</v>
      </c>
      <c r="E43" s="7">
        <v>35829</v>
      </c>
      <c r="F43" s="11" t="s">
        <v>780</v>
      </c>
      <c r="G43" s="22">
        <v>61030</v>
      </c>
      <c r="H43" s="6">
        <v>3</v>
      </c>
      <c r="I43">
        <f ca="1">DATEDIF(Table2[[#This Row],[Hire Date]],TODAY(),"Y")</f>
        <v>26</v>
      </c>
      <c r="J4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3" s="31">
        <f ca="1">Table2[[#This Row],[Salary]]+Table2[[#This Row],[BONUS REWARD]]</f>
        <v>62530</v>
      </c>
      <c r="L43" t="str">
        <f t="shared" ca="1" si="0"/>
        <v>Well done but you can do better</v>
      </c>
    </row>
    <row r="44" spans="1:12" x14ac:dyDescent="0.25">
      <c r="A44" s="5" t="s">
        <v>61</v>
      </c>
      <c r="B44" s="6" t="s">
        <v>23</v>
      </c>
      <c r="C44" s="5" t="s">
        <v>55</v>
      </c>
      <c r="D44" s="5" t="s">
        <v>10</v>
      </c>
      <c r="E44" s="7">
        <v>35842</v>
      </c>
      <c r="F44" s="11" t="s">
        <v>783</v>
      </c>
      <c r="G44" s="22">
        <v>23380</v>
      </c>
      <c r="H44" s="6">
        <v>4</v>
      </c>
      <c r="I44">
        <f ca="1">DATEDIF(Table2[[#This Row],[Hire Date]],TODAY(),"Y")</f>
        <v>26</v>
      </c>
      <c r="J4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4" s="31">
        <f ca="1">Table2[[#This Row],[Salary]]+Table2[[#This Row],[BONUS REWARD]]</f>
        <v>24880</v>
      </c>
      <c r="L44" t="str">
        <f t="shared" ca="1" si="0"/>
        <v>Retrain</v>
      </c>
    </row>
    <row r="45" spans="1:12" x14ac:dyDescent="0.25">
      <c r="A45" s="5" t="s">
        <v>62</v>
      </c>
      <c r="B45" s="6" t="s">
        <v>23</v>
      </c>
      <c r="C45" s="5" t="s">
        <v>55</v>
      </c>
      <c r="D45" s="5" t="s">
        <v>20</v>
      </c>
      <c r="E45" s="7">
        <v>35848</v>
      </c>
      <c r="F45" s="11"/>
      <c r="G45" s="22">
        <v>85480</v>
      </c>
      <c r="H45" s="6">
        <v>5</v>
      </c>
      <c r="I45">
        <f ca="1">DATEDIF(Table2[[#This Row],[Hire Date]],TODAY(),"Y")</f>
        <v>26</v>
      </c>
      <c r="J4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5" s="31">
        <f ca="1">Table2[[#This Row],[Salary]]+Table2[[#This Row],[BONUS REWARD]]</f>
        <v>86980</v>
      </c>
      <c r="L45" t="str">
        <f t="shared" ca="1" si="0"/>
        <v>Recommend for promotion</v>
      </c>
    </row>
    <row r="46" spans="1:12" x14ac:dyDescent="0.25">
      <c r="A46" s="5" t="s">
        <v>63</v>
      </c>
      <c r="B46" s="6" t="s">
        <v>13</v>
      </c>
      <c r="C46" s="5" t="s">
        <v>55</v>
      </c>
      <c r="D46" s="5" t="s">
        <v>8</v>
      </c>
      <c r="E46" s="7">
        <v>40575</v>
      </c>
      <c r="F46" s="11" t="s">
        <v>783</v>
      </c>
      <c r="G46" s="22">
        <v>74710</v>
      </c>
      <c r="H46" s="6">
        <v>2</v>
      </c>
      <c r="I46">
        <f ca="1">DATEDIF(Table2[[#This Row],[Hire Date]],TODAY(),"Y")</f>
        <v>13</v>
      </c>
      <c r="J4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6" s="31">
        <f ca="1">Table2[[#This Row],[Salary]]+Table2[[#This Row],[BONUS REWARD]]</f>
        <v>76210</v>
      </c>
      <c r="L46" t="str">
        <f t="shared" ca="1" si="0"/>
        <v>Recommend for promotion</v>
      </c>
    </row>
    <row r="47" spans="1:12" x14ac:dyDescent="0.25">
      <c r="A47" s="5" t="s">
        <v>64</v>
      </c>
      <c r="B47" s="6" t="s">
        <v>18</v>
      </c>
      <c r="C47" s="5" t="s">
        <v>55</v>
      </c>
      <c r="D47" s="5" t="s">
        <v>8</v>
      </c>
      <c r="E47" s="7">
        <v>40596</v>
      </c>
      <c r="F47" s="11" t="s">
        <v>782</v>
      </c>
      <c r="G47" s="22">
        <v>68910</v>
      </c>
      <c r="H47" s="6">
        <v>5</v>
      </c>
      <c r="I47">
        <f ca="1">DATEDIF(Table2[[#This Row],[Hire Date]],TODAY(),"Y")</f>
        <v>13</v>
      </c>
      <c r="J4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47" s="31">
        <f ca="1">Table2[[#This Row],[Salary]]+Table2[[#This Row],[BONUS REWARD]]</f>
        <v>74410</v>
      </c>
      <c r="L47" t="str">
        <f t="shared" ca="1" si="0"/>
        <v>Recommend for promotion</v>
      </c>
    </row>
    <row r="48" spans="1:12" x14ac:dyDescent="0.25">
      <c r="A48" s="5" t="s">
        <v>65</v>
      </c>
      <c r="B48" s="6" t="s">
        <v>13</v>
      </c>
      <c r="C48" s="5" t="s">
        <v>55</v>
      </c>
      <c r="D48" s="5" t="s">
        <v>20</v>
      </c>
      <c r="E48" s="7">
        <v>40983</v>
      </c>
      <c r="F48" s="11"/>
      <c r="G48" s="22">
        <v>64460</v>
      </c>
      <c r="H48" s="6">
        <v>1</v>
      </c>
      <c r="I48">
        <f ca="1">DATEDIF(Table2[[#This Row],[Hire Date]],TODAY(),"Y")</f>
        <v>12</v>
      </c>
      <c r="J4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8" s="31">
        <f ca="1">Table2[[#This Row],[Salary]]+Table2[[#This Row],[BONUS REWARD]]</f>
        <v>65960</v>
      </c>
      <c r="L48" t="str">
        <f t="shared" ca="1" si="0"/>
        <v>Well done but you can do better</v>
      </c>
    </row>
    <row r="49" spans="1:12" x14ac:dyDescent="0.25">
      <c r="A49" s="5" t="s">
        <v>66</v>
      </c>
      <c r="B49" s="6" t="s">
        <v>23</v>
      </c>
      <c r="C49" s="5" t="s">
        <v>55</v>
      </c>
      <c r="D49" s="5" t="s">
        <v>20</v>
      </c>
      <c r="E49" s="7">
        <v>38792</v>
      </c>
      <c r="F49" s="11"/>
      <c r="G49" s="22">
        <v>74740</v>
      </c>
      <c r="H49" s="6">
        <v>5</v>
      </c>
      <c r="I49">
        <f ca="1">DATEDIF(Table2[[#This Row],[Hire Date]],TODAY(),"Y")</f>
        <v>18</v>
      </c>
      <c r="J4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9" s="31">
        <f ca="1">Table2[[#This Row],[Salary]]+Table2[[#This Row],[BONUS REWARD]]</f>
        <v>76240</v>
      </c>
      <c r="L49" t="str">
        <f t="shared" ca="1" si="0"/>
        <v>Recommend for promotion</v>
      </c>
    </row>
    <row r="50" spans="1:12" x14ac:dyDescent="0.25">
      <c r="A50" s="5" t="s">
        <v>67</v>
      </c>
      <c r="B50" s="6" t="s">
        <v>6</v>
      </c>
      <c r="C50" s="5" t="s">
        <v>55</v>
      </c>
      <c r="D50" s="5" t="s">
        <v>10</v>
      </c>
      <c r="E50" s="7">
        <v>38804</v>
      </c>
      <c r="F50" s="11" t="s">
        <v>782</v>
      </c>
      <c r="G50" s="22">
        <v>48415</v>
      </c>
      <c r="H50" s="6">
        <v>4</v>
      </c>
      <c r="I50">
        <f ca="1">DATEDIF(Table2[[#This Row],[Hire Date]],TODAY(),"Y")</f>
        <v>18</v>
      </c>
      <c r="J5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0" s="31">
        <f ca="1">Table2[[#This Row],[Salary]]+Table2[[#This Row],[BONUS REWARD]]</f>
        <v>49915</v>
      </c>
      <c r="L50" t="str">
        <f t="shared" ca="1" si="0"/>
        <v>Retrain</v>
      </c>
    </row>
    <row r="51" spans="1:12" x14ac:dyDescent="0.25">
      <c r="A51" s="5" t="s">
        <v>68</v>
      </c>
      <c r="B51" s="6" t="s">
        <v>18</v>
      </c>
      <c r="C51" s="5" t="s">
        <v>55</v>
      </c>
      <c r="D51" s="5" t="s">
        <v>14</v>
      </c>
      <c r="E51" s="7">
        <v>36602</v>
      </c>
      <c r="F51" s="11"/>
      <c r="G51" s="22">
        <v>30080</v>
      </c>
      <c r="H51" s="6">
        <v>3</v>
      </c>
      <c r="I51">
        <f ca="1">DATEDIF(Table2[[#This Row],[Hire Date]],TODAY(),"Y")</f>
        <v>24</v>
      </c>
      <c r="J5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1" s="31">
        <f ca="1">Table2[[#This Row],[Salary]]+Table2[[#This Row],[BONUS REWARD]]</f>
        <v>31580</v>
      </c>
      <c r="L51" t="str">
        <f t="shared" ca="1" si="0"/>
        <v>Retrain</v>
      </c>
    </row>
    <row r="52" spans="1:12" x14ac:dyDescent="0.25">
      <c r="A52" s="5" t="s">
        <v>69</v>
      </c>
      <c r="B52" s="6" t="s">
        <v>6</v>
      </c>
      <c r="C52" s="5" t="s">
        <v>55</v>
      </c>
      <c r="D52" s="5" t="s">
        <v>8</v>
      </c>
      <c r="E52" s="7">
        <v>40653</v>
      </c>
      <c r="F52" s="11" t="s">
        <v>783</v>
      </c>
      <c r="G52" s="22">
        <v>49810</v>
      </c>
      <c r="H52" s="6">
        <v>2</v>
      </c>
      <c r="I52">
        <f ca="1">DATEDIF(Table2[[#This Row],[Hire Date]],TODAY(),"Y")</f>
        <v>13</v>
      </c>
      <c r="J5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2" s="31">
        <f ca="1">Table2[[#This Row],[Salary]]+Table2[[#This Row],[BONUS REWARD]]</f>
        <v>51310</v>
      </c>
      <c r="L52" t="str">
        <f t="shared" ca="1" si="0"/>
        <v>Well done but you can do better</v>
      </c>
    </row>
    <row r="53" spans="1:12" x14ac:dyDescent="0.25">
      <c r="A53" s="5" t="s">
        <v>70</v>
      </c>
      <c r="B53" s="6" t="s">
        <v>6</v>
      </c>
      <c r="C53" s="5" t="s">
        <v>55</v>
      </c>
      <c r="D53" s="5" t="s">
        <v>20</v>
      </c>
      <c r="E53" s="7">
        <v>40273</v>
      </c>
      <c r="F53" s="11"/>
      <c r="G53" s="22">
        <v>50550</v>
      </c>
      <c r="H53" s="6">
        <v>2</v>
      </c>
      <c r="I53">
        <f ca="1">DATEDIF(Table2[[#This Row],[Hire Date]],TODAY(),"Y")</f>
        <v>14</v>
      </c>
      <c r="J5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3" s="31">
        <f ca="1">Table2[[#This Row],[Salary]]+Table2[[#This Row],[BONUS REWARD]]</f>
        <v>52050</v>
      </c>
      <c r="L53" t="str">
        <f t="shared" ca="1" si="0"/>
        <v>Well done but you can do better</v>
      </c>
    </row>
    <row r="54" spans="1:12" x14ac:dyDescent="0.25">
      <c r="A54" s="5" t="s">
        <v>71</v>
      </c>
      <c r="B54" s="6" t="s">
        <v>23</v>
      </c>
      <c r="C54" s="5" t="s">
        <v>55</v>
      </c>
      <c r="D54" s="5" t="s">
        <v>20</v>
      </c>
      <c r="E54" s="7">
        <v>35902</v>
      </c>
      <c r="F54" s="11"/>
      <c r="G54" s="22">
        <v>63340</v>
      </c>
      <c r="H54" s="6">
        <v>3</v>
      </c>
      <c r="I54">
        <f ca="1">DATEDIF(Table2[[#This Row],[Hire Date]],TODAY(),"Y")</f>
        <v>26</v>
      </c>
      <c r="J5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4" s="31">
        <f ca="1">Table2[[#This Row],[Salary]]+Table2[[#This Row],[BONUS REWARD]]</f>
        <v>64840</v>
      </c>
      <c r="L54" t="str">
        <f t="shared" ca="1" si="0"/>
        <v>Well done but you can do better</v>
      </c>
    </row>
    <row r="55" spans="1:12" x14ac:dyDescent="0.25">
      <c r="A55" s="5" t="s">
        <v>72</v>
      </c>
      <c r="B55" s="6" t="s">
        <v>18</v>
      </c>
      <c r="C55" s="5" t="s">
        <v>55</v>
      </c>
      <c r="D55" s="5" t="s">
        <v>8</v>
      </c>
      <c r="E55" s="7">
        <v>37008</v>
      </c>
      <c r="F55" s="11" t="s">
        <v>780</v>
      </c>
      <c r="G55" s="22">
        <v>27180</v>
      </c>
      <c r="H55" s="6">
        <v>4</v>
      </c>
      <c r="I55">
        <f ca="1">DATEDIF(Table2[[#This Row],[Hire Date]],TODAY(),"Y")</f>
        <v>23</v>
      </c>
      <c r="J5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55" s="31">
        <f ca="1">Table2[[#This Row],[Salary]]+Table2[[#This Row],[BONUS REWARD]]</f>
        <v>32680</v>
      </c>
      <c r="L55" t="str">
        <f t="shared" ca="1" si="0"/>
        <v>Retrain</v>
      </c>
    </row>
    <row r="56" spans="1:12" x14ac:dyDescent="0.25">
      <c r="A56" s="5" t="s">
        <v>73</v>
      </c>
      <c r="B56" s="6" t="s">
        <v>18</v>
      </c>
      <c r="C56" s="5" t="s">
        <v>55</v>
      </c>
      <c r="D56" s="5" t="s">
        <v>8</v>
      </c>
      <c r="E56" s="7">
        <v>37348</v>
      </c>
      <c r="F56" s="11" t="s">
        <v>781</v>
      </c>
      <c r="G56" s="22">
        <v>85880</v>
      </c>
      <c r="H56" s="6">
        <v>3</v>
      </c>
      <c r="I56">
        <f ca="1">DATEDIF(Table2[[#This Row],[Hire Date]],TODAY(),"Y")</f>
        <v>22</v>
      </c>
      <c r="J5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6" s="31">
        <f ca="1">Table2[[#This Row],[Salary]]+Table2[[#This Row],[BONUS REWARD]]</f>
        <v>87380</v>
      </c>
      <c r="L56" t="str">
        <f t="shared" ca="1" si="0"/>
        <v>Recommend for promotion</v>
      </c>
    </row>
    <row r="57" spans="1:12" x14ac:dyDescent="0.25">
      <c r="A57" s="5" t="s">
        <v>74</v>
      </c>
      <c r="B57" s="6" t="s">
        <v>32</v>
      </c>
      <c r="C57" s="5" t="s">
        <v>55</v>
      </c>
      <c r="D57" s="5" t="s">
        <v>20</v>
      </c>
      <c r="E57" s="7">
        <v>39922</v>
      </c>
      <c r="F57" s="11"/>
      <c r="G57" s="22">
        <v>25790</v>
      </c>
      <c r="H57" s="6">
        <v>3</v>
      </c>
      <c r="I57">
        <f ca="1">DATEDIF(Table2[[#This Row],[Hire Date]],TODAY(),"Y")</f>
        <v>15</v>
      </c>
      <c r="J5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7" s="31">
        <f ca="1">Table2[[#This Row],[Salary]]+Table2[[#This Row],[BONUS REWARD]]</f>
        <v>27290</v>
      </c>
      <c r="L57" t="str">
        <f t="shared" ca="1" si="0"/>
        <v>Retrain</v>
      </c>
    </row>
    <row r="58" spans="1:12" x14ac:dyDescent="0.25">
      <c r="A58" s="5" t="s">
        <v>75</v>
      </c>
      <c r="B58" s="6" t="s">
        <v>23</v>
      </c>
      <c r="C58" s="5" t="s">
        <v>55</v>
      </c>
      <c r="D58" s="5" t="s">
        <v>8</v>
      </c>
      <c r="E58" s="7">
        <v>40274</v>
      </c>
      <c r="F58" s="11" t="s">
        <v>781</v>
      </c>
      <c r="G58" s="22">
        <v>38730</v>
      </c>
      <c r="H58" s="6">
        <v>1</v>
      </c>
      <c r="I58">
        <f ca="1">DATEDIF(Table2[[#This Row],[Hire Date]],TODAY(),"Y")</f>
        <v>14</v>
      </c>
      <c r="J5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8" s="31">
        <f ca="1">Table2[[#This Row],[Salary]]+Table2[[#This Row],[BONUS REWARD]]</f>
        <v>40230</v>
      </c>
      <c r="L58" t="str">
        <f t="shared" ca="1" si="0"/>
        <v>Retrain</v>
      </c>
    </row>
    <row r="59" spans="1:12" x14ac:dyDescent="0.25">
      <c r="A59" s="5" t="s">
        <v>76</v>
      </c>
      <c r="B59" s="6" t="s">
        <v>6</v>
      </c>
      <c r="C59" s="5" t="s">
        <v>55</v>
      </c>
      <c r="D59" s="5" t="s">
        <v>8</v>
      </c>
      <c r="E59" s="8">
        <v>40292</v>
      </c>
      <c r="F59" s="11" t="s">
        <v>780</v>
      </c>
      <c r="G59" s="22">
        <v>23280</v>
      </c>
      <c r="H59" s="6">
        <v>1</v>
      </c>
      <c r="I59">
        <f ca="1">DATEDIF(Table2[[#This Row],[Hire Date]],TODAY(),"Y")</f>
        <v>14</v>
      </c>
      <c r="J5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9" s="31">
        <f ca="1">Table2[[#This Row],[Salary]]+Table2[[#This Row],[BONUS REWARD]]</f>
        <v>24780</v>
      </c>
      <c r="L59" t="str">
        <f t="shared" ca="1" si="0"/>
        <v>Retrain</v>
      </c>
    </row>
    <row r="60" spans="1:12" x14ac:dyDescent="0.25">
      <c r="A60" s="5" t="s">
        <v>77</v>
      </c>
      <c r="B60" s="6" t="s">
        <v>18</v>
      </c>
      <c r="C60" s="5" t="s">
        <v>55</v>
      </c>
      <c r="D60" s="5" t="s">
        <v>8</v>
      </c>
      <c r="E60" s="7">
        <v>41051</v>
      </c>
      <c r="F60" s="11" t="s">
        <v>781</v>
      </c>
      <c r="G60" s="22">
        <v>31830</v>
      </c>
      <c r="H60" s="6">
        <v>3</v>
      </c>
      <c r="I60">
        <f ca="1">DATEDIF(Table2[[#This Row],[Hire Date]],TODAY(),"Y")</f>
        <v>12</v>
      </c>
      <c r="J6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0" s="31">
        <f ca="1">Table2[[#This Row],[Salary]]+Table2[[#This Row],[BONUS REWARD]]</f>
        <v>33330</v>
      </c>
      <c r="L60" t="str">
        <f t="shared" ca="1" si="0"/>
        <v>Retrain</v>
      </c>
    </row>
    <row r="61" spans="1:12" x14ac:dyDescent="0.25">
      <c r="A61" s="5" t="s">
        <v>78</v>
      </c>
      <c r="B61" s="6" t="s">
        <v>18</v>
      </c>
      <c r="C61" s="5" t="s">
        <v>55</v>
      </c>
      <c r="D61" s="5" t="s">
        <v>8</v>
      </c>
      <c r="E61" s="7">
        <v>39588</v>
      </c>
      <c r="F61" s="11" t="s">
        <v>781</v>
      </c>
      <c r="G61" s="22">
        <v>74670</v>
      </c>
      <c r="H61" s="6">
        <v>5</v>
      </c>
      <c r="I61">
        <f ca="1">DATEDIF(Table2[[#This Row],[Hire Date]],TODAY(),"Y")</f>
        <v>16</v>
      </c>
      <c r="J6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1" s="31">
        <f ca="1">Table2[[#This Row],[Salary]]+Table2[[#This Row],[BONUS REWARD]]</f>
        <v>80170</v>
      </c>
      <c r="L61" t="str">
        <f t="shared" ca="1" si="0"/>
        <v>Recommend for promotion</v>
      </c>
    </row>
    <row r="62" spans="1:12" x14ac:dyDescent="0.25">
      <c r="A62" s="5" t="s">
        <v>79</v>
      </c>
      <c r="B62" s="6" t="s">
        <v>23</v>
      </c>
      <c r="C62" s="5" t="s">
        <v>55</v>
      </c>
      <c r="D62" s="5" t="s">
        <v>8</v>
      </c>
      <c r="E62" s="7">
        <v>39215</v>
      </c>
      <c r="F62" s="11" t="s">
        <v>780</v>
      </c>
      <c r="G62" s="22">
        <v>31910</v>
      </c>
      <c r="H62" s="6">
        <v>5</v>
      </c>
      <c r="I62">
        <f ca="1">DATEDIF(Table2[[#This Row],[Hire Date]],TODAY(),"Y")</f>
        <v>17</v>
      </c>
      <c r="J6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2" s="31">
        <f ca="1">Table2[[#This Row],[Salary]]+Table2[[#This Row],[BONUS REWARD]]</f>
        <v>37410</v>
      </c>
      <c r="L62" t="str">
        <f t="shared" ca="1" si="0"/>
        <v>Retrain</v>
      </c>
    </row>
    <row r="63" spans="1:12" x14ac:dyDescent="0.25">
      <c r="A63" s="5" t="s">
        <v>80</v>
      </c>
      <c r="B63" s="6" t="s">
        <v>13</v>
      </c>
      <c r="C63" s="5" t="s">
        <v>55</v>
      </c>
      <c r="D63" s="5" t="s">
        <v>8</v>
      </c>
      <c r="E63" s="7">
        <v>40310</v>
      </c>
      <c r="F63" s="11" t="s">
        <v>783</v>
      </c>
      <c r="G63" s="22">
        <v>82120</v>
      </c>
      <c r="H63" s="6">
        <v>5</v>
      </c>
      <c r="I63">
        <f ca="1">DATEDIF(Table2[[#This Row],[Hire Date]],TODAY(),"Y")</f>
        <v>14</v>
      </c>
      <c r="J6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3" s="31">
        <f ca="1">Table2[[#This Row],[Salary]]+Table2[[#This Row],[BONUS REWARD]]</f>
        <v>87620</v>
      </c>
      <c r="L63" t="str">
        <f t="shared" ca="1" si="0"/>
        <v>Recommend for promotion</v>
      </c>
    </row>
    <row r="64" spans="1:12" x14ac:dyDescent="0.25">
      <c r="A64" s="5" t="s">
        <v>81</v>
      </c>
      <c r="B64" s="6" t="s">
        <v>18</v>
      </c>
      <c r="C64" s="5" t="s">
        <v>55</v>
      </c>
      <c r="D64" s="5" t="s">
        <v>8</v>
      </c>
      <c r="E64" s="7">
        <v>40320</v>
      </c>
      <c r="F64" s="11" t="s">
        <v>782</v>
      </c>
      <c r="G64" s="22">
        <v>77580</v>
      </c>
      <c r="H64" s="6">
        <v>3</v>
      </c>
      <c r="I64">
        <f ca="1">DATEDIF(Table2[[#This Row],[Hire Date]],TODAY(),"Y")</f>
        <v>14</v>
      </c>
      <c r="J6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4" s="31">
        <f ca="1">Table2[[#This Row],[Salary]]+Table2[[#This Row],[BONUS REWARD]]</f>
        <v>79080</v>
      </c>
      <c r="L64" t="str">
        <f t="shared" ca="1" si="0"/>
        <v>Recommend for promotion</v>
      </c>
    </row>
    <row r="65" spans="1:12" x14ac:dyDescent="0.25">
      <c r="A65" s="5" t="s">
        <v>82</v>
      </c>
      <c r="B65" s="6" t="s">
        <v>18</v>
      </c>
      <c r="C65" s="5" t="s">
        <v>55</v>
      </c>
      <c r="D65" s="5" t="s">
        <v>20</v>
      </c>
      <c r="E65" s="7">
        <v>38856</v>
      </c>
      <c r="F65" s="11"/>
      <c r="G65" s="22">
        <v>84200</v>
      </c>
      <c r="H65" s="6">
        <v>2</v>
      </c>
      <c r="I65">
        <f ca="1">DATEDIF(Table2[[#This Row],[Hire Date]],TODAY(),"Y")</f>
        <v>18</v>
      </c>
      <c r="J6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5" s="31">
        <f ca="1">Table2[[#This Row],[Salary]]+Table2[[#This Row],[BONUS REWARD]]</f>
        <v>85700</v>
      </c>
      <c r="L65" t="str">
        <f t="shared" ca="1" si="0"/>
        <v>Recommend for promotion</v>
      </c>
    </row>
    <row r="66" spans="1:12" x14ac:dyDescent="0.25">
      <c r="A66" s="5" t="s">
        <v>83</v>
      </c>
      <c r="B66" s="6" t="s">
        <v>16</v>
      </c>
      <c r="C66" s="5" t="s">
        <v>55</v>
      </c>
      <c r="D66" s="5" t="s">
        <v>20</v>
      </c>
      <c r="E66" s="7">
        <v>35940</v>
      </c>
      <c r="F66" s="11"/>
      <c r="G66" s="22">
        <v>88000</v>
      </c>
      <c r="H66" s="6">
        <v>5</v>
      </c>
      <c r="I66">
        <f ca="1">DATEDIF(Table2[[#This Row],[Hire Date]],TODAY(),"Y")</f>
        <v>26</v>
      </c>
      <c r="J6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6" s="31">
        <f ca="1">Table2[[#This Row],[Salary]]+Table2[[#This Row],[BONUS REWARD]]</f>
        <v>89500</v>
      </c>
      <c r="L66" t="str">
        <f t="shared" ref="L66:L129" ca="1" si="1">IF(K66&gt;=$N$17,"Recommend for promotion",IF(K66&gt;$N$18,"Well done but you can do better",IF(K66&lt;=$N$18,"Retrain")))</f>
        <v>Recommend for promotion</v>
      </c>
    </row>
    <row r="67" spans="1:12" x14ac:dyDescent="0.25">
      <c r="A67" s="5" t="s">
        <v>84</v>
      </c>
      <c r="B67" s="6" t="s">
        <v>18</v>
      </c>
      <c r="C67" s="5" t="s">
        <v>55</v>
      </c>
      <c r="D67" s="5" t="s">
        <v>8</v>
      </c>
      <c r="E67" s="7">
        <v>37018</v>
      </c>
      <c r="F67" s="11" t="s">
        <v>784</v>
      </c>
      <c r="G67" s="22">
        <v>28650</v>
      </c>
      <c r="H67" s="6">
        <v>4</v>
      </c>
      <c r="I67">
        <f ca="1">DATEDIF(Table2[[#This Row],[Hire Date]],TODAY(),"Y")</f>
        <v>23</v>
      </c>
      <c r="J6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7" s="31">
        <f ca="1">Table2[[#This Row],[Salary]]+Table2[[#This Row],[BONUS REWARD]]</f>
        <v>34150</v>
      </c>
      <c r="L67" t="str">
        <f t="shared" ca="1" si="1"/>
        <v>Retrain</v>
      </c>
    </row>
    <row r="68" spans="1:12" x14ac:dyDescent="0.25">
      <c r="A68" s="5" t="s">
        <v>85</v>
      </c>
      <c r="B68" s="6" t="s">
        <v>18</v>
      </c>
      <c r="C68" s="5" t="s">
        <v>55</v>
      </c>
      <c r="D68" s="5" t="s">
        <v>20</v>
      </c>
      <c r="E68" s="7">
        <v>39959</v>
      </c>
      <c r="F68" s="11"/>
      <c r="G68" s="22">
        <v>79460</v>
      </c>
      <c r="H68" s="6">
        <v>5</v>
      </c>
      <c r="I68">
        <f ca="1">DATEDIF(Table2[[#This Row],[Hire Date]],TODAY(),"Y")</f>
        <v>15</v>
      </c>
      <c r="J6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8" s="31">
        <f ca="1">Table2[[#This Row],[Salary]]+Table2[[#This Row],[BONUS REWARD]]</f>
        <v>80960</v>
      </c>
      <c r="L68" t="str">
        <f t="shared" ca="1" si="1"/>
        <v>Recommend for promotion</v>
      </c>
    </row>
    <row r="69" spans="1:12" x14ac:dyDescent="0.25">
      <c r="A69" s="5" t="s">
        <v>86</v>
      </c>
      <c r="B69" s="6" t="s">
        <v>6</v>
      </c>
      <c r="C69" s="5" t="s">
        <v>55</v>
      </c>
      <c r="D69" s="5" t="s">
        <v>8</v>
      </c>
      <c r="E69" s="7">
        <v>35965</v>
      </c>
      <c r="F69" s="13" t="s">
        <v>782</v>
      </c>
      <c r="G69" s="22">
        <v>34780</v>
      </c>
      <c r="H69" s="6">
        <v>4</v>
      </c>
      <c r="I69">
        <f ca="1">DATEDIF(Table2[[#This Row],[Hire Date]],TODAY(),"Y")</f>
        <v>26</v>
      </c>
      <c r="J6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9" s="31">
        <f ca="1">Table2[[#This Row],[Salary]]+Table2[[#This Row],[BONUS REWARD]]</f>
        <v>40280</v>
      </c>
      <c r="L69" t="str">
        <f t="shared" ca="1" si="1"/>
        <v>Retrain</v>
      </c>
    </row>
    <row r="70" spans="1:12" x14ac:dyDescent="0.25">
      <c r="A70" s="5" t="s">
        <v>87</v>
      </c>
      <c r="B70" s="6" t="s">
        <v>18</v>
      </c>
      <c r="C70" s="5" t="s">
        <v>55</v>
      </c>
      <c r="D70" s="5" t="s">
        <v>8</v>
      </c>
      <c r="E70" s="7">
        <v>37785</v>
      </c>
      <c r="F70" s="11" t="s">
        <v>784</v>
      </c>
      <c r="G70" s="22">
        <v>87280</v>
      </c>
      <c r="H70" s="6">
        <v>4</v>
      </c>
      <c r="I70">
        <f ca="1">DATEDIF(Table2[[#This Row],[Hire Date]],TODAY(),"Y")</f>
        <v>21</v>
      </c>
      <c r="J7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70" s="31">
        <f ca="1">Table2[[#This Row],[Salary]]+Table2[[#This Row],[BONUS REWARD]]</f>
        <v>92780</v>
      </c>
      <c r="L70" t="str">
        <f t="shared" ca="1" si="1"/>
        <v>Recommend for promotion</v>
      </c>
    </row>
    <row r="71" spans="1:12" x14ac:dyDescent="0.25">
      <c r="A71" s="5" t="s">
        <v>88</v>
      </c>
      <c r="B71" s="6" t="s">
        <v>6</v>
      </c>
      <c r="C71" s="5" t="s">
        <v>55</v>
      </c>
      <c r="D71" s="5" t="s">
        <v>8</v>
      </c>
      <c r="E71" s="7">
        <v>41091</v>
      </c>
      <c r="F71" s="11" t="s">
        <v>780</v>
      </c>
      <c r="G71" s="22">
        <v>71150</v>
      </c>
      <c r="H71" s="6">
        <v>2</v>
      </c>
      <c r="I71">
        <f ca="1">DATEDIF(Table2[[#This Row],[Hire Date]],TODAY(),"Y")</f>
        <v>12</v>
      </c>
      <c r="J7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1" s="31">
        <f ca="1">Table2[[#This Row],[Salary]]+Table2[[#This Row],[BONUS REWARD]]</f>
        <v>72650</v>
      </c>
      <c r="L71" t="str">
        <f t="shared" ca="1" si="1"/>
        <v>Recommend for promotion</v>
      </c>
    </row>
    <row r="72" spans="1:12" x14ac:dyDescent="0.25">
      <c r="A72" s="5" t="s">
        <v>89</v>
      </c>
      <c r="B72" s="6" t="s">
        <v>23</v>
      </c>
      <c r="C72" s="5" t="s">
        <v>55</v>
      </c>
      <c r="D72" s="5" t="s">
        <v>10</v>
      </c>
      <c r="E72" s="7">
        <v>39279</v>
      </c>
      <c r="F72" s="11" t="s">
        <v>780</v>
      </c>
      <c r="G72" s="22">
        <v>26890</v>
      </c>
      <c r="H72" s="6">
        <v>3</v>
      </c>
      <c r="I72">
        <f ca="1">DATEDIF(Table2[[#This Row],[Hire Date]],TODAY(),"Y")</f>
        <v>17</v>
      </c>
      <c r="J7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2" s="31">
        <f ca="1">Table2[[#This Row],[Salary]]+Table2[[#This Row],[BONUS REWARD]]</f>
        <v>28390</v>
      </c>
      <c r="L72" t="str">
        <f t="shared" ca="1" si="1"/>
        <v>Retrain</v>
      </c>
    </row>
    <row r="73" spans="1:12" x14ac:dyDescent="0.25">
      <c r="A73" s="5" t="s">
        <v>90</v>
      </c>
      <c r="B73" s="6" t="s">
        <v>18</v>
      </c>
      <c r="C73" s="5" t="s">
        <v>55</v>
      </c>
      <c r="D73" s="5" t="s">
        <v>20</v>
      </c>
      <c r="E73" s="7">
        <v>40368</v>
      </c>
      <c r="F73" s="11"/>
      <c r="G73" s="22">
        <v>89310</v>
      </c>
      <c r="H73" s="6">
        <v>5</v>
      </c>
      <c r="I73">
        <f ca="1">DATEDIF(Table2[[#This Row],[Hire Date]],TODAY(),"Y")</f>
        <v>14</v>
      </c>
      <c r="J7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3" s="31">
        <f ca="1">Table2[[#This Row],[Salary]]+Table2[[#This Row],[BONUS REWARD]]</f>
        <v>90810</v>
      </c>
      <c r="L73" t="str">
        <f t="shared" ca="1" si="1"/>
        <v>Recommend for promotion</v>
      </c>
    </row>
    <row r="74" spans="1:12" x14ac:dyDescent="0.25">
      <c r="A74" s="5" t="s">
        <v>91</v>
      </c>
      <c r="B74" s="6" t="s">
        <v>18</v>
      </c>
      <c r="C74" s="5" t="s">
        <v>55</v>
      </c>
      <c r="D74" s="5" t="s">
        <v>10</v>
      </c>
      <c r="E74" s="7">
        <v>40777</v>
      </c>
      <c r="F74" s="11" t="s">
        <v>781</v>
      </c>
      <c r="G74" s="22">
        <v>13800</v>
      </c>
      <c r="H74" s="6">
        <v>3</v>
      </c>
      <c r="I74">
        <f ca="1">DATEDIF(Table2[[#This Row],[Hire Date]],TODAY(),"Y")</f>
        <v>13</v>
      </c>
      <c r="J7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4" s="31">
        <f ca="1">Table2[[#This Row],[Salary]]+Table2[[#This Row],[BONUS REWARD]]</f>
        <v>15300</v>
      </c>
      <c r="L74" t="str">
        <f t="shared" ca="1" si="1"/>
        <v>Retrain</v>
      </c>
    </row>
    <row r="75" spans="1:12" x14ac:dyDescent="0.25">
      <c r="A75" s="5" t="s">
        <v>92</v>
      </c>
      <c r="B75" s="6" t="s">
        <v>18</v>
      </c>
      <c r="C75" s="5" t="s">
        <v>55</v>
      </c>
      <c r="D75" s="5" t="s">
        <v>10</v>
      </c>
      <c r="E75" s="7">
        <v>39662</v>
      </c>
      <c r="F75" s="11" t="s">
        <v>783</v>
      </c>
      <c r="G75" s="22">
        <v>38920</v>
      </c>
      <c r="H75" s="6">
        <v>4</v>
      </c>
      <c r="I75">
        <f ca="1">DATEDIF(Table2[[#This Row],[Hire Date]],TODAY(),"Y")</f>
        <v>16</v>
      </c>
      <c r="J7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5" s="31">
        <f ca="1">Table2[[#This Row],[Salary]]+Table2[[#This Row],[BONUS REWARD]]</f>
        <v>40420</v>
      </c>
      <c r="L75" t="str">
        <f t="shared" ca="1" si="1"/>
        <v>Retrain</v>
      </c>
    </row>
    <row r="76" spans="1:12" x14ac:dyDescent="0.25">
      <c r="A76" s="5" t="s">
        <v>93</v>
      </c>
      <c r="B76" s="6" t="s">
        <v>6</v>
      </c>
      <c r="C76" s="5" t="s">
        <v>55</v>
      </c>
      <c r="D76" s="5" t="s">
        <v>8</v>
      </c>
      <c r="E76" s="7">
        <v>38954</v>
      </c>
      <c r="F76" s="11" t="s">
        <v>780</v>
      </c>
      <c r="G76" s="22">
        <v>40920</v>
      </c>
      <c r="H76" s="6">
        <v>4</v>
      </c>
      <c r="I76">
        <f ca="1">DATEDIF(Table2[[#This Row],[Hire Date]],TODAY(),"Y")</f>
        <v>18</v>
      </c>
      <c r="J7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76" s="31">
        <f ca="1">Table2[[#This Row],[Salary]]+Table2[[#This Row],[BONUS REWARD]]</f>
        <v>46420</v>
      </c>
      <c r="L76" t="str">
        <f t="shared" ca="1" si="1"/>
        <v>Retrain</v>
      </c>
    </row>
    <row r="77" spans="1:12" x14ac:dyDescent="0.25">
      <c r="A77" s="5" t="s">
        <v>94</v>
      </c>
      <c r="B77" s="6" t="s">
        <v>32</v>
      </c>
      <c r="C77" s="5" t="s">
        <v>55</v>
      </c>
      <c r="D77" s="5" t="s">
        <v>20</v>
      </c>
      <c r="E77" s="7">
        <v>36038</v>
      </c>
      <c r="F77" s="11"/>
      <c r="G77" s="22">
        <v>30340</v>
      </c>
      <c r="H77" s="6">
        <v>3</v>
      </c>
      <c r="I77">
        <f ca="1">DATEDIF(Table2[[#This Row],[Hire Date]],TODAY(),"Y")</f>
        <v>26</v>
      </c>
      <c r="J7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7" s="31">
        <f ca="1">Table2[[#This Row],[Salary]]+Table2[[#This Row],[BONUS REWARD]]</f>
        <v>31840</v>
      </c>
      <c r="L77" t="str">
        <f t="shared" ca="1" si="1"/>
        <v>Retrain</v>
      </c>
    </row>
    <row r="78" spans="1:12" x14ac:dyDescent="0.25">
      <c r="A78" s="5" t="s">
        <v>95</v>
      </c>
      <c r="B78" s="6" t="s">
        <v>6</v>
      </c>
      <c r="C78" s="5" t="s">
        <v>55</v>
      </c>
      <c r="D78" s="5" t="s">
        <v>14</v>
      </c>
      <c r="E78" s="7">
        <v>36059</v>
      </c>
      <c r="F78" s="11"/>
      <c r="G78" s="22">
        <v>18500</v>
      </c>
      <c r="H78" s="6">
        <v>5</v>
      </c>
      <c r="I78">
        <f ca="1">DATEDIF(Table2[[#This Row],[Hire Date]],TODAY(),"Y")</f>
        <v>25</v>
      </c>
      <c r="J7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8" s="31">
        <f ca="1">Table2[[#This Row],[Salary]]+Table2[[#This Row],[BONUS REWARD]]</f>
        <v>20000</v>
      </c>
      <c r="L78" t="str">
        <f t="shared" ca="1" si="1"/>
        <v>Retrain</v>
      </c>
    </row>
    <row r="79" spans="1:12" x14ac:dyDescent="0.25">
      <c r="A79" s="5" t="s">
        <v>96</v>
      </c>
      <c r="B79" s="6" t="s">
        <v>6</v>
      </c>
      <c r="C79" s="5" t="s">
        <v>55</v>
      </c>
      <c r="D79" s="5" t="s">
        <v>20</v>
      </c>
      <c r="E79" s="7">
        <v>38970</v>
      </c>
      <c r="F79" s="11"/>
      <c r="G79" s="22">
        <v>83070</v>
      </c>
      <c r="H79" s="6">
        <v>3</v>
      </c>
      <c r="I79">
        <f ca="1">DATEDIF(Table2[[#This Row],[Hire Date]],TODAY(),"Y")</f>
        <v>18</v>
      </c>
      <c r="J7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9" s="31">
        <f ca="1">Table2[[#This Row],[Salary]]+Table2[[#This Row],[BONUS REWARD]]</f>
        <v>84570</v>
      </c>
      <c r="L79" t="str">
        <f t="shared" ca="1" si="1"/>
        <v>Recommend for promotion</v>
      </c>
    </row>
    <row r="80" spans="1:12" x14ac:dyDescent="0.25">
      <c r="A80" s="5" t="s">
        <v>97</v>
      </c>
      <c r="B80" s="6" t="s">
        <v>23</v>
      </c>
      <c r="C80" s="5" t="s">
        <v>55</v>
      </c>
      <c r="D80" s="5" t="s">
        <v>8</v>
      </c>
      <c r="E80" s="7">
        <v>40085</v>
      </c>
      <c r="F80" s="11" t="s">
        <v>780</v>
      </c>
      <c r="G80" s="22">
        <v>41490</v>
      </c>
      <c r="H80" s="6">
        <v>5</v>
      </c>
      <c r="I80">
        <f ca="1">DATEDIF(Table2[[#This Row],[Hire Date]],TODAY(),"Y")</f>
        <v>14</v>
      </c>
      <c r="J8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80" s="31">
        <f ca="1">Table2[[#This Row],[Salary]]+Table2[[#This Row],[BONUS REWARD]]</f>
        <v>46990</v>
      </c>
      <c r="L80" t="str">
        <f t="shared" ca="1" si="1"/>
        <v>Retrain</v>
      </c>
    </row>
    <row r="81" spans="1:12" x14ac:dyDescent="0.25">
      <c r="A81" s="5" t="s">
        <v>98</v>
      </c>
      <c r="B81" s="6" t="s">
        <v>23</v>
      </c>
      <c r="C81" s="5" t="s">
        <v>55</v>
      </c>
      <c r="D81" s="5" t="s">
        <v>8</v>
      </c>
      <c r="E81" s="7">
        <v>40832</v>
      </c>
      <c r="F81" s="11" t="s">
        <v>784</v>
      </c>
      <c r="G81" s="22">
        <v>85920</v>
      </c>
      <c r="H81" s="6">
        <v>4</v>
      </c>
      <c r="I81">
        <f ca="1">DATEDIF(Table2[[#This Row],[Hire Date]],TODAY(),"Y")</f>
        <v>12</v>
      </c>
      <c r="J8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81" s="31">
        <f ca="1">Table2[[#This Row],[Salary]]+Table2[[#This Row],[BONUS REWARD]]</f>
        <v>87420</v>
      </c>
      <c r="L81" t="str">
        <f t="shared" ca="1" si="1"/>
        <v>Recommend for promotion</v>
      </c>
    </row>
    <row r="82" spans="1:12" x14ac:dyDescent="0.25">
      <c r="A82" s="5" t="s">
        <v>99</v>
      </c>
      <c r="B82" s="6" t="s">
        <v>18</v>
      </c>
      <c r="C82" s="5" t="s">
        <v>55</v>
      </c>
      <c r="D82" s="5" t="s">
        <v>8</v>
      </c>
      <c r="E82" s="7">
        <v>41200</v>
      </c>
      <c r="F82" s="11" t="s">
        <v>784</v>
      </c>
      <c r="G82" s="22">
        <v>71670</v>
      </c>
      <c r="H82" s="6">
        <v>4</v>
      </c>
      <c r="I82">
        <f ca="1">DATEDIF(Table2[[#This Row],[Hire Date]],TODAY(),"Y")</f>
        <v>11</v>
      </c>
      <c r="J8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5000</v>
      </c>
      <c r="K82" s="31">
        <f ca="1">Table2[[#This Row],[Salary]]+Table2[[#This Row],[BONUS REWARD]]</f>
        <v>76670</v>
      </c>
      <c r="L82" t="str">
        <f t="shared" ca="1" si="1"/>
        <v>Recommend for promotion</v>
      </c>
    </row>
    <row r="83" spans="1:12" x14ac:dyDescent="0.25">
      <c r="A83" s="5" t="s">
        <v>100</v>
      </c>
      <c r="B83" s="6" t="s">
        <v>16</v>
      </c>
      <c r="C83" s="5" t="s">
        <v>55</v>
      </c>
      <c r="D83" s="5" t="s">
        <v>8</v>
      </c>
      <c r="E83" s="7">
        <v>39379</v>
      </c>
      <c r="F83" s="11" t="s">
        <v>780</v>
      </c>
      <c r="G83" s="22">
        <v>67890</v>
      </c>
      <c r="H83" s="6">
        <v>5</v>
      </c>
      <c r="I83">
        <f ca="1">DATEDIF(Table2[[#This Row],[Hire Date]],TODAY(),"Y")</f>
        <v>16</v>
      </c>
      <c r="J8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83" s="31">
        <f ca="1">Table2[[#This Row],[Salary]]+Table2[[#This Row],[BONUS REWARD]]</f>
        <v>73390</v>
      </c>
      <c r="L83" t="str">
        <f t="shared" ca="1" si="1"/>
        <v>Recommend for promotion</v>
      </c>
    </row>
    <row r="84" spans="1:12" x14ac:dyDescent="0.25">
      <c r="A84" s="5" t="s">
        <v>101</v>
      </c>
      <c r="B84" s="6" t="s">
        <v>6</v>
      </c>
      <c r="C84" s="5" t="s">
        <v>55</v>
      </c>
      <c r="D84" s="5" t="s">
        <v>20</v>
      </c>
      <c r="E84" s="7">
        <v>36087</v>
      </c>
      <c r="F84" s="11"/>
      <c r="G84" s="22">
        <v>76930</v>
      </c>
      <c r="H84" s="6">
        <v>1</v>
      </c>
      <c r="I84">
        <f ca="1">DATEDIF(Table2[[#This Row],[Hire Date]],TODAY(),"Y")</f>
        <v>25</v>
      </c>
      <c r="J8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84" s="31">
        <f ca="1">Table2[[#This Row],[Salary]]+Table2[[#This Row],[BONUS REWARD]]</f>
        <v>78430</v>
      </c>
      <c r="L84" t="str">
        <f t="shared" ca="1" si="1"/>
        <v>Recommend for promotion</v>
      </c>
    </row>
    <row r="85" spans="1:12" x14ac:dyDescent="0.25">
      <c r="A85" s="5" t="s">
        <v>102</v>
      </c>
      <c r="B85" s="6" t="s">
        <v>23</v>
      </c>
      <c r="C85" s="5" t="s">
        <v>55</v>
      </c>
      <c r="D85" s="5" t="s">
        <v>8</v>
      </c>
      <c r="E85" s="7">
        <v>37176</v>
      </c>
      <c r="F85" s="11" t="s">
        <v>782</v>
      </c>
      <c r="G85" s="22">
        <v>62790</v>
      </c>
      <c r="H85" s="6">
        <v>2</v>
      </c>
      <c r="I85">
        <f ca="1">DATEDIF(Table2[[#This Row],[Hire Date]],TODAY(),"Y")</f>
        <v>22</v>
      </c>
      <c r="J8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85" s="31">
        <f ca="1">Table2[[#This Row],[Salary]]+Table2[[#This Row],[BONUS REWARD]]</f>
        <v>64290</v>
      </c>
      <c r="L85" t="str">
        <f t="shared" ca="1" si="1"/>
        <v>Well done but you can do better</v>
      </c>
    </row>
    <row r="86" spans="1:12" x14ac:dyDescent="0.25">
      <c r="A86" s="5" t="s">
        <v>103</v>
      </c>
      <c r="B86" s="6" t="s">
        <v>18</v>
      </c>
      <c r="C86" s="5" t="s">
        <v>55</v>
      </c>
      <c r="D86" s="5" t="s">
        <v>20</v>
      </c>
      <c r="E86" s="7">
        <v>39765</v>
      </c>
      <c r="F86" s="11"/>
      <c r="G86" s="22">
        <v>46670</v>
      </c>
      <c r="H86" s="6">
        <v>3</v>
      </c>
      <c r="I86">
        <f ca="1">DATEDIF(Table2[[#This Row],[Hire Date]],TODAY(),"Y")</f>
        <v>15</v>
      </c>
      <c r="J8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86" s="31">
        <f ca="1">Table2[[#This Row],[Salary]]+Table2[[#This Row],[BONUS REWARD]]</f>
        <v>48170</v>
      </c>
      <c r="L86" t="str">
        <f t="shared" ca="1" si="1"/>
        <v>Retrain</v>
      </c>
    </row>
    <row r="87" spans="1:12" x14ac:dyDescent="0.25">
      <c r="A87" s="5" t="s">
        <v>104</v>
      </c>
      <c r="B87" s="6" t="s">
        <v>6</v>
      </c>
      <c r="C87" s="5" t="s">
        <v>55</v>
      </c>
      <c r="D87" s="5" t="s">
        <v>20</v>
      </c>
      <c r="E87" s="7">
        <v>36470</v>
      </c>
      <c r="F87" s="11"/>
      <c r="G87" s="22">
        <v>23560</v>
      </c>
      <c r="H87" s="6">
        <v>3</v>
      </c>
      <c r="I87">
        <f ca="1">DATEDIF(Table2[[#This Row],[Hire Date]],TODAY(),"Y")</f>
        <v>24</v>
      </c>
      <c r="J8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87" s="31">
        <f ca="1">Table2[[#This Row],[Salary]]+Table2[[#This Row],[BONUS REWARD]]</f>
        <v>25060</v>
      </c>
      <c r="L87" t="str">
        <f t="shared" ca="1" si="1"/>
        <v>Retrain</v>
      </c>
    </row>
    <row r="88" spans="1:12" x14ac:dyDescent="0.25">
      <c r="A88" s="5" t="s">
        <v>105</v>
      </c>
      <c r="B88" s="6" t="s">
        <v>6</v>
      </c>
      <c r="C88" s="5" t="s">
        <v>55</v>
      </c>
      <c r="D88" s="5" t="s">
        <v>14</v>
      </c>
      <c r="E88" s="7">
        <v>36487</v>
      </c>
      <c r="F88" s="11"/>
      <c r="G88" s="22">
        <v>33056</v>
      </c>
      <c r="H88" s="6">
        <v>5</v>
      </c>
      <c r="I88">
        <f ca="1">DATEDIF(Table2[[#This Row],[Hire Date]],TODAY(),"Y")</f>
        <v>24</v>
      </c>
      <c r="J8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88" s="31">
        <f ca="1">Table2[[#This Row],[Salary]]+Table2[[#This Row],[BONUS REWARD]]</f>
        <v>34556</v>
      </c>
      <c r="L88" t="str">
        <f t="shared" ca="1" si="1"/>
        <v>Retrain</v>
      </c>
    </row>
    <row r="89" spans="1:12" x14ac:dyDescent="0.25">
      <c r="A89" s="5" t="s">
        <v>106</v>
      </c>
      <c r="B89" s="6" t="s">
        <v>6</v>
      </c>
      <c r="C89" s="5" t="s">
        <v>55</v>
      </c>
      <c r="D89" s="5" t="s">
        <v>20</v>
      </c>
      <c r="E89" s="7">
        <v>39040</v>
      </c>
      <c r="F89" s="11"/>
      <c r="G89" s="22">
        <v>62150</v>
      </c>
      <c r="H89" s="6">
        <v>4</v>
      </c>
      <c r="I89">
        <f ca="1">DATEDIF(Table2[[#This Row],[Hire Date]],TODAY(),"Y")</f>
        <v>17</v>
      </c>
      <c r="J8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89" s="31">
        <f ca="1">Table2[[#This Row],[Salary]]+Table2[[#This Row],[BONUS REWARD]]</f>
        <v>63650</v>
      </c>
      <c r="L89" t="str">
        <f t="shared" ca="1" si="1"/>
        <v>Well done but you can do better</v>
      </c>
    </row>
    <row r="90" spans="1:12" x14ac:dyDescent="0.25">
      <c r="A90" s="5" t="s">
        <v>107</v>
      </c>
      <c r="B90" s="6" t="s">
        <v>23</v>
      </c>
      <c r="C90" s="5" t="s">
        <v>55</v>
      </c>
      <c r="D90" s="5" t="s">
        <v>8</v>
      </c>
      <c r="E90" s="7">
        <v>40501</v>
      </c>
      <c r="F90" s="11" t="s">
        <v>782</v>
      </c>
      <c r="G90" s="22">
        <v>77820</v>
      </c>
      <c r="H90" s="6">
        <v>3</v>
      </c>
      <c r="I90">
        <f ca="1">DATEDIF(Table2[[#This Row],[Hire Date]],TODAY(),"Y")</f>
        <v>13</v>
      </c>
      <c r="J9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90" s="31">
        <f ca="1">Table2[[#This Row],[Salary]]+Table2[[#This Row],[BONUS REWARD]]</f>
        <v>79320</v>
      </c>
      <c r="L90" t="str">
        <f t="shared" ca="1" si="1"/>
        <v>Recommend for promotion</v>
      </c>
    </row>
    <row r="91" spans="1:12" x14ac:dyDescent="0.25">
      <c r="A91" s="5" t="s">
        <v>108</v>
      </c>
      <c r="B91" s="6" t="s">
        <v>23</v>
      </c>
      <c r="C91" s="5" t="s">
        <v>55</v>
      </c>
      <c r="D91" s="5" t="s">
        <v>20</v>
      </c>
      <c r="E91" s="7">
        <v>39803</v>
      </c>
      <c r="F91" s="11"/>
      <c r="G91" s="22">
        <v>42940</v>
      </c>
      <c r="H91" s="6">
        <v>1</v>
      </c>
      <c r="I91">
        <f ca="1">DATEDIF(Table2[[#This Row],[Hire Date]],TODAY(),"Y")</f>
        <v>15</v>
      </c>
      <c r="J9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91" s="31">
        <f ca="1">Table2[[#This Row],[Salary]]+Table2[[#This Row],[BONUS REWARD]]</f>
        <v>44440</v>
      </c>
      <c r="L91" t="str">
        <f t="shared" ca="1" si="1"/>
        <v>Retrain</v>
      </c>
    </row>
    <row r="92" spans="1:12" x14ac:dyDescent="0.25">
      <c r="A92" s="5" t="s">
        <v>109</v>
      </c>
      <c r="B92" s="6" t="s">
        <v>23</v>
      </c>
      <c r="C92" s="5" t="s">
        <v>55</v>
      </c>
      <c r="D92" s="5" t="s">
        <v>8</v>
      </c>
      <c r="E92" s="7">
        <v>40880</v>
      </c>
      <c r="F92" s="11" t="s">
        <v>781</v>
      </c>
      <c r="G92" s="22">
        <v>61400</v>
      </c>
      <c r="H92" s="6">
        <v>5</v>
      </c>
      <c r="I92">
        <f ca="1">DATEDIF(Table2[[#This Row],[Hire Date]],TODAY(),"Y")</f>
        <v>12</v>
      </c>
      <c r="J9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92" s="31">
        <f ca="1">Table2[[#This Row],[Salary]]+Table2[[#This Row],[BONUS REWARD]]</f>
        <v>62900</v>
      </c>
      <c r="L92" t="str">
        <f t="shared" ca="1" si="1"/>
        <v>Well done but you can do better</v>
      </c>
    </row>
    <row r="93" spans="1:12" x14ac:dyDescent="0.25">
      <c r="A93" s="5" t="s">
        <v>110</v>
      </c>
      <c r="B93" s="6" t="s">
        <v>18</v>
      </c>
      <c r="C93" s="5" t="s">
        <v>55</v>
      </c>
      <c r="D93" s="5" t="s">
        <v>8</v>
      </c>
      <c r="E93" s="7">
        <v>36506</v>
      </c>
      <c r="F93" s="11" t="s">
        <v>784</v>
      </c>
      <c r="G93" s="22">
        <v>32100</v>
      </c>
      <c r="H93" s="6">
        <v>1</v>
      </c>
      <c r="I93">
        <f ca="1">DATEDIF(Table2[[#This Row],[Hire Date]],TODAY(),"Y")</f>
        <v>24</v>
      </c>
      <c r="J9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93" s="31">
        <f ca="1">Table2[[#This Row],[Salary]]+Table2[[#This Row],[BONUS REWARD]]</f>
        <v>33600</v>
      </c>
      <c r="L93" t="str">
        <f t="shared" ca="1" si="1"/>
        <v>Retrain</v>
      </c>
    </row>
    <row r="94" spans="1:12" x14ac:dyDescent="0.25">
      <c r="A94" s="5" t="s">
        <v>111</v>
      </c>
      <c r="B94" s="6" t="s">
        <v>23</v>
      </c>
      <c r="C94" s="5" t="s">
        <v>55</v>
      </c>
      <c r="D94" s="5" t="s">
        <v>8</v>
      </c>
      <c r="E94" s="7">
        <v>37241</v>
      </c>
      <c r="F94" s="11" t="s">
        <v>780</v>
      </c>
      <c r="G94" s="22">
        <v>71950</v>
      </c>
      <c r="H94" s="6">
        <v>5</v>
      </c>
      <c r="I94">
        <f ca="1">DATEDIF(Table2[[#This Row],[Hire Date]],TODAY(),"Y")</f>
        <v>22</v>
      </c>
      <c r="J9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94" s="31">
        <f ca="1">Table2[[#This Row],[Salary]]+Table2[[#This Row],[BONUS REWARD]]</f>
        <v>77450</v>
      </c>
      <c r="L94" t="str">
        <f t="shared" ca="1" si="1"/>
        <v>Recommend for promotion</v>
      </c>
    </row>
    <row r="95" spans="1:12" x14ac:dyDescent="0.25">
      <c r="A95" s="5" t="s">
        <v>112</v>
      </c>
      <c r="B95" s="6" t="s">
        <v>6</v>
      </c>
      <c r="C95" s="5" t="s">
        <v>55</v>
      </c>
      <c r="D95" s="5" t="s">
        <v>8</v>
      </c>
      <c r="E95" s="7">
        <v>37960</v>
      </c>
      <c r="F95" s="11" t="s">
        <v>780</v>
      </c>
      <c r="G95" s="22">
        <v>66890</v>
      </c>
      <c r="H95" s="6">
        <v>5</v>
      </c>
      <c r="I95">
        <f ca="1">DATEDIF(Table2[[#This Row],[Hire Date]],TODAY(),"Y")</f>
        <v>20</v>
      </c>
      <c r="J9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95" s="31">
        <f ca="1">Table2[[#This Row],[Salary]]+Table2[[#This Row],[BONUS REWARD]]</f>
        <v>72390</v>
      </c>
      <c r="L95" t="str">
        <f t="shared" ca="1" si="1"/>
        <v>Recommend for promotion</v>
      </c>
    </row>
    <row r="96" spans="1:12" x14ac:dyDescent="0.25">
      <c r="A96" s="5" t="s">
        <v>113</v>
      </c>
      <c r="B96" s="6" t="s">
        <v>16</v>
      </c>
      <c r="C96" s="5" t="s">
        <v>55</v>
      </c>
      <c r="D96" s="5" t="s">
        <v>10</v>
      </c>
      <c r="E96" s="7">
        <v>39802</v>
      </c>
      <c r="F96" s="11" t="s">
        <v>783</v>
      </c>
      <c r="G96" s="22">
        <v>22535</v>
      </c>
      <c r="H96" s="6">
        <v>3</v>
      </c>
      <c r="I96">
        <f ca="1">DATEDIF(Table2[[#This Row],[Hire Date]],TODAY(),"Y")</f>
        <v>15</v>
      </c>
      <c r="J9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96" s="31">
        <f ca="1">Table2[[#This Row],[Salary]]+Table2[[#This Row],[BONUS REWARD]]</f>
        <v>24035</v>
      </c>
      <c r="L96" t="str">
        <f t="shared" ca="1" si="1"/>
        <v>Retrain</v>
      </c>
    </row>
    <row r="97" spans="1:12" x14ac:dyDescent="0.25">
      <c r="A97" s="5" t="s">
        <v>114</v>
      </c>
      <c r="B97" s="6" t="s">
        <v>23</v>
      </c>
      <c r="C97" s="5" t="s">
        <v>115</v>
      </c>
      <c r="D97" s="5" t="s">
        <v>8</v>
      </c>
      <c r="E97" s="7">
        <v>39492</v>
      </c>
      <c r="F97" s="11" t="s">
        <v>780</v>
      </c>
      <c r="G97" s="22">
        <v>36630</v>
      </c>
      <c r="H97" s="6">
        <v>4</v>
      </c>
      <c r="I97">
        <f ca="1">DATEDIF(Table2[[#This Row],[Hire Date]],TODAY(),"Y")</f>
        <v>16</v>
      </c>
      <c r="J9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97" s="31">
        <f ca="1">Table2[[#This Row],[Salary]]+Table2[[#This Row],[BONUS REWARD]]</f>
        <v>42130</v>
      </c>
      <c r="L97" t="str">
        <f t="shared" ca="1" si="1"/>
        <v>Retrain</v>
      </c>
    </row>
    <row r="98" spans="1:12" x14ac:dyDescent="0.25">
      <c r="A98" s="5" t="s">
        <v>116</v>
      </c>
      <c r="B98" s="6" t="s">
        <v>18</v>
      </c>
      <c r="C98" s="5" t="s">
        <v>115</v>
      </c>
      <c r="D98" s="5" t="s">
        <v>20</v>
      </c>
      <c r="E98" s="7">
        <v>38755</v>
      </c>
      <c r="F98" s="11"/>
      <c r="G98" s="22">
        <v>78860</v>
      </c>
      <c r="H98" s="6">
        <v>2</v>
      </c>
      <c r="I98">
        <f ca="1">DATEDIF(Table2[[#This Row],[Hire Date]],TODAY(),"Y")</f>
        <v>18</v>
      </c>
      <c r="J9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98" s="31">
        <f ca="1">Table2[[#This Row],[Salary]]+Table2[[#This Row],[BONUS REWARD]]</f>
        <v>80360</v>
      </c>
      <c r="L98" t="str">
        <f t="shared" ca="1" si="1"/>
        <v>Recommend for promotion</v>
      </c>
    </row>
    <row r="99" spans="1:12" x14ac:dyDescent="0.25">
      <c r="A99" s="5" t="s">
        <v>117</v>
      </c>
      <c r="B99" s="6" t="s">
        <v>23</v>
      </c>
      <c r="C99" s="5" t="s">
        <v>115</v>
      </c>
      <c r="D99" s="5" t="s">
        <v>20</v>
      </c>
      <c r="E99" s="7">
        <v>39529</v>
      </c>
      <c r="F99" s="11"/>
      <c r="G99" s="22">
        <v>35620</v>
      </c>
      <c r="H99" s="6">
        <v>4</v>
      </c>
      <c r="I99">
        <f ca="1">DATEDIF(Table2[[#This Row],[Hire Date]],TODAY(),"Y")</f>
        <v>16</v>
      </c>
      <c r="J9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99" s="31">
        <f ca="1">Table2[[#This Row],[Salary]]+Table2[[#This Row],[BONUS REWARD]]</f>
        <v>37120</v>
      </c>
      <c r="L99" t="str">
        <f t="shared" ca="1" si="1"/>
        <v>Retrain</v>
      </c>
    </row>
    <row r="100" spans="1:12" x14ac:dyDescent="0.25">
      <c r="A100" s="5" t="s">
        <v>118</v>
      </c>
      <c r="B100" s="6" t="s">
        <v>18</v>
      </c>
      <c r="C100" s="5" t="s">
        <v>115</v>
      </c>
      <c r="D100" s="5" t="s">
        <v>20</v>
      </c>
      <c r="E100" s="8">
        <v>40253</v>
      </c>
      <c r="F100" s="11"/>
      <c r="G100" s="22">
        <v>59350</v>
      </c>
      <c r="H100" s="6">
        <v>5</v>
      </c>
      <c r="I100">
        <f ca="1">DATEDIF(Table2[[#This Row],[Hire Date]],TODAY(),"Y")</f>
        <v>14</v>
      </c>
      <c r="J10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00" s="31">
        <f ca="1">Table2[[#This Row],[Salary]]+Table2[[#This Row],[BONUS REWARD]]</f>
        <v>60850</v>
      </c>
      <c r="L100" t="str">
        <f t="shared" ca="1" si="1"/>
        <v>Well done but you can do better</v>
      </c>
    </row>
    <row r="101" spans="1:12" x14ac:dyDescent="0.25">
      <c r="A101" s="5" t="s">
        <v>119</v>
      </c>
      <c r="B101" s="6" t="s">
        <v>18</v>
      </c>
      <c r="C101" s="5" t="s">
        <v>115</v>
      </c>
      <c r="D101" s="5" t="s">
        <v>8</v>
      </c>
      <c r="E101" s="7">
        <v>39923</v>
      </c>
      <c r="F101" s="11" t="s">
        <v>780</v>
      </c>
      <c r="G101" s="22">
        <v>76440</v>
      </c>
      <c r="H101" s="6">
        <v>3</v>
      </c>
      <c r="I101">
        <f ca="1">DATEDIF(Table2[[#This Row],[Hire Date]],TODAY(),"Y")</f>
        <v>15</v>
      </c>
      <c r="J10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01" s="31">
        <f ca="1">Table2[[#This Row],[Salary]]+Table2[[#This Row],[BONUS REWARD]]</f>
        <v>77940</v>
      </c>
      <c r="L101" t="str">
        <f t="shared" ca="1" si="1"/>
        <v>Recommend for promotion</v>
      </c>
    </row>
    <row r="102" spans="1:12" x14ac:dyDescent="0.25">
      <c r="A102" s="5" t="s">
        <v>120</v>
      </c>
      <c r="B102" s="6" t="s">
        <v>18</v>
      </c>
      <c r="C102" s="5" t="s">
        <v>115</v>
      </c>
      <c r="D102" s="5" t="s">
        <v>8</v>
      </c>
      <c r="E102" s="7">
        <v>37883</v>
      </c>
      <c r="F102" s="11" t="s">
        <v>780</v>
      </c>
      <c r="G102" s="22">
        <v>86530</v>
      </c>
      <c r="H102" s="6">
        <v>1</v>
      </c>
      <c r="I102">
        <f ca="1">DATEDIF(Table2[[#This Row],[Hire Date]],TODAY(),"Y")</f>
        <v>20</v>
      </c>
      <c r="J10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02" s="31">
        <f ca="1">Table2[[#This Row],[Salary]]+Table2[[#This Row],[BONUS REWARD]]</f>
        <v>88030</v>
      </c>
      <c r="L102" t="str">
        <f t="shared" ca="1" si="1"/>
        <v>Recommend for promotion</v>
      </c>
    </row>
    <row r="103" spans="1:12" x14ac:dyDescent="0.25">
      <c r="A103" s="5" t="s">
        <v>121</v>
      </c>
      <c r="B103" s="6" t="s">
        <v>32</v>
      </c>
      <c r="C103" s="5" t="s">
        <v>115</v>
      </c>
      <c r="D103" s="5" t="s">
        <v>8</v>
      </c>
      <c r="E103" s="7">
        <v>39388</v>
      </c>
      <c r="F103" s="11" t="s">
        <v>780</v>
      </c>
      <c r="G103" s="22">
        <v>71120</v>
      </c>
      <c r="H103" s="6">
        <v>4</v>
      </c>
      <c r="I103">
        <f ca="1">DATEDIF(Table2[[#This Row],[Hire Date]],TODAY(),"Y")</f>
        <v>16</v>
      </c>
      <c r="J10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03" s="31">
        <f ca="1">Table2[[#This Row],[Salary]]+Table2[[#This Row],[BONUS REWARD]]</f>
        <v>76620</v>
      </c>
      <c r="L103" t="str">
        <f t="shared" ca="1" si="1"/>
        <v>Recommend for promotion</v>
      </c>
    </row>
    <row r="104" spans="1:12" x14ac:dyDescent="0.25">
      <c r="A104" s="5" t="s">
        <v>122</v>
      </c>
      <c r="B104" s="6" t="s">
        <v>13</v>
      </c>
      <c r="C104" s="5" t="s">
        <v>115</v>
      </c>
      <c r="D104" s="5" t="s">
        <v>10</v>
      </c>
      <c r="E104" s="8">
        <v>40505</v>
      </c>
      <c r="F104" s="11" t="s">
        <v>784</v>
      </c>
      <c r="G104" s="22">
        <v>46230</v>
      </c>
      <c r="H104" s="6">
        <v>2</v>
      </c>
      <c r="I104">
        <f ca="1">DATEDIF(Table2[[#This Row],[Hire Date]],TODAY(),"Y")</f>
        <v>13</v>
      </c>
      <c r="J10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04" s="31">
        <f ca="1">Table2[[#This Row],[Salary]]+Table2[[#This Row],[BONUS REWARD]]</f>
        <v>47730</v>
      </c>
      <c r="L104" t="str">
        <f t="shared" ca="1" si="1"/>
        <v>Retrain</v>
      </c>
    </row>
    <row r="105" spans="1:12" x14ac:dyDescent="0.25">
      <c r="A105" s="5" t="s">
        <v>123</v>
      </c>
      <c r="B105" s="6" t="s">
        <v>23</v>
      </c>
      <c r="C105" s="5" t="s">
        <v>124</v>
      </c>
      <c r="D105" s="5" t="s">
        <v>8</v>
      </c>
      <c r="E105" s="7">
        <v>38736</v>
      </c>
      <c r="F105" s="11" t="s">
        <v>784</v>
      </c>
      <c r="G105" s="22">
        <v>22920</v>
      </c>
      <c r="H105" s="6">
        <v>3</v>
      </c>
      <c r="I105">
        <f ca="1">DATEDIF(Table2[[#This Row],[Hire Date]],TODAY(),"Y")</f>
        <v>18</v>
      </c>
      <c r="J10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05" s="31">
        <f ca="1">Table2[[#This Row],[Salary]]+Table2[[#This Row],[BONUS REWARD]]</f>
        <v>24420</v>
      </c>
      <c r="L105" t="str">
        <f t="shared" ca="1" si="1"/>
        <v>Retrain</v>
      </c>
    </row>
    <row r="106" spans="1:12" x14ac:dyDescent="0.25">
      <c r="A106" s="5" t="s">
        <v>125</v>
      </c>
      <c r="B106" s="6" t="s">
        <v>32</v>
      </c>
      <c r="C106" s="5" t="s">
        <v>124</v>
      </c>
      <c r="D106" s="5" t="s">
        <v>8</v>
      </c>
      <c r="E106" s="7">
        <v>36182</v>
      </c>
      <c r="F106" s="11" t="s">
        <v>784</v>
      </c>
      <c r="G106" s="22">
        <v>68300</v>
      </c>
      <c r="H106" s="6">
        <v>5</v>
      </c>
      <c r="I106">
        <f ca="1">DATEDIF(Table2[[#This Row],[Hire Date]],TODAY(),"Y")</f>
        <v>25</v>
      </c>
      <c r="J10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06" s="31">
        <f ca="1">Table2[[#This Row],[Salary]]+Table2[[#This Row],[BONUS REWARD]]</f>
        <v>73800</v>
      </c>
      <c r="L106" t="str">
        <f t="shared" ca="1" si="1"/>
        <v>Recommend for promotion</v>
      </c>
    </row>
    <row r="107" spans="1:12" x14ac:dyDescent="0.25">
      <c r="A107" s="5" t="s">
        <v>126</v>
      </c>
      <c r="B107" s="6" t="s">
        <v>18</v>
      </c>
      <c r="C107" s="5" t="s">
        <v>124</v>
      </c>
      <c r="D107" s="5" t="s">
        <v>10</v>
      </c>
      <c r="E107" s="7">
        <v>40572</v>
      </c>
      <c r="F107" s="11" t="s">
        <v>784</v>
      </c>
      <c r="G107" s="22">
        <v>10520</v>
      </c>
      <c r="H107" s="6">
        <v>4</v>
      </c>
      <c r="I107">
        <f ca="1">DATEDIF(Table2[[#This Row],[Hire Date]],TODAY(),"Y")</f>
        <v>13</v>
      </c>
      <c r="J10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07" s="31">
        <f ca="1">Table2[[#This Row],[Salary]]+Table2[[#This Row],[BONUS REWARD]]</f>
        <v>12020</v>
      </c>
      <c r="L107" t="str">
        <f t="shared" ca="1" si="1"/>
        <v>Retrain</v>
      </c>
    </row>
    <row r="108" spans="1:12" x14ac:dyDescent="0.25">
      <c r="A108" s="5" t="s">
        <v>127</v>
      </c>
      <c r="B108" s="6" t="s">
        <v>16</v>
      </c>
      <c r="C108" s="5" t="s">
        <v>124</v>
      </c>
      <c r="D108" s="5" t="s">
        <v>8</v>
      </c>
      <c r="E108" s="7">
        <v>38801</v>
      </c>
      <c r="F108" s="11" t="s">
        <v>782</v>
      </c>
      <c r="G108" s="22">
        <v>26510</v>
      </c>
      <c r="H108" s="6">
        <v>1</v>
      </c>
      <c r="I108">
        <f ca="1">DATEDIF(Table2[[#This Row],[Hire Date]],TODAY(),"Y")</f>
        <v>18</v>
      </c>
      <c r="J10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08" s="31">
        <f ca="1">Table2[[#This Row],[Salary]]+Table2[[#This Row],[BONUS REWARD]]</f>
        <v>28010</v>
      </c>
      <c r="L108" t="str">
        <f t="shared" ca="1" si="1"/>
        <v>Retrain</v>
      </c>
    </row>
    <row r="109" spans="1:12" x14ac:dyDescent="0.25">
      <c r="A109" s="5" t="s">
        <v>128</v>
      </c>
      <c r="B109" s="6" t="s">
        <v>23</v>
      </c>
      <c r="C109" s="5" t="s">
        <v>124</v>
      </c>
      <c r="D109" s="5" t="s">
        <v>8</v>
      </c>
      <c r="E109" s="7">
        <v>36249</v>
      </c>
      <c r="F109" s="11" t="s">
        <v>780</v>
      </c>
      <c r="G109" s="22">
        <v>49860</v>
      </c>
      <c r="H109" s="6">
        <v>2</v>
      </c>
      <c r="I109">
        <f ca="1">DATEDIF(Table2[[#This Row],[Hire Date]],TODAY(),"Y")</f>
        <v>25</v>
      </c>
      <c r="J10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09" s="31">
        <f ca="1">Table2[[#This Row],[Salary]]+Table2[[#This Row],[BONUS REWARD]]</f>
        <v>51360</v>
      </c>
      <c r="L109" t="str">
        <f t="shared" ca="1" si="1"/>
        <v>Well done but you can do better</v>
      </c>
    </row>
    <row r="110" spans="1:12" x14ac:dyDescent="0.25">
      <c r="A110" s="5" t="s">
        <v>129</v>
      </c>
      <c r="B110" s="6" t="s">
        <v>18</v>
      </c>
      <c r="C110" s="5" t="s">
        <v>124</v>
      </c>
      <c r="D110" s="5" t="s">
        <v>8</v>
      </c>
      <c r="E110" s="7">
        <v>39147</v>
      </c>
      <c r="F110" s="11" t="s">
        <v>784</v>
      </c>
      <c r="G110" s="22">
        <v>43680</v>
      </c>
      <c r="H110" s="6">
        <v>5</v>
      </c>
      <c r="I110">
        <f ca="1">DATEDIF(Table2[[#This Row],[Hire Date]],TODAY(),"Y")</f>
        <v>17</v>
      </c>
      <c r="J11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10" s="31">
        <f ca="1">Table2[[#This Row],[Salary]]+Table2[[#This Row],[BONUS REWARD]]</f>
        <v>49180</v>
      </c>
      <c r="L110" t="str">
        <f t="shared" ca="1" si="1"/>
        <v>Retrain</v>
      </c>
    </row>
    <row r="111" spans="1:12" x14ac:dyDescent="0.25">
      <c r="A111" s="5" t="s">
        <v>130</v>
      </c>
      <c r="B111" s="6" t="s">
        <v>23</v>
      </c>
      <c r="C111" s="5" t="s">
        <v>124</v>
      </c>
      <c r="D111" s="5" t="s">
        <v>14</v>
      </c>
      <c r="E111" s="8">
        <v>40313</v>
      </c>
      <c r="F111" s="11"/>
      <c r="G111" s="22">
        <v>27484</v>
      </c>
      <c r="H111" s="6">
        <v>4</v>
      </c>
      <c r="I111">
        <f ca="1">DATEDIF(Table2[[#This Row],[Hire Date]],TODAY(),"Y")</f>
        <v>14</v>
      </c>
      <c r="J11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11" s="31">
        <f ca="1">Table2[[#This Row],[Salary]]+Table2[[#This Row],[BONUS REWARD]]</f>
        <v>28984</v>
      </c>
      <c r="L111" t="str">
        <f t="shared" ca="1" si="1"/>
        <v>Retrain</v>
      </c>
    </row>
    <row r="112" spans="1:12" x14ac:dyDescent="0.25">
      <c r="A112" s="5" t="s">
        <v>131</v>
      </c>
      <c r="B112" s="6" t="s">
        <v>18</v>
      </c>
      <c r="C112" s="5" t="s">
        <v>124</v>
      </c>
      <c r="D112" s="5" t="s">
        <v>8</v>
      </c>
      <c r="E112" s="7">
        <v>39646</v>
      </c>
      <c r="F112" s="11" t="s">
        <v>784</v>
      </c>
      <c r="G112" s="22">
        <v>69060</v>
      </c>
      <c r="H112" s="6">
        <v>1</v>
      </c>
      <c r="I112">
        <f ca="1">DATEDIF(Table2[[#This Row],[Hire Date]],TODAY(),"Y")</f>
        <v>16</v>
      </c>
      <c r="J11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12" s="31">
        <f ca="1">Table2[[#This Row],[Salary]]+Table2[[#This Row],[BONUS REWARD]]</f>
        <v>70560</v>
      </c>
      <c r="L112" t="str">
        <f t="shared" ca="1" si="1"/>
        <v>Recommend for promotion</v>
      </c>
    </row>
    <row r="113" spans="1:12" x14ac:dyDescent="0.25">
      <c r="A113" s="5" t="s">
        <v>132</v>
      </c>
      <c r="B113" s="6" t="s">
        <v>23</v>
      </c>
      <c r="C113" s="5" t="s">
        <v>124</v>
      </c>
      <c r="D113" s="5" t="s">
        <v>10</v>
      </c>
      <c r="E113" s="8">
        <v>40516</v>
      </c>
      <c r="F113" s="11" t="s">
        <v>784</v>
      </c>
      <c r="G113" s="22">
        <v>28625</v>
      </c>
      <c r="H113" s="6">
        <v>1</v>
      </c>
      <c r="I113">
        <f ca="1">DATEDIF(Table2[[#This Row],[Hire Date]],TODAY(),"Y")</f>
        <v>13</v>
      </c>
      <c r="J11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13" s="31">
        <f ca="1">Table2[[#This Row],[Salary]]+Table2[[#This Row],[BONUS REWARD]]</f>
        <v>30125</v>
      </c>
      <c r="L113" t="str">
        <f t="shared" ca="1" si="1"/>
        <v>Retrain</v>
      </c>
    </row>
    <row r="114" spans="1:12" x14ac:dyDescent="0.25">
      <c r="A114" s="5" t="s">
        <v>133</v>
      </c>
      <c r="B114" s="6" t="s">
        <v>13</v>
      </c>
      <c r="C114" s="5" t="s">
        <v>134</v>
      </c>
      <c r="D114" s="5" t="s">
        <v>20</v>
      </c>
      <c r="E114" s="7">
        <v>40550</v>
      </c>
      <c r="F114" s="11"/>
      <c r="G114" s="22">
        <v>80050</v>
      </c>
      <c r="H114" s="6">
        <v>2</v>
      </c>
      <c r="I114">
        <f ca="1">DATEDIF(Table2[[#This Row],[Hire Date]],TODAY(),"Y")</f>
        <v>13</v>
      </c>
      <c r="J11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14" s="31">
        <f ca="1">Table2[[#This Row],[Salary]]+Table2[[#This Row],[BONUS REWARD]]</f>
        <v>81550</v>
      </c>
      <c r="L114" t="str">
        <f t="shared" ca="1" si="1"/>
        <v>Recommend for promotion</v>
      </c>
    </row>
    <row r="115" spans="1:12" x14ac:dyDescent="0.25">
      <c r="A115" s="5" t="s">
        <v>135</v>
      </c>
      <c r="B115" s="6" t="s">
        <v>23</v>
      </c>
      <c r="C115" s="5" t="s">
        <v>134</v>
      </c>
      <c r="D115" s="5" t="s">
        <v>8</v>
      </c>
      <c r="E115" s="7">
        <v>40918</v>
      </c>
      <c r="F115" s="11" t="s">
        <v>782</v>
      </c>
      <c r="G115" s="22">
        <v>82500</v>
      </c>
      <c r="H115" s="6">
        <v>5</v>
      </c>
      <c r="I115">
        <f ca="1">DATEDIF(Table2[[#This Row],[Hire Date]],TODAY(),"Y")</f>
        <v>12</v>
      </c>
      <c r="J11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15" s="31">
        <f ca="1">Table2[[#This Row],[Salary]]+Table2[[#This Row],[BONUS REWARD]]</f>
        <v>84000</v>
      </c>
      <c r="L115" t="str">
        <f t="shared" ca="1" si="1"/>
        <v>Recommend for promotion</v>
      </c>
    </row>
    <row r="116" spans="1:12" x14ac:dyDescent="0.25">
      <c r="A116" s="5" t="s">
        <v>136</v>
      </c>
      <c r="B116" s="6" t="s">
        <v>18</v>
      </c>
      <c r="C116" s="5" t="s">
        <v>134</v>
      </c>
      <c r="D116" s="5" t="s">
        <v>10</v>
      </c>
      <c r="E116" s="7">
        <v>39107</v>
      </c>
      <c r="F116" s="11" t="s">
        <v>783</v>
      </c>
      <c r="G116" s="22">
        <v>18655</v>
      </c>
      <c r="H116" s="6">
        <v>4</v>
      </c>
      <c r="I116">
        <f ca="1">DATEDIF(Table2[[#This Row],[Hire Date]],TODAY(),"Y")</f>
        <v>17</v>
      </c>
      <c r="J11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16" s="31">
        <f ca="1">Table2[[#This Row],[Salary]]+Table2[[#This Row],[BONUS REWARD]]</f>
        <v>20155</v>
      </c>
      <c r="L116" t="str">
        <f t="shared" ca="1" si="1"/>
        <v>Retrain</v>
      </c>
    </row>
    <row r="117" spans="1:12" x14ac:dyDescent="0.25">
      <c r="A117" s="5" t="s">
        <v>137</v>
      </c>
      <c r="B117" s="6" t="s">
        <v>13</v>
      </c>
      <c r="C117" s="5" t="s">
        <v>134</v>
      </c>
      <c r="D117" s="5" t="s">
        <v>20</v>
      </c>
      <c r="E117" s="7">
        <v>36176</v>
      </c>
      <c r="F117" s="11"/>
      <c r="G117" s="22">
        <v>32940</v>
      </c>
      <c r="H117" s="6">
        <v>5</v>
      </c>
      <c r="I117">
        <f ca="1">DATEDIF(Table2[[#This Row],[Hire Date]],TODAY(),"Y")</f>
        <v>25</v>
      </c>
      <c r="J11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17" s="31">
        <f ca="1">Table2[[#This Row],[Salary]]+Table2[[#This Row],[BONUS REWARD]]</f>
        <v>34440</v>
      </c>
      <c r="L117" t="str">
        <f t="shared" ca="1" si="1"/>
        <v>Retrain</v>
      </c>
    </row>
    <row r="118" spans="1:12" x14ac:dyDescent="0.25">
      <c r="A118" s="5" t="s">
        <v>138</v>
      </c>
      <c r="B118" s="6" t="s">
        <v>16</v>
      </c>
      <c r="C118" s="5" t="s">
        <v>134</v>
      </c>
      <c r="D118" s="5" t="s">
        <v>8</v>
      </c>
      <c r="E118" s="7">
        <v>38774</v>
      </c>
      <c r="F118" s="11" t="s">
        <v>780</v>
      </c>
      <c r="G118" s="22">
        <v>80120</v>
      </c>
      <c r="H118" s="6">
        <v>4</v>
      </c>
      <c r="I118">
        <f ca="1">DATEDIF(Table2[[#This Row],[Hire Date]],TODAY(),"Y")</f>
        <v>18</v>
      </c>
      <c r="J11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18" s="31">
        <f ca="1">Table2[[#This Row],[Salary]]+Table2[[#This Row],[BONUS REWARD]]</f>
        <v>85620</v>
      </c>
      <c r="L118" t="str">
        <f t="shared" ca="1" si="1"/>
        <v>Recommend for promotion</v>
      </c>
    </row>
    <row r="119" spans="1:12" x14ac:dyDescent="0.25">
      <c r="A119" s="5" t="s">
        <v>139</v>
      </c>
      <c r="B119" s="6" t="s">
        <v>32</v>
      </c>
      <c r="C119" s="5" t="s">
        <v>134</v>
      </c>
      <c r="D119" s="5" t="s">
        <v>20</v>
      </c>
      <c r="E119" s="7">
        <v>37667</v>
      </c>
      <c r="F119" s="11"/>
      <c r="G119" s="22">
        <v>73390</v>
      </c>
      <c r="H119" s="6">
        <v>2</v>
      </c>
      <c r="I119">
        <f ca="1">DATEDIF(Table2[[#This Row],[Hire Date]],TODAY(),"Y")</f>
        <v>21</v>
      </c>
      <c r="J11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19" s="31">
        <f ca="1">Table2[[#This Row],[Salary]]+Table2[[#This Row],[BONUS REWARD]]</f>
        <v>74890</v>
      </c>
      <c r="L119" t="str">
        <f t="shared" ca="1" si="1"/>
        <v>Recommend for promotion</v>
      </c>
    </row>
    <row r="120" spans="1:12" x14ac:dyDescent="0.25">
      <c r="A120" s="5" t="s">
        <v>140</v>
      </c>
      <c r="B120" s="6" t="s">
        <v>6</v>
      </c>
      <c r="C120" s="5" t="s">
        <v>134</v>
      </c>
      <c r="D120" s="5" t="s">
        <v>20</v>
      </c>
      <c r="E120" s="7">
        <v>40263</v>
      </c>
      <c r="F120" s="11"/>
      <c r="G120" s="22">
        <v>35260</v>
      </c>
      <c r="H120" s="6">
        <v>2</v>
      </c>
      <c r="I120">
        <f ca="1">DATEDIF(Table2[[#This Row],[Hire Date]],TODAY(),"Y")</f>
        <v>14</v>
      </c>
      <c r="J12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20" s="31">
        <f ca="1">Table2[[#This Row],[Salary]]+Table2[[#This Row],[BONUS REWARD]]</f>
        <v>36760</v>
      </c>
      <c r="L120" t="str">
        <f t="shared" ca="1" si="1"/>
        <v>Retrain</v>
      </c>
    </row>
    <row r="121" spans="1:12" x14ac:dyDescent="0.25">
      <c r="A121" s="5" t="s">
        <v>141</v>
      </c>
      <c r="B121" s="6" t="s">
        <v>18</v>
      </c>
      <c r="C121" s="5" t="s">
        <v>134</v>
      </c>
      <c r="D121" s="5" t="s">
        <v>8</v>
      </c>
      <c r="E121" s="7">
        <v>36269</v>
      </c>
      <c r="F121" s="11" t="s">
        <v>784</v>
      </c>
      <c r="G121" s="22">
        <v>61330</v>
      </c>
      <c r="H121" s="6">
        <v>1</v>
      </c>
      <c r="I121">
        <f ca="1">DATEDIF(Table2[[#This Row],[Hire Date]],TODAY(),"Y")</f>
        <v>25</v>
      </c>
      <c r="J12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21" s="31">
        <f ca="1">Table2[[#This Row],[Salary]]+Table2[[#This Row],[BONUS REWARD]]</f>
        <v>62830</v>
      </c>
      <c r="L121" t="str">
        <f t="shared" ca="1" si="1"/>
        <v>Well done but you can do better</v>
      </c>
    </row>
    <row r="122" spans="1:12" x14ac:dyDescent="0.25">
      <c r="A122" s="5" t="s">
        <v>142</v>
      </c>
      <c r="B122" s="6" t="s">
        <v>23</v>
      </c>
      <c r="C122" s="5" t="s">
        <v>134</v>
      </c>
      <c r="D122" s="5" t="s">
        <v>20</v>
      </c>
      <c r="E122" s="7">
        <v>35959</v>
      </c>
      <c r="F122" s="11"/>
      <c r="G122" s="22">
        <v>64470</v>
      </c>
      <c r="H122" s="6">
        <v>3</v>
      </c>
      <c r="I122">
        <f ca="1">DATEDIF(Table2[[#This Row],[Hire Date]],TODAY(),"Y")</f>
        <v>26</v>
      </c>
      <c r="J12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22" s="31">
        <f ca="1">Table2[[#This Row],[Salary]]+Table2[[#This Row],[BONUS REWARD]]</f>
        <v>65970</v>
      </c>
      <c r="L122" t="str">
        <f t="shared" ca="1" si="1"/>
        <v>Well done but you can do better</v>
      </c>
    </row>
    <row r="123" spans="1:12" x14ac:dyDescent="0.25">
      <c r="A123" s="5" t="s">
        <v>143</v>
      </c>
      <c r="B123" s="6" t="s">
        <v>6</v>
      </c>
      <c r="C123" s="5" t="s">
        <v>134</v>
      </c>
      <c r="D123" s="5" t="s">
        <v>8</v>
      </c>
      <c r="E123" s="7">
        <v>40752</v>
      </c>
      <c r="F123" s="11" t="s">
        <v>784</v>
      </c>
      <c r="G123" s="22">
        <v>37620</v>
      </c>
      <c r="H123" s="6">
        <v>5</v>
      </c>
      <c r="I123">
        <f ca="1">DATEDIF(Table2[[#This Row],[Hire Date]],TODAY(),"Y")</f>
        <v>13</v>
      </c>
      <c r="J12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23" s="31">
        <f ca="1">Table2[[#This Row],[Salary]]+Table2[[#This Row],[BONUS REWARD]]</f>
        <v>43120</v>
      </c>
      <c r="L123" t="str">
        <f t="shared" ca="1" si="1"/>
        <v>Retrain</v>
      </c>
    </row>
    <row r="124" spans="1:12" x14ac:dyDescent="0.25">
      <c r="A124" s="5" t="s">
        <v>144</v>
      </c>
      <c r="B124" s="6" t="s">
        <v>16</v>
      </c>
      <c r="C124" s="5" t="s">
        <v>134</v>
      </c>
      <c r="D124" s="5" t="s">
        <v>20</v>
      </c>
      <c r="E124" s="7">
        <v>36342</v>
      </c>
      <c r="F124" s="11"/>
      <c r="G124" s="22">
        <v>86970</v>
      </c>
      <c r="H124" s="6">
        <v>4</v>
      </c>
      <c r="I124">
        <f ca="1">DATEDIF(Table2[[#This Row],[Hire Date]],TODAY(),"Y")</f>
        <v>25</v>
      </c>
      <c r="J12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24" s="31">
        <f ca="1">Table2[[#This Row],[Salary]]+Table2[[#This Row],[BONUS REWARD]]</f>
        <v>88470</v>
      </c>
      <c r="L124" t="str">
        <f t="shared" ca="1" si="1"/>
        <v>Recommend for promotion</v>
      </c>
    </row>
    <row r="125" spans="1:12" x14ac:dyDescent="0.25">
      <c r="A125" s="5" t="s">
        <v>145</v>
      </c>
      <c r="B125" s="6" t="s">
        <v>23</v>
      </c>
      <c r="C125" s="5" t="s">
        <v>134</v>
      </c>
      <c r="D125" s="5" t="s">
        <v>10</v>
      </c>
      <c r="E125" s="7">
        <v>36357</v>
      </c>
      <c r="F125" s="11" t="s">
        <v>783</v>
      </c>
      <c r="G125" s="22">
        <v>42905</v>
      </c>
      <c r="H125" s="6">
        <v>1</v>
      </c>
      <c r="I125">
        <f ca="1">DATEDIF(Table2[[#This Row],[Hire Date]],TODAY(),"Y")</f>
        <v>25</v>
      </c>
      <c r="J12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25" s="31">
        <f ca="1">Table2[[#This Row],[Salary]]+Table2[[#This Row],[BONUS REWARD]]</f>
        <v>44405</v>
      </c>
      <c r="L125" t="str">
        <f t="shared" ca="1" si="1"/>
        <v>Retrain</v>
      </c>
    </row>
    <row r="126" spans="1:12" x14ac:dyDescent="0.25">
      <c r="A126" s="5" t="s">
        <v>146</v>
      </c>
      <c r="B126" s="6" t="s">
        <v>18</v>
      </c>
      <c r="C126" s="5" t="s">
        <v>134</v>
      </c>
      <c r="D126" s="5" t="s">
        <v>8</v>
      </c>
      <c r="E126" s="7">
        <v>41128</v>
      </c>
      <c r="F126" s="11" t="s">
        <v>784</v>
      </c>
      <c r="G126" s="22">
        <v>82760</v>
      </c>
      <c r="H126" s="6">
        <v>4</v>
      </c>
      <c r="I126">
        <f ca="1">DATEDIF(Table2[[#This Row],[Hire Date]],TODAY(),"Y")</f>
        <v>12</v>
      </c>
      <c r="J12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26" s="31">
        <f ca="1">Table2[[#This Row],[Salary]]+Table2[[#This Row],[BONUS REWARD]]</f>
        <v>84260</v>
      </c>
      <c r="L126" t="str">
        <f t="shared" ca="1" si="1"/>
        <v>Recommend for promotion</v>
      </c>
    </row>
    <row r="127" spans="1:12" x14ac:dyDescent="0.25">
      <c r="A127" s="5" t="s">
        <v>147</v>
      </c>
      <c r="B127" s="6" t="s">
        <v>18</v>
      </c>
      <c r="C127" s="5" t="s">
        <v>134</v>
      </c>
      <c r="D127" s="5" t="s">
        <v>14</v>
      </c>
      <c r="E127" s="7">
        <v>38960</v>
      </c>
      <c r="F127" s="11"/>
      <c r="G127" s="22">
        <v>12676</v>
      </c>
      <c r="H127" s="6">
        <v>2</v>
      </c>
      <c r="I127">
        <f ca="1">DATEDIF(Table2[[#This Row],[Hire Date]],TODAY(),"Y")</f>
        <v>18</v>
      </c>
      <c r="J12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27" s="31">
        <f ca="1">Table2[[#This Row],[Salary]]+Table2[[#This Row],[BONUS REWARD]]</f>
        <v>14176</v>
      </c>
      <c r="L127" t="str">
        <f t="shared" ca="1" si="1"/>
        <v>Retrain</v>
      </c>
    </row>
    <row r="128" spans="1:12" x14ac:dyDescent="0.25">
      <c r="A128" s="5" t="s">
        <v>148</v>
      </c>
      <c r="B128" s="6" t="s">
        <v>23</v>
      </c>
      <c r="C128" s="5" t="s">
        <v>134</v>
      </c>
      <c r="D128" s="5" t="s">
        <v>8</v>
      </c>
      <c r="E128" s="7">
        <v>37113</v>
      </c>
      <c r="F128" s="11" t="s">
        <v>782</v>
      </c>
      <c r="G128" s="22">
        <v>61150</v>
      </c>
      <c r="H128" s="6">
        <v>4</v>
      </c>
      <c r="I128">
        <f ca="1">DATEDIF(Table2[[#This Row],[Hire Date]],TODAY(),"Y")</f>
        <v>23</v>
      </c>
      <c r="J12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28" s="31">
        <f ca="1">Table2[[#This Row],[Salary]]+Table2[[#This Row],[BONUS REWARD]]</f>
        <v>66650</v>
      </c>
      <c r="L128" t="str">
        <f t="shared" ca="1" si="1"/>
        <v>Well done but you can do better</v>
      </c>
    </row>
    <row r="129" spans="1:12" x14ac:dyDescent="0.25">
      <c r="A129" s="5" t="s">
        <v>149</v>
      </c>
      <c r="B129" s="6" t="s">
        <v>23</v>
      </c>
      <c r="C129" s="5" t="s">
        <v>134</v>
      </c>
      <c r="D129" s="5" t="s">
        <v>8</v>
      </c>
      <c r="E129" s="7">
        <v>36077</v>
      </c>
      <c r="F129" s="11" t="s">
        <v>784</v>
      </c>
      <c r="G129" s="22">
        <v>50110</v>
      </c>
      <c r="H129" s="6">
        <v>1</v>
      </c>
      <c r="I129">
        <f ca="1">DATEDIF(Table2[[#This Row],[Hire Date]],TODAY(),"Y")</f>
        <v>25</v>
      </c>
      <c r="J12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29" s="31">
        <f ca="1">Table2[[#This Row],[Salary]]+Table2[[#This Row],[BONUS REWARD]]</f>
        <v>51610</v>
      </c>
      <c r="L129" t="str">
        <f t="shared" ca="1" si="1"/>
        <v>Well done but you can do better</v>
      </c>
    </row>
    <row r="130" spans="1:12" x14ac:dyDescent="0.25">
      <c r="A130" s="5" t="s">
        <v>150</v>
      </c>
      <c r="B130" s="6" t="s">
        <v>18</v>
      </c>
      <c r="C130" s="5" t="s">
        <v>134</v>
      </c>
      <c r="D130" s="5" t="s">
        <v>14</v>
      </c>
      <c r="E130" s="7">
        <v>39758</v>
      </c>
      <c r="F130" s="11"/>
      <c r="G130" s="22">
        <v>14712</v>
      </c>
      <c r="H130" s="6">
        <v>5</v>
      </c>
      <c r="I130">
        <f ca="1">DATEDIF(Table2[[#This Row],[Hire Date]],TODAY(),"Y")</f>
        <v>15</v>
      </c>
      <c r="J13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30" s="31">
        <f ca="1">Table2[[#This Row],[Salary]]+Table2[[#This Row],[BONUS REWARD]]</f>
        <v>16212</v>
      </c>
      <c r="L130" t="str">
        <f t="shared" ref="L130:L193" ca="1" si="2">IF(K130&gt;=$N$17,"Recommend for promotion",IF(K130&gt;$N$18,"Well done but you can do better",IF(K130&lt;=$N$18,"Retrain")))</f>
        <v>Retrain</v>
      </c>
    </row>
    <row r="131" spans="1:12" x14ac:dyDescent="0.25">
      <c r="A131" s="5" t="s">
        <v>151</v>
      </c>
      <c r="B131" s="6" t="s">
        <v>23</v>
      </c>
      <c r="C131" s="5" t="s">
        <v>134</v>
      </c>
      <c r="D131" s="5" t="s">
        <v>20</v>
      </c>
      <c r="E131" s="7">
        <v>39024</v>
      </c>
      <c r="F131" s="11"/>
      <c r="G131" s="22">
        <v>76020</v>
      </c>
      <c r="H131" s="6">
        <v>1</v>
      </c>
      <c r="I131">
        <f ca="1">DATEDIF(Table2[[#This Row],[Hire Date]],TODAY(),"Y")</f>
        <v>17</v>
      </c>
      <c r="J13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31" s="31">
        <f ca="1">Table2[[#This Row],[Salary]]+Table2[[#This Row],[BONUS REWARD]]</f>
        <v>77520</v>
      </c>
      <c r="L131" t="str">
        <f t="shared" ca="1" si="2"/>
        <v>Recommend for promotion</v>
      </c>
    </row>
    <row r="132" spans="1:12" x14ac:dyDescent="0.25">
      <c r="A132" s="5" t="s">
        <v>152</v>
      </c>
      <c r="B132" s="6" t="s">
        <v>16</v>
      </c>
      <c r="C132" s="5" t="s">
        <v>134</v>
      </c>
      <c r="D132" s="5" t="s">
        <v>8</v>
      </c>
      <c r="E132" s="7">
        <v>37612</v>
      </c>
      <c r="F132" s="11" t="s">
        <v>782</v>
      </c>
      <c r="G132" s="22">
        <v>39740</v>
      </c>
      <c r="H132" s="6">
        <v>1</v>
      </c>
      <c r="I132">
        <f ca="1">DATEDIF(Table2[[#This Row],[Hire Date]],TODAY(),"Y")</f>
        <v>21</v>
      </c>
      <c r="J13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32" s="31">
        <f ca="1">Table2[[#This Row],[Salary]]+Table2[[#This Row],[BONUS REWARD]]</f>
        <v>41240</v>
      </c>
      <c r="L132" t="str">
        <f t="shared" ca="1" si="2"/>
        <v>Retrain</v>
      </c>
    </row>
    <row r="133" spans="1:12" x14ac:dyDescent="0.25">
      <c r="A133" s="5" t="s">
        <v>153</v>
      </c>
      <c r="B133" s="6" t="s">
        <v>6</v>
      </c>
      <c r="C133" s="5" t="s">
        <v>154</v>
      </c>
      <c r="D133" s="5" t="s">
        <v>8</v>
      </c>
      <c r="E133" s="7">
        <v>36569</v>
      </c>
      <c r="F133" s="11" t="s">
        <v>784</v>
      </c>
      <c r="G133" s="22">
        <v>75060</v>
      </c>
      <c r="H133" s="6">
        <v>5</v>
      </c>
      <c r="I133">
        <f ca="1">DATEDIF(Table2[[#This Row],[Hire Date]],TODAY(),"Y")</f>
        <v>24</v>
      </c>
      <c r="J13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33" s="31">
        <f ca="1">Table2[[#This Row],[Salary]]+Table2[[#This Row],[BONUS REWARD]]</f>
        <v>80560</v>
      </c>
      <c r="L133" t="str">
        <f t="shared" ca="1" si="2"/>
        <v>Recommend for promotion</v>
      </c>
    </row>
    <row r="134" spans="1:12" x14ac:dyDescent="0.25">
      <c r="A134" s="5" t="s">
        <v>155</v>
      </c>
      <c r="B134" s="6" t="s">
        <v>18</v>
      </c>
      <c r="C134" s="5" t="s">
        <v>154</v>
      </c>
      <c r="D134" s="5" t="s">
        <v>20</v>
      </c>
      <c r="E134" s="7">
        <v>39623</v>
      </c>
      <c r="F134" s="11"/>
      <c r="G134" s="22">
        <v>60060</v>
      </c>
      <c r="H134" s="6">
        <v>2</v>
      </c>
      <c r="I134">
        <f ca="1">DATEDIF(Table2[[#This Row],[Hire Date]],TODAY(),"Y")</f>
        <v>16</v>
      </c>
      <c r="J13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34" s="31">
        <f ca="1">Table2[[#This Row],[Salary]]+Table2[[#This Row],[BONUS REWARD]]</f>
        <v>61560</v>
      </c>
      <c r="L134" t="str">
        <f t="shared" ca="1" si="2"/>
        <v>Well done but you can do better</v>
      </c>
    </row>
    <row r="135" spans="1:12" x14ac:dyDescent="0.25">
      <c r="A135" s="5" t="s">
        <v>156</v>
      </c>
      <c r="B135" s="6" t="s">
        <v>18</v>
      </c>
      <c r="C135" s="5" t="s">
        <v>154</v>
      </c>
      <c r="D135" s="5" t="s">
        <v>8</v>
      </c>
      <c r="E135" s="7">
        <v>39683</v>
      </c>
      <c r="F135" s="11" t="s">
        <v>780</v>
      </c>
      <c r="G135" s="22">
        <v>47350</v>
      </c>
      <c r="H135" s="6">
        <v>5</v>
      </c>
      <c r="I135">
        <f ca="1">DATEDIF(Table2[[#This Row],[Hire Date]],TODAY(),"Y")</f>
        <v>16</v>
      </c>
      <c r="J13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35" s="31">
        <f ca="1">Table2[[#This Row],[Salary]]+Table2[[#This Row],[BONUS REWARD]]</f>
        <v>52850</v>
      </c>
      <c r="L135" t="str">
        <f t="shared" ca="1" si="2"/>
        <v>Well done but you can do better</v>
      </c>
    </row>
    <row r="136" spans="1:12" x14ac:dyDescent="0.25">
      <c r="A136" s="5" t="s">
        <v>157</v>
      </c>
      <c r="B136" s="6" t="s">
        <v>6</v>
      </c>
      <c r="C136" s="5" t="s">
        <v>154</v>
      </c>
      <c r="D136" s="5" t="s">
        <v>8</v>
      </c>
      <c r="E136" s="8">
        <v>40400</v>
      </c>
      <c r="F136" s="11" t="s">
        <v>784</v>
      </c>
      <c r="G136" s="22">
        <v>79150</v>
      </c>
      <c r="H136" s="6">
        <v>2</v>
      </c>
      <c r="I136">
        <f ca="1">DATEDIF(Table2[[#This Row],[Hire Date]],TODAY(),"Y")</f>
        <v>14</v>
      </c>
      <c r="J13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36" s="31">
        <f ca="1">Table2[[#This Row],[Salary]]+Table2[[#This Row],[BONUS REWARD]]</f>
        <v>80650</v>
      </c>
      <c r="L136" t="str">
        <f t="shared" ca="1" si="2"/>
        <v>Recommend for promotion</v>
      </c>
    </row>
    <row r="137" spans="1:12" x14ac:dyDescent="0.25">
      <c r="A137" s="5" t="s">
        <v>158</v>
      </c>
      <c r="B137" s="6" t="s">
        <v>23</v>
      </c>
      <c r="C137" s="5" t="s">
        <v>154</v>
      </c>
      <c r="D137" s="5" t="s">
        <v>8</v>
      </c>
      <c r="E137" s="7">
        <v>40442</v>
      </c>
      <c r="F137" s="11" t="s">
        <v>780</v>
      </c>
      <c r="G137" s="22">
        <v>66740</v>
      </c>
      <c r="H137" s="6">
        <v>2</v>
      </c>
      <c r="I137">
        <f ca="1">DATEDIF(Table2[[#This Row],[Hire Date]],TODAY(),"Y")</f>
        <v>13</v>
      </c>
      <c r="J13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37" s="31">
        <f ca="1">Table2[[#This Row],[Salary]]+Table2[[#This Row],[BONUS REWARD]]</f>
        <v>68240</v>
      </c>
      <c r="L137" t="str">
        <f t="shared" ca="1" si="2"/>
        <v>Well done but you can do better</v>
      </c>
    </row>
    <row r="138" spans="1:12" x14ac:dyDescent="0.25">
      <c r="A138" s="5" t="s">
        <v>159</v>
      </c>
      <c r="B138" s="6" t="s">
        <v>18</v>
      </c>
      <c r="C138" s="5" t="s">
        <v>160</v>
      </c>
      <c r="D138" s="5" t="s">
        <v>10</v>
      </c>
      <c r="E138" s="7">
        <v>40184</v>
      </c>
      <c r="F138" s="11" t="s">
        <v>783</v>
      </c>
      <c r="G138" s="22">
        <v>21220</v>
      </c>
      <c r="H138" s="6">
        <v>3</v>
      </c>
      <c r="I138">
        <f ca="1">DATEDIF(Table2[[#This Row],[Hire Date]],TODAY(),"Y")</f>
        <v>14</v>
      </c>
      <c r="J13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38" s="31">
        <f ca="1">Table2[[#This Row],[Salary]]+Table2[[#This Row],[BONUS REWARD]]</f>
        <v>22720</v>
      </c>
      <c r="L138" t="str">
        <f t="shared" ca="1" si="2"/>
        <v>Retrain</v>
      </c>
    </row>
    <row r="139" spans="1:12" x14ac:dyDescent="0.25">
      <c r="A139" s="5" t="s">
        <v>161</v>
      </c>
      <c r="B139" s="6" t="s">
        <v>23</v>
      </c>
      <c r="C139" s="5" t="s">
        <v>160</v>
      </c>
      <c r="D139" s="5" t="s">
        <v>8</v>
      </c>
      <c r="E139" s="7">
        <v>40198</v>
      </c>
      <c r="F139" s="11" t="s">
        <v>783</v>
      </c>
      <c r="G139" s="22">
        <v>49260</v>
      </c>
      <c r="H139" s="6">
        <v>3</v>
      </c>
      <c r="I139">
        <f ca="1">DATEDIF(Table2[[#This Row],[Hire Date]],TODAY(),"Y")</f>
        <v>14</v>
      </c>
      <c r="J13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39" s="31">
        <f ca="1">Table2[[#This Row],[Salary]]+Table2[[#This Row],[BONUS REWARD]]</f>
        <v>50760</v>
      </c>
      <c r="L139" t="str">
        <f t="shared" ca="1" si="2"/>
        <v>Well done but you can do better</v>
      </c>
    </row>
    <row r="140" spans="1:12" x14ac:dyDescent="0.25">
      <c r="A140" s="5" t="s">
        <v>162</v>
      </c>
      <c r="B140" s="6" t="s">
        <v>18</v>
      </c>
      <c r="C140" s="5" t="s">
        <v>160</v>
      </c>
      <c r="D140" s="5" t="s">
        <v>20</v>
      </c>
      <c r="E140" s="7">
        <v>37641</v>
      </c>
      <c r="F140" s="11"/>
      <c r="G140" s="22">
        <v>31970</v>
      </c>
      <c r="H140" s="6">
        <v>5</v>
      </c>
      <c r="I140">
        <f ca="1">DATEDIF(Table2[[#This Row],[Hire Date]],TODAY(),"Y")</f>
        <v>21</v>
      </c>
      <c r="J14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40" s="31">
        <f ca="1">Table2[[#This Row],[Salary]]+Table2[[#This Row],[BONUS REWARD]]</f>
        <v>33470</v>
      </c>
      <c r="L140" t="str">
        <f t="shared" ca="1" si="2"/>
        <v>Retrain</v>
      </c>
    </row>
    <row r="141" spans="1:12" x14ac:dyDescent="0.25">
      <c r="A141" s="5" t="s">
        <v>163</v>
      </c>
      <c r="B141" s="6" t="s">
        <v>18</v>
      </c>
      <c r="C141" s="5" t="s">
        <v>160</v>
      </c>
      <c r="D141" s="5" t="s">
        <v>10</v>
      </c>
      <c r="E141" s="7">
        <v>39138</v>
      </c>
      <c r="F141" s="11" t="s">
        <v>782</v>
      </c>
      <c r="G141" s="22">
        <v>15005</v>
      </c>
      <c r="H141" s="6">
        <v>4</v>
      </c>
      <c r="I141">
        <f ca="1">DATEDIF(Table2[[#This Row],[Hire Date]],TODAY(),"Y")</f>
        <v>17</v>
      </c>
      <c r="J14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41" s="31">
        <f ca="1">Table2[[#This Row],[Salary]]+Table2[[#This Row],[BONUS REWARD]]</f>
        <v>16505</v>
      </c>
      <c r="L141" t="str">
        <f t="shared" ca="1" si="2"/>
        <v>Retrain</v>
      </c>
    </row>
    <row r="142" spans="1:12" x14ac:dyDescent="0.25">
      <c r="A142" s="5" t="s">
        <v>164</v>
      </c>
      <c r="B142" s="6" t="s">
        <v>23</v>
      </c>
      <c r="C142" s="5" t="s">
        <v>160</v>
      </c>
      <c r="D142" s="5" t="s">
        <v>8</v>
      </c>
      <c r="E142" s="7">
        <v>37288</v>
      </c>
      <c r="F142" s="11" t="s">
        <v>780</v>
      </c>
      <c r="G142" s="22">
        <v>42480</v>
      </c>
      <c r="H142" s="6">
        <v>3</v>
      </c>
      <c r="I142">
        <f ca="1">DATEDIF(Table2[[#This Row],[Hire Date]],TODAY(),"Y")</f>
        <v>22</v>
      </c>
      <c r="J14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42" s="31">
        <f ca="1">Table2[[#This Row],[Salary]]+Table2[[#This Row],[BONUS REWARD]]</f>
        <v>43980</v>
      </c>
      <c r="L142" t="str">
        <f t="shared" ca="1" si="2"/>
        <v>Retrain</v>
      </c>
    </row>
    <row r="143" spans="1:12" x14ac:dyDescent="0.25">
      <c r="A143" s="5" t="s">
        <v>165</v>
      </c>
      <c r="B143" s="6" t="s">
        <v>18</v>
      </c>
      <c r="C143" s="5" t="s">
        <v>160</v>
      </c>
      <c r="D143" s="5" t="s">
        <v>8</v>
      </c>
      <c r="E143" s="7">
        <v>38753</v>
      </c>
      <c r="F143" s="11" t="s">
        <v>780</v>
      </c>
      <c r="G143" s="22">
        <v>22410</v>
      </c>
      <c r="H143" s="6">
        <v>4</v>
      </c>
      <c r="I143">
        <f ca="1">DATEDIF(Table2[[#This Row],[Hire Date]],TODAY(),"Y")</f>
        <v>18</v>
      </c>
      <c r="J14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43" s="31">
        <f ca="1">Table2[[#This Row],[Salary]]+Table2[[#This Row],[BONUS REWARD]]</f>
        <v>27910</v>
      </c>
      <c r="L143" t="str">
        <f t="shared" ca="1" si="2"/>
        <v>Retrain</v>
      </c>
    </row>
    <row r="144" spans="1:12" x14ac:dyDescent="0.25">
      <c r="A144" s="5" t="s">
        <v>166</v>
      </c>
      <c r="B144" s="6" t="s">
        <v>23</v>
      </c>
      <c r="C144" s="5" t="s">
        <v>160</v>
      </c>
      <c r="D144" s="5" t="s">
        <v>20</v>
      </c>
      <c r="E144" s="8">
        <v>40236</v>
      </c>
      <c r="F144" s="11"/>
      <c r="G144" s="22">
        <v>45830</v>
      </c>
      <c r="H144" s="6">
        <v>4</v>
      </c>
      <c r="I144">
        <f ca="1">DATEDIF(Table2[[#This Row],[Hire Date]],TODAY(),"Y")</f>
        <v>14</v>
      </c>
      <c r="J14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44" s="31">
        <f ca="1">Table2[[#This Row],[Salary]]+Table2[[#This Row],[BONUS REWARD]]</f>
        <v>47330</v>
      </c>
      <c r="L144" t="str">
        <f t="shared" ca="1" si="2"/>
        <v>Retrain</v>
      </c>
    </row>
    <row r="145" spans="1:12" x14ac:dyDescent="0.25">
      <c r="A145" s="5" t="s">
        <v>167</v>
      </c>
      <c r="B145" s="6" t="s">
        <v>6</v>
      </c>
      <c r="C145" s="5" t="s">
        <v>160</v>
      </c>
      <c r="D145" s="5" t="s">
        <v>20</v>
      </c>
      <c r="E145" s="7">
        <v>39144</v>
      </c>
      <c r="F145" s="11"/>
      <c r="G145" s="22">
        <v>45040</v>
      </c>
      <c r="H145" s="6">
        <v>5</v>
      </c>
      <c r="I145">
        <f ca="1">DATEDIF(Table2[[#This Row],[Hire Date]],TODAY(),"Y")</f>
        <v>17</v>
      </c>
      <c r="J14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45" s="31">
        <f ca="1">Table2[[#This Row],[Salary]]+Table2[[#This Row],[BONUS REWARD]]</f>
        <v>46540</v>
      </c>
      <c r="L145" t="str">
        <f t="shared" ca="1" si="2"/>
        <v>Retrain</v>
      </c>
    </row>
    <row r="146" spans="1:12" x14ac:dyDescent="0.25">
      <c r="A146" s="5" t="s">
        <v>168</v>
      </c>
      <c r="B146" s="6" t="s">
        <v>23</v>
      </c>
      <c r="C146" s="5" t="s">
        <v>160</v>
      </c>
      <c r="D146" s="5" t="s">
        <v>20</v>
      </c>
      <c r="E146" s="7">
        <v>39154</v>
      </c>
      <c r="F146" s="11"/>
      <c r="G146" s="22">
        <v>26360</v>
      </c>
      <c r="H146" s="6">
        <v>4</v>
      </c>
      <c r="I146">
        <f ca="1">DATEDIF(Table2[[#This Row],[Hire Date]],TODAY(),"Y")</f>
        <v>17</v>
      </c>
      <c r="J14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46" s="31">
        <f ca="1">Table2[[#This Row],[Salary]]+Table2[[#This Row],[BONUS REWARD]]</f>
        <v>27860</v>
      </c>
      <c r="L146" t="str">
        <f t="shared" ca="1" si="2"/>
        <v>Retrain</v>
      </c>
    </row>
    <row r="147" spans="1:12" x14ac:dyDescent="0.25">
      <c r="A147" s="5" t="s">
        <v>169</v>
      </c>
      <c r="B147" s="6" t="s">
        <v>18</v>
      </c>
      <c r="C147" s="5" t="s">
        <v>160</v>
      </c>
      <c r="D147" s="5" t="s">
        <v>8</v>
      </c>
      <c r="E147" s="7">
        <v>38788</v>
      </c>
      <c r="F147" s="11" t="s">
        <v>784</v>
      </c>
      <c r="G147" s="22">
        <v>37750</v>
      </c>
      <c r="H147" s="6">
        <v>5</v>
      </c>
      <c r="I147">
        <f ca="1">DATEDIF(Table2[[#This Row],[Hire Date]],TODAY(),"Y")</f>
        <v>18</v>
      </c>
      <c r="J14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47" s="31">
        <f ca="1">Table2[[#This Row],[Salary]]+Table2[[#This Row],[BONUS REWARD]]</f>
        <v>43250</v>
      </c>
      <c r="L147" t="str">
        <f t="shared" ca="1" si="2"/>
        <v>Retrain</v>
      </c>
    </row>
    <row r="148" spans="1:12" x14ac:dyDescent="0.25">
      <c r="A148" s="5" t="s">
        <v>170</v>
      </c>
      <c r="B148" s="6" t="s">
        <v>23</v>
      </c>
      <c r="C148" s="5" t="s">
        <v>160</v>
      </c>
      <c r="D148" s="5" t="s">
        <v>14</v>
      </c>
      <c r="E148" s="7">
        <v>39893</v>
      </c>
      <c r="F148" s="11"/>
      <c r="G148" s="22">
        <v>15744</v>
      </c>
      <c r="H148" s="6">
        <v>3</v>
      </c>
      <c r="I148">
        <f ca="1">DATEDIF(Table2[[#This Row],[Hire Date]],TODAY(),"Y")</f>
        <v>15</v>
      </c>
      <c r="J14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48" s="31">
        <f ca="1">Table2[[#This Row],[Salary]]+Table2[[#This Row],[BONUS REWARD]]</f>
        <v>17244</v>
      </c>
      <c r="L148" t="str">
        <f t="shared" ca="1" si="2"/>
        <v>Retrain</v>
      </c>
    </row>
    <row r="149" spans="1:12" x14ac:dyDescent="0.25">
      <c r="A149" s="5" t="s">
        <v>171</v>
      </c>
      <c r="B149" s="6" t="s">
        <v>16</v>
      </c>
      <c r="C149" s="5" t="s">
        <v>160</v>
      </c>
      <c r="D149" s="5" t="s">
        <v>20</v>
      </c>
      <c r="E149" s="7">
        <v>40259</v>
      </c>
      <c r="F149" s="11"/>
      <c r="G149" s="22">
        <v>45710</v>
      </c>
      <c r="H149" s="6">
        <v>3</v>
      </c>
      <c r="I149">
        <f ca="1">DATEDIF(Table2[[#This Row],[Hire Date]],TODAY(),"Y")</f>
        <v>14</v>
      </c>
      <c r="J14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49" s="31">
        <f ca="1">Table2[[#This Row],[Salary]]+Table2[[#This Row],[BONUS REWARD]]</f>
        <v>47210</v>
      </c>
      <c r="L149" t="str">
        <f t="shared" ca="1" si="2"/>
        <v>Retrain</v>
      </c>
    </row>
    <row r="150" spans="1:12" x14ac:dyDescent="0.25">
      <c r="A150" s="5" t="s">
        <v>172</v>
      </c>
      <c r="B150" s="6" t="s">
        <v>6</v>
      </c>
      <c r="C150" s="5" t="s">
        <v>160</v>
      </c>
      <c r="D150" s="5" t="s">
        <v>10</v>
      </c>
      <c r="E150" s="7">
        <v>41014</v>
      </c>
      <c r="F150" s="11" t="s">
        <v>780</v>
      </c>
      <c r="G150" s="22">
        <v>34110</v>
      </c>
      <c r="H150" s="6">
        <v>4</v>
      </c>
      <c r="I150">
        <f ca="1">DATEDIF(Table2[[#This Row],[Hire Date]],TODAY(),"Y")</f>
        <v>12</v>
      </c>
      <c r="J15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50" s="31">
        <f ca="1">Table2[[#This Row],[Salary]]+Table2[[#This Row],[BONUS REWARD]]</f>
        <v>35610</v>
      </c>
      <c r="L150" t="str">
        <f t="shared" ca="1" si="2"/>
        <v>Retrain</v>
      </c>
    </row>
    <row r="151" spans="1:12" x14ac:dyDescent="0.25">
      <c r="A151" s="5" t="s">
        <v>173</v>
      </c>
      <c r="B151" s="6" t="s">
        <v>18</v>
      </c>
      <c r="C151" s="5" t="s">
        <v>160</v>
      </c>
      <c r="D151" s="5" t="s">
        <v>8</v>
      </c>
      <c r="E151" s="7">
        <v>39199</v>
      </c>
      <c r="F151" s="11" t="s">
        <v>780</v>
      </c>
      <c r="G151" s="22">
        <v>31840</v>
      </c>
      <c r="H151" s="6">
        <v>1</v>
      </c>
      <c r="I151">
        <f ca="1">DATEDIF(Table2[[#This Row],[Hire Date]],TODAY(),"Y")</f>
        <v>17</v>
      </c>
      <c r="J15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51" s="31">
        <f ca="1">Table2[[#This Row],[Salary]]+Table2[[#This Row],[BONUS REWARD]]</f>
        <v>33340</v>
      </c>
      <c r="L151" t="str">
        <f t="shared" ca="1" si="2"/>
        <v>Retrain</v>
      </c>
    </row>
    <row r="152" spans="1:12" x14ac:dyDescent="0.25">
      <c r="A152" s="5" t="s">
        <v>174</v>
      </c>
      <c r="B152" s="6" t="s">
        <v>32</v>
      </c>
      <c r="C152" s="5" t="s">
        <v>160</v>
      </c>
      <c r="D152" s="5" t="s">
        <v>14</v>
      </c>
      <c r="E152" s="7">
        <v>36263</v>
      </c>
      <c r="F152" s="11"/>
      <c r="G152" s="22">
        <v>38768</v>
      </c>
      <c r="H152" s="6">
        <v>4</v>
      </c>
      <c r="I152">
        <f ca="1">DATEDIF(Table2[[#This Row],[Hire Date]],TODAY(),"Y")</f>
        <v>25</v>
      </c>
      <c r="J15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52" s="31">
        <f ca="1">Table2[[#This Row],[Salary]]+Table2[[#This Row],[BONUS REWARD]]</f>
        <v>40268</v>
      </c>
      <c r="L152" t="str">
        <f t="shared" ca="1" si="2"/>
        <v>Retrain</v>
      </c>
    </row>
    <row r="153" spans="1:12" x14ac:dyDescent="0.25">
      <c r="A153" s="5" t="s">
        <v>175</v>
      </c>
      <c r="B153" s="6" t="s">
        <v>6</v>
      </c>
      <c r="C153" s="5" t="s">
        <v>160</v>
      </c>
      <c r="D153" s="5" t="s">
        <v>8</v>
      </c>
      <c r="E153" s="7">
        <v>36643</v>
      </c>
      <c r="F153" s="11" t="s">
        <v>784</v>
      </c>
      <c r="G153" s="22">
        <v>71380</v>
      </c>
      <c r="H153" s="6">
        <v>2</v>
      </c>
      <c r="I153">
        <f ca="1">DATEDIF(Table2[[#This Row],[Hire Date]],TODAY(),"Y")</f>
        <v>24</v>
      </c>
      <c r="J15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53" s="31">
        <f ca="1">Table2[[#This Row],[Salary]]+Table2[[#This Row],[BONUS REWARD]]</f>
        <v>72880</v>
      </c>
      <c r="L153" t="str">
        <f t="shared" ca="1" si="2"/>
        <v>Recommend for promotion</v>
      </c>
    </row>
    <row r="154" spans="1:12" x14ac:dyDescent="0.25">
      <c r="A154" s="5" t="s">
        <v>176</v>
      </c>
      <c r="B154" s="6" t="s">
        <v>18</v>
      </c>
      <c r="C154" s="5" t="s">
        <v>160</v>
      </c>
      <c r="D154" s="5" t="s">
        <v>10</v>
      </c>
      <c r="E154" s="7">
        <v>40299</v>
      </c>
      <c r="F154" s="11" t="s">
        <v>783</v>
      </c>
      <c r="G154" s="22">
        <v>32835</v>
      </c>
      <c r="H154" s="6">
        <v>2</v>
      </c>
      <c r="I154">
        <f ca="1">DATEDIF(Table2[[#This Row],[Hire Date]],TODAY(),"Y")</f>
        <v>14</v>
      </c>
      <c r="J15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54" s="31">
        <f ca="1">Table2[[#This Row],[Salary]]+Table2[[#This Row],[BONUS REWARD]]</f>
        <v>34335</v>
      </c>
      <c r="L154" t="str">
        <f t="shared" ca="1" si="2"/>
        <v>Retrain</v>
      </c>
    </row>
    <row r="155" spans="1:12" x14ac:dyDescent="0.25">
      <c r="A155" s="5" t="s">
        <v>177</v>
      </c>
      <c r="B155" s="6" t="s">
        <v>23</v>
      </c>
      <c r="C155" s="5" t="s">
        <v>160</v>
      </c>
      <c r="D155" s="5" t="s">
        <v>20</v>
      </c>
      <c r="E155" s="7">
        <v>35939</v>
      </c>
      <c r="F155" s="11"/>
      <c r="G155" s="22">
        <v>25120</v>
      </c>
      <c r="H155" s="6">
        <v>5</v>
      </c>
      <c r="I155">
        <f ca="1">DATEDIF(Table2[[#This Row],[Hire Date]],TODAY(),"Y")</f>
        <v>26</v>
      </c>
      <c r="J15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55" s="31">
        <f ca="1">Table2[[#This Row],[Salary]]+Table2[[#This Row],[BONUS REWARD]]</f>
        <v>26620</v>
      </c>
      <c r="L155" t="str">
        <f t="shared" ca="1" si="2"/>
        <v>Retrain</v>
      </c>
    </row>
    <row r="156" spans="1:12" x14ac:dyDescent="0.25">
      <c r="A156" s="5" t="s">
        <v>178</v>
      </c>
      <c r="B156" s="6" t="s">
        <v>18</v>
      </c>
      <c r="C156" s="5" t="s">
        <v>160</v>
      </c>
      <c r="D156" s="5" t="s">
        <v>8</v>
      </c>
      <c r="E156" s="7">
        <v>38135</v>
      </c>
      <c r="F156" s="11" t="s">
        <v>782</v>
      </c>
      <c r="G156" s="22">
        <v>65560</v>
      </c>
      <c r="H156" s="6">
        <v>1</v>
      </c>
      <c r="I156">
        <f ca="1">DATEDIF(Table2[[#This Row],[Hire Date]],TODAY(),"Y")</f>
        <v>20</v>
      </c>
      <c r="J15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56" s="31">
        <f ca="1">Table2[[#This Row],[Salary]]+Table2[[#This Row],[BONUS REWARD]]</f>
        <v>67060</v>
      </c>
      <c r="L156" t="str">
        <f t="shared" ca="1" si="2"/>
        <v>Well done but you can do better</v>
      </c>
    </row>
    <row r="157" spans="1:12" x14ac:dyDescent="0.25">
      <c r="A157" s="5" t="s">
        <v>179</v>
      </c>
      <c r="B157" s="6" t="s">
        <v>23</v>
      </c>
      <c r="C157" s="5" t="s">
        <v>160</v>
      </c>
      <c r="D157" s="5" t="s">
        <v>8</v>
      </c>
      <c r="E157" s="7">
        <v>40710</v>
      </c>
      <c r="F157" s="11" t="s">
        <v>784</v>
      </c>
      <c r="G157" s="22">
        <v>32140</v>
      </c>
      <c r="H157" s="6">
        <v>2</v>
      </c>
      <c r="I157">
        <f ca="1">DATEDIF(Table2[[#This Row],[Hire Date]],TODAY(),"Y")</f>
        <v>13</v>
      </c>
      <c r="J15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57" s="31">
        <f ca="1">Table2[[#This Row],[Salary]]+Table2[[#This Row],[BONUS REWARD]]</f>
        <v>33640</v>
      </c>
      <c r="L157" t="str">
        <f t="shared" ca="1" si="2"/>
        <v>Retrain</v>
      </c>
    </row>
    <row r="158" spans="1:12" x14ac:dyDescent="0.25">
      <c r="A158" s="5" t="s">
        <v>180</v>
      </c>
      <c r="B158" s="6" t="s">
        <v>23</v>
      </c>
      <c r="C158" s="5" t="s">
        <v>160</v>
      </c>
      <c r="D158" s="5" t="s">
        <v>8</v>
      </c>
      <c r="E158" s="7">
        <v>38892</v>
      </c>
      <c r="F158" s="11" t="s">
        <v>784</v>
      </c>
      <c r="G158" s="22">
        <v>56870</v>
      </c>
      <c r="H158" s="6">
        <v>1</v>
      </c>
      <c r="I158">
        <f ca="1">DATEDIF(Table2[[#This Row],[Hire Date]],TODAY(),"Y")</f>
        <v>18</v>
      </c>
      <c r="J15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58" s="31">
        <f ca="1">Table2[[#This Row],[Salary]]+Table2[[#This Row],[BONUS REWARD]]</f>
        <v>58370</v>
      </c>
      <c r="L158" t="str">
        <f t="shared" ca="1" si="2"/>
        <v>Well done but you can do better</v>
      </c>
    </row>
    <row r="159" spans="1:12" x14ac:dyDescent="0.25">
      <c r="A159" s="5" t="s">
        <v>181</v>
      </c>
      <c r="B159" s="6" t="s">
        <v>32</v>
      </c>
      <c r="C159" s="5" t="s">
        <v>160</v>
      </c>
      <c r="D159" s="5" t="s">
        <v>8</v>
      </c>
      <c r="E159" s="7">
        <v>39654</v>
      </c>
      <c r="F159" s="11" t="s">
        <v>783</v>
      </c>
      <c r="G159" s="22">
        <v>32360</v>
      </c>
      <c r="H159" s="6">
        <v>4</v>
      </c>
      <c r="I159">
        <f ca="1">DATEDIF(Table2[[#This Row],[Hire Date]],TODAY(),"Y")</f>
        <v>16</v>
      </c>
      <c r="J15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59" s="31">
        <f ca="1">Table2[[#This Row],[Salary]]+Table2[[#This Row],[BONUS REWARD]]</f>
        <v>37860</v>
      </c>
      <c r="L159" t="str">
        <f t="shared" ca="1" si="2"/>
        <v>Retrain</v>
      </c>
    </row>
    <row r="160" spans="1:12" x14ac:dyDescent="0.25">
      <c r="A160" s="5" t="s">
        <v>182</v>
      </c>
      <c r="B160" s="6" t="s">
        <v>18</v>
      </c>
      <c r="C160" s="5" t="s">
        <v>160</v>
      </c>
      <c r="D160" s="5" t="s">
        <v>20</v>
      </c>
      <c r="E160" s="7">
        <v>40729</v>
      </c>
      <c r="F160" s="11"/>
      <c r="G160" s="22">
        <v>22320</v>
      </c>
      <c r="H160" s="6">
        <v>2</v>
      </c>
      <c r="I160">
        <f ca="1">DATEDIF(Table2[[#This Row],[Hire Date]],TODAY(),"Y")</f>
        <v>13</v>
      </c>
      <c r="J16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60" s="31">
        <f ca="1">Table2[[#This Row],[Salary]]+Table2[[#This Row],[BONUS REWARD]]</f>
        <v>23820</v>
      </c>
      <c r="L160" t="str">
        <f t="shared" ca="1" si="2"/>
        <v>Retrain</v>
      </c>
    </row>
    <row r="161" spans="1:12" x14ac:dyDescent="0.25">
      <c r="A161" s="5" t="s">
        <v>183</v>
      </c>
      <c r="B161" s="6" t="s">
        <v>6</v>
      </c>
      <c r="C161" s="5" t="s">
        <v>160</v>
      </c>
      <c r="D161" s="5" t="s">
        <v>20</v>
      </c>
      <c r="E161" s="7">
        <v>39274</v>
      </c>
      <c r="F161" s="11"/>
      <c r="G161" s="22">
        <v>64090</v>
      </c>
      <c r="H161" s="6">
        <v>2</v>
      </c>
      <c r="I161">
        <f ca="1">DATEDIF(Table2[[#This Row],[Hire Date]],TODAY(),"Y")</f>
        <v>17</v>
      </c>
      <c r="J16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61" s="31">
        <f ca="1">Table2[[#This Row],[Salary]]+Table2[[#This Row],[BONUS REWARD]]</f>
        <v>65590</v>
      </c>
      <c r="L161" t="str">
        <f t="shared" ca="1" si="2"/>
        <v>Well done but you can do better</v>
      </c>
    </row>
    <row r="162" spans="1:12" x14ac:dyDescent="0.25">
      <c r="A162" s="5" t="s">
        <v>184</v>
      </c>
      <c r="B162" s="6" t="s">
        <v>18</v>
      </c>
      <c r="C162" s="5" t="s">
        <v>160</v>
      </c>
      <c r="D162" s="5" t="s">
        <v>8</v>
      </c>
      <c r="E162" s="7">
        <v>40366</v>
      </c>
      <c r="F162" s="11" t="s">
        <v>780</v>
      </c>
      <c r="G162" s="22">
        <v>63780</v>
      </c>
      <c r="H162" s="6">
        <v>5</v>
      </c>
      <c r="I162">
        <f ca="1">DATEDIF(Table2[[#This Row],[Hire Date]],TODAY(),"Y")</f>
        <v>14</v>
      </c>
      <c r="J16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62" s="31">
        <f ca="1">Table2[[#This Row],[Salary]]+Table2[[#This Row],[BONUS REWARD]]</f>
        <v>69280</v>
      </c>
      <c r="L162" t="str">
        <f t="shared" ca="1" si="2"/>
        <v>Well done but you can do better</v>
      </c>
    </row>
    <row r="163" spans="1:12" x14ac:dyDescent="0.25">
      <c r="A163" s="5" t="s">
        <v>185</v>
      </c>
      <c r="B163" s="6" t="s">
        <v>13</v>
      </c>
      <c r="C163" s="5" t="s">
        <v>160</v>
      </c>
      <c r="D163" s="5" t="s">
        <v>8</v>
      </c>
      <c r="E163" s="7">
        <v>35989</v>
      </c>
      <c r="F163" s="11" t="s">
        <v>781</v>
      </c>
      <c r="G163" s="22">
        <v>71010</v>
      </c>
      <c r="H163" s="6">
        <v>5</v>
      </c>
      <c r="I163">
        <f ca="1">DATEDIF(Table2[[#This Row],[Hire Date]],TODAY(),"Y")</f>
        <v>26</v>
      </c>
      <c r="J16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63" s="31">
        <f ca="1">Table2[[#This Row],[Salary]]+Table2[[#This Row],[BONUS REWARD]]</f>
        <v>76510</v>
      </c>
      <c r="L163" t="str">
        <f t="shared" ca="1" si="2"/>
        <v>Recommend for promotion</v>
      </c>
    </row>
    <row r="164" spans="1:12" x14ac:dyDescent="0.25">
      <c r="A164" s="5" t="s">
        <v>186</v>
      </c>
      <c r="B164" s="6" t="s">
        <v>18</v>
      </c>
      <c r="C164" s="5" t="s">
        <v>160</v>
      </c>
      <c r="D164" s="5" t="s">
        <v>20</v>
      </c>
      <c r="E164" s="7">
        <v>39295</v>
      </c>
      <c r="F164" s="11"/>
      <c r="G164" s="22">
        <v>40560</v>
      </c>
      <c r="H164" s="6">
        <v>5</v>
      </c>
      <c r="I164">
        <f ca="1">DATEDIF(Table2[[#This Row],[Hire Date]],TODAY(),"Y")</f>
        <v>17</v>
      </c>
      <c r="J16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64" s="31">
        <f ca="1">Table2[[#This Row],[Salary]]+Table2[[#This Row],[BONUS REWARD]]</f>
        <v>42060</v>
      </c>
      <c r="L164" t="str">
        <f t="shared" ca="1" si="2"/>
        <v>Retrain</v>
      </c>
    </row>
    <row r="165" spans="1:12" x14ac:dyDescent="0.25">
      <c r="A165" s="5" t="s">
        <v>187</v>
      </c>
      <c r="B165" s="6" t="s">
        <v>13</v>
      </c>
      <c r="C165" s="5" t="s">
        <v>160</v>
      </c>
      <c r="D165" s="5" t="s">
        <v>20</v>
      </c>
      <c r="E165" s="7">
        <v>40054</v>
      </c>
      <c r="F165" s="11"/>
      <c r="G165" s="22">
        <v>56920</v>
      </c>
      <c r="H165" s="6">
        <v>4</v>
      </c>
      <c r="I165">
        <f ca="1">DATEDIF(Table2[[#This Row],[Hire Date]],TODAY(),"Y")</f>
        <v>15</v>
      </c>
      <c r="J16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65" s="31">
        <f ca="1">Table2[[#This Row],[Salary]]+Table2[[#This Row],[BONUS REWARD]]</f>
        <v>58420</v>
      </c>
      <c r="L165" t="str">
        <f t="shared" ca="1" si="2"/>
        <v>Well done but you can do better</v>
      </c>
    </row>
    <row r="166" spans="1:12" x14ac:dyDescent="0.25">
      <c r="A166" s="5" t="s">
        <v>188</v>
      </c>
      <c r="B166" s="6" t="s">
        <v>23</v>
      </c>
      <c r="C166" s="5" t="s">
        <v>160</v>
      </c>
      <c r="D166" s="5" t="s">
        <v>8</v>
      </c>
      <c r="E166" s="7">
        <v>40399</v>
      </c>
      <c r="F166" s="11" t="s">
        <v>782</v>
      </c>
      <c r="G166" s="22">
        <v>32640</v>
      </c>
      <c r="H166" s="6">
        <v>4</v>
      </c>
      <c r="I166">
        <f ca="1">DATEDIF(Table2[[#This Row],[Hire Date]],TODAY(),"Y")</f>
        <v>14</v>
      </c>
      <c r="J16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66" s="31">
        <f ca="1">Table2[[#This Row],[Salary]]+Table2[[#This Row],[BONUS REWARD]]</f>
        <v>38140</v>
      </c>
      <c r="L166" t="str">
        <f t="shared" ca="1" si="2"/>
        <v>Retrain</v>
      </c>
    </row>
    <row r="167" spans="1:12" x14ac:dyDescent="0.25">
      <c r="A167" s="5" t="s">
        <v>189</v>
      </c>
      <c r="B167" s="6" t="s">
        <v>23</v>
      </c>
      <c r="C167" s="5" t="s">
        <v>160</v>
      </c>
      <c r="D167" s="5" t="s">
        <v>8</v>
      </c>
      <c r="E167" s="7">
        <v>39692</v>
      </c>
      <c r="F167" s="11" t="s">
        <v>782</v>
      </c>
      <c r="G167" s="22">
        <v>35360</v>
      </c>
      <c r="H167" s="6">
        <v>5</v>
      </c>
      <c r="I167">
        <f ca="1">DATEDIF(Table2[[#This Row],[Hire Date]],TODAY(),"Y")</f>
        <v>16</v>
      </c>
      <c r="J16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67" s="31">
        <f ca="1">Table2[[#This Row],[Salary]]+Table2[[#This Row],[BONUS REWARD]]</f>
        <v>40860</v>
      </c>
      <c r="L167" t="str">
        <f t="shared" ca="1" si="2"/>
        <v>Retrain</v>
      </c>
    </row>
    <row r="168" spans="1:12" x14ac:dyDescent="0.25">
      <c r="A168" s="5" t="s">
        <v>190</v>
      </c>
      <c r="B168" s="6" t="s">
        <v>32</v>
      </c>
      <c r="C168" s="5" t="s">
        <v>160</v>
      </c>
      <c r="D168" s="5" t="s">
        <v>8</v>
      </c>
      <c r="E168" s="7">
        <v>41177</v>
      </c>
      <c r="F168" s="11" t="s">
        <v>780</v>
      </c>
      <c r="G168" s="22">
        <v>64510</v>
      </c>
      <c r="H168" s="6">
        <v>3</v>
      </c>
      <c r="I168">
        <f ca="1">DATEDIF(Table2[[#This Row],[Hire Date]],TODAY(),"Y")</f>
        <v>11</v>
      </c>
      <c r="J16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5000</v>
      </c>
      <c r="K168" s="31">
        <f ca="1">Table2[[#This Row],[Salary]]+Table2[[#This Row],[BONUS REWARD]]</f>
        <v>69510</v>
      </c>
      <c r="L168" t="str">
        <f t="shared" ca="1" si="2"/>
        <v>Well done but you can do better</v>
      </c>
    </row>
    <row r="169" spans="1:12" x14ac:dyDescent="0.25">
      <c r="A169" s="5" t="s">
        <v>191</v>
      </c>
      <c r="B169" s="6" t="s">
        <v>23</v>
      </c>
      <c r="C169" s="5" t="s">
        <v>160</v>
      </c>
      <c r="D169" s="5" t="s">
        <v>8</v>
      </c>
      <c r="E169" s="7">
        <v>39326</v>
      </c>
      <c r="F169" s="11" t="s">
        <v>780</v>
      </c>
      <c r="G169" s="22">
        <v>72900</v>
      </c>
      <c r="H169" s="6">
        <v>3</v>
      </c>
      <c r="I169">
        <f ca="1">DATEDIF(Table2[[#This Row],[Hire Date]],TODAY(),"Y")</f>
        <v>17</v>
      </c>
      <c r="J16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69" s="31">
        <f ca="1">Table2[[#This Row],[Salary]]+Table2[[#This Row],[BONUS REWARD]]</f>
        <v>74400</v>
      </c>
      <c r="L169" t="str">
        <f t="shared" ca="1" si="2"/>
        <v>Recommend for promotion</v>
      </c>
    </row>
    <row r="170" spans="1:12" x14ac:dyDescent="0.25">
      <c r="A170" s="5" t="s">
        <v>192</v>
      </c>
      <c r="B170" s="6" t="s">
        <v>32</v>
      </c>
      <c r="C170" s="5" t="s">
        <v>160</v>
      </c>
      <c r="D170" s="5" t="s">
        <v>8</v>
      </c>
      <c r="E170" s="7">
        <v>36414</v>
      </c>
      <c r="F170" s="11" t="s">
        <v>783</v>
      </c>
      <c r="G170" s="22">
        <v>39680</v>
      </c>
      <c r="H170" s="6">
        <v>5</v>
      </c>
      <c r="I170">
        <f ca="1">DATEDIF(Table2[[#This Row],[Hire Date]],TODAY(),"Y")</f>
        <v>25</v>
      </c>
      <c r="J17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70" s="31">
        <f ca="1">Table2[[#This Row],[Salary]]+Table2[[#This Row],[BONUS REWARD]]</f>
        <v>45180</v>
      </c>
      <c r="L170" t="str">
        <f t="shared" ca="1" si="2"/>
        <v>Retrain</v>
      </c>
    </row>
    <row r="171" spans="1:12" x14ac:dyDescent="0.25">
      <c r="A171" s="5" t="s">
        <v>193</v>
      </c>
      <c r="B171" s="6" t="s">
        <v>13</v>
      </c>
      <c r="C171" s="5" t="s">
        <v>160</v>
      </c>
      <c r="D171" s="5" t="s">
        <v>8</v>
      </c>
      <c r="E171" s="7">
        <v>36082</v>
      </c>
      <c r="F171" s="11" t="s">
        <v>784</v>
      </c>
      <c r="G171" s="22">
        <v>82400</v>
      </c>
      <c r="H171" s="6">
        <v>2</v>
      </c>
      <c r="I171">
        <f ca="1">DATEDIF(Table2[[#This Row],[Hire Date]],TODAY(),"Y")</f>
        <v>25</v>
      </c>
      <c r="J17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71" s="31">
        <f ca="1">Table2[[#This Row],[Salary]]+Table2[[#This Row],[BONUS REWARD]]</f>
        <v>83900</v>
      </c>
      <c r="L171" t="str">
        <f t="shared" ca="1" si="2"/>
        <v>Recommend for promotion</v>
      </c>
    </row>
    <row r="172" spans="1:12" x14ac:dyDescent="0.25">
      <c r="A172" s="5" t="s">
        <v>194</v>
      </c>
      <c r="B172" s="6" t="s">
        <v>18</v>
      </c>
      <c r="C172" s="5" t="s">
        <v>160</v>
      </c>
      <c r="D172" s="5" t="s">
        <v>8</v>
      </c>
      <c r="E172" s="7">
        <v>40470</v>
      </c>
      <c r="F172" s="11" t="s">
        <v>784</v>
      </c>
      <c r="G172" s="22">
        <v>42620</v>
      </c>
      <c r="H172" s="6">
        <v>3</v>
      </c>
      <c r="I172">
        <f ca="1">DATEDIF(Table2[[#This Row],[Hire Date]],TODAY(),"Y")</f>
        <v>13</v>
      </c>
      <c r="J17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72" s="31">
        <f ca="1">Table2[[#This Row],[Salary]]+Table2[[#This Row],[BONUS REWARD]]</f>
        <v>44120</v>
      </c>
      <c r="L172" t="str">
        <f t="shared" ca="1" si="2"/>
        <v>Retrain</v>
      </c>
    </row>
    <row r="173" spans="1:12" x14ac:dyDescent="0.25">
      <c r="A173" s="5" t="s">
        <v>195</v>
      </c>
      <c r="B173" s="6" t="s">
        <v>13</v>
      </c>
      <c r="C173" s="5" t="s">
        <v>160</v>
      </c>
      <c r="D173" s="5" t="s">
        <v>8</v>
      </c>
      <c r="E173" s="7">
        <v>41228</v>
      </c>
      <c r="F173" s="11" t="s">
        <v>784</v>
      </c>
      <c r="G173" s="22">
        <v>46340</v>
      </c>
      <c r="H173" s="6">
        <v>5</v>
      </c>
      <c r="I173">
        <f ca="1">DATEDIF(Table2[[#This Row],[Hire Date]],TODAY(),"Y")</f>
        <v>11</v>
      </c>
      <c r="J17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5000</v>
      </c>
      <c r="K173" s="31">
        <f ca="1">Table2[[#This Row],[Salary]]+Table2[[#This Row],[BONUS REWARD]]</f>
        <v>51340</v>
      </c>
      <c r="L173" t="str">
        <f t="shared" ca="1" si="2"/>
        <v>Well done but you can do better</v>
      </c>
    </row>
    <row r="174" spans="1:12" x14ac:dyDescent="0.25">
      <c r="A174" s="5" t="s">
        <v>196</v>
      </c>
      <c r="B174" s="6" t="s">
        <v>23</v>
      </c>
      <c r="C174" s="5" t="s">
        <v>160</v>
      </c>
      <c r="D174" s="5" t="s">
        <v>10</v>
      </c>
      <c r="E174" s="7">
        <v>39768</v>
      </c>
      <c r="F174" s="11" t="s">
        <v>780</v>
      </c>
      <c r="G174" s="22">
        <v>39515</v>
      </c>
      <c r="H174" s="6">
        <v>5</v>
      </c>
      <c r="I174">
        <f ca="1">DATEDIF(Table2[[#This Row],[Hire Date]],TODAY(),"Y")</f>
        <v>15</v>
      </c>
      <c r="J17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74" s="31">
        <f ca="1">Table2[[#This Row],[Salary]]+Table2[[#This Row],[BONUS REWARD]]</f>
        <v>41015</v>
      </c>
      <c r="L174" t="str">
        <f t="shared" ca="1" si="2"/>
        <v>Retrain</v>
      </c>
    </row>
    <row r="175" spans="1:12" x14ac:dyDescent="0.25">
      <c r="A175" s="5" t="s">
        <v>197</v>
      </c>
      <c r="B175" s="6" t="s">
        <v>23</v>
      </c>
      <c r="C175" s="5" t="s">
        <v>160</v>
      </c>
      <c r="D175" s="5" t="s">
        <v>20</v>
      </c>
      <c r="E175" s="7">
        <v>41254</v>
      </c>
      <c r="F175" s="11"/>
      <c r="G175" s="22">
        <v>81070</v>
      </c>
      <c r="H175" s="6">
        <v>5</v>
      </c>
      <c r="I175">
        <f ca="1">DATEDIF(Table2[[#This Row],[Hire Date]],TODAY(),"Y")</f>
        <v>11</v>
      </c>
      <c r="J17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75" s="31">
        <f ca="1">Table2[[#This Row],[Salary]]+Table2[[#This Row],[BONUS REWARD]]</f>
        <v>82570</v>
      </c>
      <c r="L175" t="str">
        <f t="shared" ca="1" si="2"/>
        <v>Recommend for promotion</v>
      </c>
    </row>
    <row r="176" spans="1:12" x14ac:dyDescent="0.25">
      <c r="A176" s="5" t="s">
        <v>198</v>
      </c>
      <c r="B176" s="6" t="s">
        <v>23</v>
      </c>
      <c r="C176" s="5" t="s">
        <v>199</v>
      </c>
      <c r="D176" s="5" t="s">
        <v>10</v>
      </c>
      <c r="E176" s="7">
        <v>39515</v>
      </c>
      <c r="F176" s="11" t="s">
        <v>782</v>
      </c>
      <c r="G176" s="22">
        <v>89780</v>
      </c>
      <c r="H176" s="6">
        <v>4</v>
      </c>
      <c r="I176">
        <f ca="1">DATEDIF(Table2[[#This Row],[Hire Date]],TODAY(),"Y")</f>
        <v>16</v>
      </c>
      <c r="J17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76" s="31">
        <f ca="1">Table2[[#This Row],[Salary]]+Table2[[#This Row],[BONUS REWARD]]</f>
        <v>91280</v>
      </c>
      <c r="L176" t="str">
        <f t="shared" ca="1" si="2"/>
        <v>Recommend for promotion</v>
      </c>
    </row>
    <row r="177" spans="1:12" x14ac:dyDescent="0.25">
      <c r="A177" s="5" t="s">
        <v>200</v>
      </c>
      <c r="B177" s="6" t="s">
        <v>13</v>
      </c>
      <c r="C177" s="5" t="s">
        <v>199</v>
      </c>
      <c r="D177" s="5" t="s">
        <v>20</v>
      </c>
      <c r="E177" s="7">
        <v>40263</v>
      </c>
      <c r="F177" s="11" t="s">
        <v>782</v>
      </c>
      <c r="G177" s="22">
        <v>71190</v>
      </c>
      <c r="H177" s="6">
        <v>4</v>
      </c>
      <c r="I177">
        <f ca="1">DATEDIF(Table2[[#This Row],[Hire Date]],TODAY(),"Y")</f>
        <v>14</v>
      </c>
      <c r="J17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77" s="31">
        <f ca="1">Table2[[#This Row],[Salary]]+Table2[[#This Row],[BONUS REWARD]]</f>
        <v>72690</v>
      </c>
      <c r="L177" t="str">
        <f t="shared" ca="1" si="2"/>
        <v>Recommend for promotion</v>
      </c>
    </row>
    <row r="178" spans="1:12" x14ac:dyDescent="0.25">
      <c r="A178" s="5" t="s">
        <v>201</v>
      </c>
      <c r="B178" s="6" t="s">
        <v>23</v>
      </c>
      <c r="C178" s="5" t="s">
        <v>199</v>
      </c>
      <c r="D178" s="5" t="s">
        <v>8</v>
      </c>
      <c r="E178" s="7">
        <v>40690</v>
      </c>
      <c r="F178" s="11" t="s">
        <v>780</v>
      </c>
      <c r="G178" s="22">
        <v>89140</v>
      </c>
      <c r="H178" s="6">
        <v>1</v>
      </c>
      <c r="I178">
        <f ca="1">DATEDIF(Table2[[#This Row],[Hire Date]],TODAY(),"Y")</f>
        <v>13</v>
      </c>
      <c r="J17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78" s="31">
        <f ca="1">Table2[[#This Row],[Salary]]+Table2[[#This Row],[BONUS REWARD]]</f>
        <v>90640</v>
      </c>
      <c r="L178" t="str">
        <f t="shared" ca="1" si="2"/>
        <v>Recommend for promotion</v>
      </c>
    </row>
    <row r="179" spans="1:12" x14ac:dyDescent="0.25">
      <c r="A179" s="5" t="s">
        <v>202</v>
      </c>
      <c r="B179" s="6" t="s">
        <v>32</v>
      </c>
      <c r="C179" s="5" t="s">
        <v>199</v>
      </c>
      <c r="D179" s="5" t="s">
        <v>20</v>
      </c>
      <c r="E179" s="7">
        <v>36673</v>
      </c>
      <c r="F179" s="11" t="s">
        <v>784</v>
      </c>
      <c r="G179" s="22">
        <v>69410</v>
      </c>
      <c r="H179" s="6">
        <v>4</v>
      </c>
      <c r="I179">
        <f ca="1">DATEDIF(Table2[[#This Row],[Hire Date]],TODAY(),"Y")</f>
        <v>24</v>
      </c>
      <c r="J17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79" s="31">
        <f ca="1">Table2[[#This Row],[Salary]]+Table2[[#This Row],[BONUS REWARD]]</f>
        <v>70910</v>
      </c>
      <c r="L179" t="str">
        <f t="shared" ca="1" si="2"/>
        <v>Recommend for promotion</v>
      </c>
    </row>
    <row r="180" spans="1:12" x14ac:dyDescent="0.25">
      <c r="A180" s="5" t="s">
        <v>203</v>
      </c>
      <c r="B180" s="6" t="s">
        <v>32</v>
      </c>
      <c r="C180" s="5" t="s">
        <v>199</v>
      </c>
      <c r="D180" s="5" t="s">
        <v>8</v>
      </c>
      <c r="E180" s="7">
        <v>37043</v>
      </c>
      <c r="F180" s="11" t="s">
        <v>781</v>
      </c>
      <c r="G180" s="22">
        <v>45150</v>
      </c>
      <c r="H180" s="6">
        <v>1</v>
      </c>
      <c r="I180">
        <f ca="1">DATEDIF(Table2[[#This Row],[Hire Date]],TODAY(),"Y")</f>
        <v>23</v>
      </c>
      <c r="J18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80" s="31">
        <f ca="1">Table2[[#This Row],[Salary]]+Table2[[#This Row],[BONUS REWARD]]</f>
        <v>46650</v>
      </c>
      <c r="L180" t="str">
        <f t="shared" ca="1" si="2"/>
        <v>Retrain</v>
      </c>
    </row>
    <row r="181" spans="1:12" x14ac:dyDescent="0.25">
      <c r="A181" s="5" t="s">
        <v>204</v>
      </c>
      <c r="B181" s="6" t="s">
        <v>18</v>
      </c>
      <c r="C181" s="5" t="s">
        <v>199</v>
      </c>
      <c r="D181" s="5" t="s">
        <v>10</v>
      </c>
      <c r="E181" s="7">
        <v>37505</v>
      </c>
      <c r="F181" s="11" t="s">
        <v>783</v>
      </c>
      <c r="G181" s="22">
        <v>51800</v>
      </c>
      <c r="H181" s="6">
        <v>1</v>
      </c>
      <c r="I181">
        <f ca="1">DATEDIF(Table2[[#This Row],[Hire Date]],TODAY(),"Y")</f>
        <v>22</v>
      </c>
      <c r="J18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81" s="31">
        <f ca="1">Table2[[#This Row],[Salary]]+Table2[[#This Row],[BONUS REWARD]]</f>
        <v>53300</v>
      </c>
      <c r="L181" t="str">
        <f t="shared" ca="1" si="2"/>
        <v>Well done but you can do better</v>
      </c>
    </row>
    <row r="182" spans="1:12" x14ac:dyDescent="0.25">
      <c r="A182" s="5" t="s">
        <v>205</v>
      </c>
      <c r="B182" s="6" t="s">
        <v>18</v>
      </c>
      <c r="C182" s="5" t="s">
        <v>199</v>
      </c>
      <c r="D182" s="5" t="s">
        <v>14</v>
      </c>
      <c r="E182" s="7">
        <v>37946</v>
      </c>
      <c r="F182" s="11" t="s">
        <v>780</v>
      </c>
      <c r="G182" s="22">
        <v>85130</v>
      </c>
      <c r="H182" s="6">
        <v>5</v>
      </c>
      <c r="I182">
        <f ca="1">DATEDIF(Table2[[#This Row],[Hire Date]],TODAY(),"Y")</f>
        <v>20</v>
      </c>
      <c r="J18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82" s="31">
        <f ca="1">Table2[[#This Row],[Salary]]+Table2[[#This Row],[BONUS REWARD]]</f>
        <v>86630</v>
      </c>
      <c r="L182" t="str">
        <f t="shared" ca="1" si="2"/>
        <v>Recommend for promotion</v>
      </c>
    </row>
    <row r="183" spans="1:12" x14ac:dyDescent="0.25">
      <c r="A183" s="5" t="s">
        <v>206</v>
      </c>
      <c r="B183" s="6" t="s">
        <v>23</v>
      </c>
      <c r="C183" s="5" t="s">
        <v>199</v>
      </c>
      <c r="D183" s="5" t="s">
        <v>14</v>
      </c>
      <c r="E183" s="7">
        <v>36519</v>
      </c>
      <c r="F183" s="11" t="s">
        <v>784</v>
      </c>
      <c r="G183" s="22">
        <v>61860</v>
      </c>
      <c r="H183" s="6">
        <v>5</v>
      </c>
      <c r="I183">
        <f ca="1">DATEDIF(Table2[[#This Row],[Hire Date]],TODAY(),"Y")</f>
        <v>24</v>
      </c>
      <c r="J18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83" s="31">
        <f ca="1">Table2[[#This Row],[Salary]]+Table2[[#This Row],[BONUS REWARD]]</f>
        <v>63360</v>
      </c>
      <c r="L183" t="str">
        <f t="shared" ca="1" si="2"/>
        <v>Well done but you can do better</v>
      </c>
    </row>
    <row r="184" spans="1:12" x14ac:dyDescent="0.25">
      <c r="A184" s="5" t="s">
        <v>207</v>
      </c>
      <c r="B184" s="6" t="s">
        <v>18</v>
      </c>
      <c r="C184" s="5" t="s">
        <v>208</v>
      </c>
      <c r="D184" s="5" t="s">
        <v>8</v>
      </c>
      <c r="E184" s="7">
        <v>40918</v>
      </c>
      <c r="F184" s="11" t="s">
        <v>785</v>
      </c>
      <c r="G184" s="22">
        <v>56900</v>
      </c>
      <c r="H184" s="6">
        <v>5</v>
      </c>
      <c r="I184">
        <f ca="1">DATEDIF(Table2[[#This Row],[Hire Date]],TODAY(),"Y")</f>
        <v>12</v>
      </c>
      <c r="J18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84" s="31">
        <f ca="1">Table2[[#This Row],[Salary]]+Table2[[#This Row],[BONUS REWARD]]</f>
        <v>58400</v>
      </c>
      <c r="L184" t="str">
        <f t="shared" ca="1" si="2"/>
        <v>Well done but you can do better</v>
      </c>
    </row>
    <row r="185" spans="1:12" x14ac:dyDescent="0.25">
      <c r="A185" s="5" t="s">
        <v>209</v>
      </c>
      <c r="B185" s="6" t="s">
        <v>23</v>
      </c>
      <c r="C185" s="5" t="s">
        <v>208</v>
      </c>
      <c r="D185" s="5" t="s">
        <v>8</v>
      </c>
      <c r="E185" s="7">
        <v>40936</v>
      </c>
      <c r="F185" s="11" t="s">
        <v>780</v>
      </c>
      <c r="G185" s="22">
        <v>52940</v>
      </c>
      <c r="H185" s="6">
        <v>4</v>
      </c>
      <c r="I185">
        <f ca="1">DATEDIF(Table2[[#This Row],[Hire Date]],TODAY(),"Y")</f>
        <v>12</v>
      </c>
      <c r="J18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85" s="31">
        <f ca="1">Table2[[#This Row],[Salary]]+Table2[[#This Row],[BONUS REWARD]]</f>
        <v>54440</v>
      </c>
      <c r="L185" t="str">
        <f t="shared" ca="1" si="2"/>
        <v>Well done but you can do better</v>
      </c>
    </row>
    <row r="186" spans="1:12" x14ac:dyDescent="0.25">
      <c r="A186" s="5" t="s">
        <v>210</v>
      </c>
      <c r="B186" s="6" t="s">
        <v>23</v>
      </c>
      <c r="C186" s="5" t="s">
        <v>208</v>
      </c>
      <c r="D186" s="5" t="s">
        <v>20</v>
      </c>
      <c r="E186" s="7">
        <v>39092</v>
      </c>
      <c r="F186" s="11"/>
      <c r="G186" s="22">
        <v>73990</v>
      </c>
      <c r="H186" s="6">
        <v>3</v>
      </c>
      <c r="I186">
        <f ca="1">DATEDIF(Table2[[#This Row],[Hire Date]],TODAY(),"Y")</f>
        <v>17</v>
      </c>
      <c r="J18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86" s="31">
        <f ca="1">Table2[[#This Row],[Salary]]+Table2[[#This Row],[BONUS REWARD]]</f>
        <v>75490</v>
      </c>
      <c r="L186" t="str">
        <f t="shared" ca="1" si="2"/>
        <v>Recommend for promotion</v>
      </c>
    </row>
    <row r="187" spans="1:12" x14ac:dyDescent="0.25">
      <c r="A187" s="5" t="s">
        <v>211</v>
      </c>
      <c r="B187" s="6" t="s">
        <v>23</v>
      </c>
      <c r="C187" s="5" t="s">
        <v>208</v>
      </c>
      <c r="D187" s="5" t="s">
        <v>8</v>
      </c>
      <c r="E187" s="7">
        <v>39106</v>
      </c>
      <c r="F187" s="11" t="s">
        <v>784</v>
      </c>
      <c r="G187" s="22">
        <v>45500</v>
      </c>
      <c r="H187" s="6">
        <v>3</v>
      </c>
      <c r="I187">
        <f ca="1">DATEDIF(Table2[[#This Row],[Hire Date]],TODAY(),"Y")</f>
        <v>17</v>
      </c>
      <c r="J18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87" s="31">
        <f ca="1">Table2[[#This Row],[Salary]]+Table2[[#This Row],[BONUS REWARD]]</f>
        <v>47000</v>
      </c>
      <c r="L187" t="str">
        <f t="shared" ca="1" si="2"/>
        <v>Retrain</v>
      </c>
    </row>
    <row r="188" spans="1:12" x14ac:dyDescent="0.25">
      <c r="A188" s="5" t="s">
        <v>212</v>
      </c>
      <c r="B188" s="6" t="s">
        <v>23</v>
      </c>
      <c r="C188" s="5" t="s">
        <v>208</v>
      </c>
      <c r="D188" s="5" t="s">
        <v>20</v>
      </c>
      <c r="E188" s="7">
        <v>38738</v>
      </c>
      <c r="F188" s="11"/>
      <c r="G188" s="22">
        <v>42150</v>
      </c>
      <c r="H188" s="6">
        <v>5</v>
      </c>
      <c r="I188">
        <f ca="1">DATEDIF(Table2[[#This Row],[Hire Date]],TODAY(),"Y")</f>
        <v>18</v>
      </c>
      <c r="J18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88" s="31">
        <f ca="1">Table2[[#This Row],[Salary]]+Table2[[#This Row],[BONUS REWARD]]</f>
        <v>43650</v>
      </c>
      <c r="L188" t="str">
        <f t="shared" ca="1" si="2"/>
        <v>Retrain</v>
      </c>
    </row>
    <row r="189" spans="1:12" x14ac:dyDescent="0.25">
      <c r="A189" s="5" t="s">
        <v>213</v>
      </c>
      <c r="B189" s="6" t="s">
        <v>13</v>
      </c>
      <c r="C189" s="5" t="s">
        <v>208</v>
      </c>
      <c r="D189" s="5" t="s">
        <v>8</v>
      </c>
      <c r="E189" s="7">
        <v>35801</v>
      </c>
      <c r="F189" s="11" t="s">
        <v>780</v>
      </c>
      <c r="G189" s="22">
        <v>78570</v>
      </c>
      <c r="H189" s="6">
        <v>1</v>
      </c>
      <c r="I189">
        <f ca="1">DATEDIF(Table2[[#This Row],[Hire Date]],TODAY(),"Y")</f>
        <v>26</v>
      </c>
      <c r="J18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89" s="31">
        <f ca="1">Table2[[#This Row],[Salary]]+Table2[[#This Row],[BONUS REWARD]]</f>
        <v>80070</v>
      </c>
      <c r="L189" t="str">
        <f t="shared" ca="1" si="2"/>
        <v>Recommend for promotion</v>
      </c>
    </row>
    <row r="190" spans="1:12" x14ac:dyDescent="0.25">
      <c r="A190" s="5" t="s">
        <v>214</v>
      </c>
      <c r="B190" s="6" t="s">
        <v>13</v>
      </c>
      <c r="C190" s="5" t="s">
        <v>208</v>
      </c>
      <c r="D190" s="5" t="s">
        <v>10</v>
      </c>
      <c r="E190" s="7">
        <v>35807</v>
      </c>
      <c r="F190" s="11" t="s">
        <v>780</v>
      </c>
      <c r="G190" s="22">
        <v>48835</v>
      </c>
      <c r="H190" s="6">
        <v>5</v>
      </c>
      <c r="I190">
        <f ca="1">DATEDIF(Table2[[#This Row],[Hire Date]],TODAY(),"Y")</f>
        <v>26</v>
      </c>
      <c r="J19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90" s="31">
        <f ca="1">Table2[[#This Row],[Salary]]+Table2[[#This Row],[BONUS REWARD]]</f>
        <v>50335</v>
      </c>
      <c r="L190" t="str">
        <f t="shared" ca="1" si="2"/>
        <v>Well done but you can do better</v>
      </c>
    </row>
    <row r="191" spans="1:12" x14ac:dyDescent="0.25">
      <c r="A191" s="5" t="s">
        <v>215</v>
      </c>
      <c r="B191" s="6" t="s">
        <v>23</v>
      </c>
      <c r="C191" s="5" t="s">
        <v>208</v>
      </c>
      <c r="D191" s="5" t="s">
        <v>10</v>
      </c>
      <c r="E191" s="7">
        <v>36177</v>
      </c>
      <c r="F191" s="11" t="s">
        <v>782</v>
      </c>
      <c r="G191" s="22">
        <v>21670</v>
      </c>
      <c r="H191" s="6">
        <v>2</v>
      </c>
      <c r="I191">
        <f ca="1">DATEDIF(Table2[[#This Row],[Hire Date]],TODAY(),"Y")</f>
        <v>25</v>
      </c>
      <c r="J19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91" s="31">
        <f ca="1">Table2[[#This Row],[Salary]]+Table2[[#This Row],[BONUS REWARD]]</f>
        <v>23170</v>
      </c>
      <c r="L191" t="str">
        <f t="shared" ca="1" si="2"/>
        <v>Retrain</v>
      </c>
    </row>
    <row r="192" spans="1:12" x14ac:dyDescent="0.25">
      <c r="A192" s="5" t="s">
        <v>216</v>
      </c>
      <c r="B192" s="6" t="s">
        <v>23</v>
      </c>
      <c r="C192" s="5" t="s">
        <v>208</v>
      </c>
      <c r="D192" s="5" t="s">
        <v>8</v>
      </c>
      <c r="E192" s="7">
        <v>36535</v>
      </c>
      <c r="F192" s="11" t="s">
        <v>780</v>
      </c>
      <c r="G192" s="22">
        <v>76192</v>
      </c>
      <c r="H192" s="6">
        <v>4</v>
      </c>
      <c r="I192">
        <f ca="1">DATEDIF(Table2[[#This Row],[Hire Date]],TODAY(),"Y")</f>
        <v>24</v>
      </c>
      <c r="J19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92" s="31">
        <f ca="1">Table2[[#This Row],[Salary]]+Table2[[#This Row],[BONUS REWARD]]</f>
        <v>81692</v>
      </c>
      <c r="L192" t="str">
        <f t="shared" ca="1" si="2"/>
        <v>Recommend for promotion</v>
      </c>
    </row>
    <row r="193" spans="1:12" x14ac:dyDescent="0.25">
      <c r="A193" s="5" t="s">
        <v>217</v>
      </c>
      <c r="B193" s="6" t="s">
        <v>18</v>
      </c>
      <c r="C193" s="5" t="s">
        <v>208</v>
      </c>
      <c r="D193" s="5" t="s">
        <v>20</v>
      </c>
      <c r="E193" s="7">
        <v>37634</v>
      </c>
      <c r="F193" s="11"/>
      <c r="G193" s="22">
        <v>61370</v>
      </c>
      <c r="H193" s="6">
        <v>3</v>
      </c>
      <c r="I193">
        <f ca="1">DATEDIF(Table2[[#This Row],[Hire Date]],TODAY(),"Y")</f>
        <v>21</v>
      </c>
      <c r="J19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93" s="31">
        <f ca="1">Table2[[#This Row],[Salary]]+Table2[[#This Row],[BONUS REWARD]]</f>
        <v>62870</v>
      </c>
      <c r="L193" t="str">
        <f t="shared" ca="1" si="2"/>
        <v>Well done but you can do better</v>
      </c>
    </row>
    <row r="194" spans="1:12" x14ac:dyDescent="0.25">
      <c r="A194" s="5" t="s">
        <v>218</v>
      </c>
      <c r="B194" s="6" t="s">
        <v>32</v>
      </c>
      <c r="C194" s="5" t="s">
        <v>208</v>
      </c>
      <c r="D194" s="5" t="s">
        <v>8</v>
      </c>
      <c r="E194" s="7">
        <v>39472</v>
      </c>
      <c r="F194" s="11" t="s">
        <v>780</v>
      </c>
      <c r="G194" s="22">
        <v>41060</v>
      </c>
      <c r="H194" s="6">
        <v>3</v>
      </c>
      <c r="I194">
        <f ca="1">DATEDIF(Table2[[#This Row],[Hire Date]],TODAY(),"Y")</f>
        <v>16</v>
      </c>
      <c r="J19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94" s="31">
        <f ca="1">Table2[[#This Row],[Salary]]+Table2[[#This Row],[BONUS REWARD]]</f>
        <v>42560</v>
      </c>
      <c r="L194" t="str">
        <f t="shared" ref="L194:L257" ca="1" si="3">IF(K194&gt;=$N$17,"Recommend for promotion",IF(K194&gt;$N$18,"Well done but you can do better",IF(K194&lt;=$N$18,"Retrain")))</f>
        <v>Retrain</v>
      </c>
    </row>
    <row r="195" spans="1:12" x14ac:dyDescent="0.25">
      <c r="A195" s="5" t="s">
        <v>219</v>
      </c>
      <c r="B195" s="6" t="s">
        <v>18</v>
      </c>
      <c r="C195" s="5" t="s">
        <v>208</v>
      </c>
      <c r="D195" s="5" t="s">
        <v>8</v>
      </c>
      <c r="E195" s="7">
        <v>39472</v>
      </c>
      <c r="F195" s="11" t="s">
        <v>780</v>
      </c>
      <c r="G195" s="22">
        <v>87760</v>
      </c>
      <c r="H195" s="6">
        <v>1</v>
      </c>
      <c r="I195">
        <f ca="1">DATEDIF(Table2[[#This Row],[Hire Date]],TODAY(),"Y")</f>
        <v>16</v>
      </c>
      <c r="J19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95" s="31">
        <f ca="1">Table2[[#This Row],[Salary]]+Table2[[#This Row],[BONUS REWARD]]</f>
        <v>89260</v>
      </c>
      <c r="L195" t="str">
        <f t="shared" ca="1" si="3"/>
        <v>Recommend for promotion</v>
      </c>
    </row>
    <row r="196" spans="1:12" x14ac:dyDescent="0.25">
      <c r="A196" s="5" t="s">
        <v>220</v>
      </c>
      <c r="B196" s="6" t="s">
        <v>6</v>
      </c>
      <c r="C196" s="5" t="s">
        <v>208</v>
      </c>
      <c r="D196" s="5" t="s">
        <v>8</v>
      </c>
      <c r="E196" s="7">
        <v>38733</v>
      </c>
      <c r="F196" s="11" t="s">
        <v>783</v>
      </c>
      <c r="G196" s="22">
        <v>68710</v>
      </c>
      <c r="H196" s="6">
        <v>4</v>
      </c>
      <c r="I196">
        <f ca="1">DATEDIF(Table2[[#This Row],[Hire Date]],TODAY(),"Y")</f>
        <v>18</v>
      </c>
      <c r="J19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96" s="31">
        <f ca="1">Table2[[#This Row],[Salary]]+Table2[[#This Row],[BONUS REWARD]]</f>
        <v>74210</v>
      </c>
      <c r="L196" t="str">
        <f t="shared" ca="1" si="3"/>
        <v>Recommend for promotion</v>
      </c>
    </row>
    <row r="197" spans="1:12" x14ac:dyDescent="0.25">
      <c r="A197" s="5" t="s">
        <v>221</v>
      </c>
      <c r="B197" s="6" t="s">
        <v>6</v>
      </c>
      <c r="C197" s="5" t="s">
        <v>208</v>
      </c>
      <c r="D197" s="5" t="s">
        <v>14</v>
      </c>
      <c r="E197" s="7">
        <v>39087</v>
      </c>
      <c r="F197" s="11"/>
      <c r="G197" s="22">
        <v>14416</v>
      </c>
      <c r="H197" s="6">
        <v>4</v>
      </c>
      <c r="I197">
        <f ca="1">DATEDIF(Table2[[#This Row],[Hire Date]],TODAY(),"Y")</f>
        <v>17</v>
      </c>
      <c r="J19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97" s="31">
        <f ca="1">Table2[[#This Row],[Salary]]+Table2[[#This Row],[BONUS REWARD]]</f>
        <v>15916</v>
      </c>
      <c r="L197" t="str">
        <f t="shared" ca="1" si="3"/>
        <v>Retrain</v>
      </c>
    </row>
    <row r="198" spans="1:12" x14ac:dyDescent="0.25">
      <c r="A198" s="5" t="s">
        <v>222</v>
      </c>
      <c r="B198" s="6" t="s">
        <v>16</v>
      </c>
      <c r="C198" s="5" t="s">
        <v>208</v>
      </c>
      <c r="D198" s="5" t="s">
        <v>8</v>
      </c>
      <c r="E198" s="7">
        <v>39455</v>
      </c>
      <c r="F198" s="11" t="s">
        <v>784</v>
      </c>
      <c r="G198" s="22">
        <v>59420</v>
      </c>
      <c r="H198" s="6">
        <v>4</v>
      </c>
      <c r="I198">
        <f ca="1">DATEDIF(Table2[[#This Row],[Hire Date]],TODAY(),"Y")</f>
        <v>16</v>
      </c>
      <c r="J19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198" s="31">
        <f ca="1">Table2[[#This Row],[Salary]]+Table2[[#This Row],[BONUS REWARD]]</f>
        <v>64920</v>
      </c>
      <c r="L198" t="str">
        <f t="shared" ca="1" si="3"/>
        <v>Well done but you can do better</v>
      </c>
    </row>
    <row r="199" spans="1:12" x14ac:dyDescent="0.25">
      <c r="A199" s="5" t="s">
        <v>223</v>
      </c>
      <c r="B199" s="6" t="s">
        <v>6</v>
      </c>
      <c r="C199" s="5" t="s">
        <v>208</v>
      </c>
      <c r="D199" s="5" t="s">
        <v>20</v>
      </c>
      <c r="E199" s="7">
        <v>39822</v>
      </c>
      <c r="F199" s="11"/>
      <c r="G199" s="22">
        <v>60040</v>
      </c>
      <c r="H199" s="6">
        <v>5</v>
      </c>
      <c r="I199">
        <f ca="1">DATEDIF(Table2[[#This Row],[Hire Date]],TODAY(),"Y")</f>
        <v>15</v>
      </c>
      <c r="J19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199" s="31">
        <f ca="1">Table2[[#This Row],[Salary]]+Table2[[#This Row],[BONUS REWARD]]</f>
        <v>61540</v>
      </c>
      <c r="L199" t="str">
        <f t="shared" ca="1" si="3"/>
        <v>Well done but you can do better</v>
      </c>
    </row>
    <row r="200" spans="1:12" x14ac:dyDescent="0.25">
      <c r="A200" s="5" t="s">
        <v>224</v>
      </c>
      <c r="B200" s="6" t="s">
        <v>6</v>
      </c>
      <c r="C200" s="5" t="s">
        <v>208</v>
      </c>
      <c r="D200" s="5" t="s">
        <v>20</v>
      </c>
      <c r="E200" s="7">
        <v>39830</v>
      </c>
      <c r="F200" s="11"/>
      <c r="G200" s="22">
        <v>78520</v>
      </c>
      <c r="H200" s="6">
        <v>4</v>
      </c>
      <c r="I200">
        <f ca="1">DATEDIF(Table2[[#This Row],[Hire Date]],TODAY(),"Y")</f>
        <v>15</v>
      </c>
      <c r="J20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00" s="31">
        <f ca="1">Table2[[#This Row],[Salary]]+Table2[[#This Row],[BONUS REWARD]]</f>
        <v>80020</v>
      </c>
      <c r="L200" t="str">
        <f t="shared" ca="1" si="3"/>
        <v>Recommend for promotion</v>
      </c>
    </row>
    <row r="201" spans="1:12" x14ac:dyDescent="0.25">
      <c r="A201" s="5" t="s">
        <v>225</v>
      </c>
      <c r="B201" s="6" t="s">
        <v>18</v>
      </c>
      <c r="C201" s="5" t="s">
        <v>208</v>
      </c>
      <c r="D201" s="5" t="s">
        <v>8</v>
      </c>
      <c r="E201" s="7">
        <v>40203</v>
      </c>
      <c r="F201" s="11" t="s">
        <v>780</v>
      </c>
      <c r="G201" s="22">
        <v>35600</v>
      </c>
      <c r="H201" s="6">
        <v>5</v>
      </c>
      <c r="I201">
        <f ca="1">DATEDIF(Table2[[#This Row],[Hire Date]],TODAY(),"Y")</f>
        <v>14</v>
      </c>
      <c r="J20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201" s="31">
        <f ca="1">Table2[[#This Row],[Salary]]+Table2[[#This Row],[BONUS REWARD]]</f>
        <v>41100</v>
      </c>
      <c r="L201" t="str">
        <f t="shared" ca="1" si="3"/>
        <v>Retrain</v>
      </c>
    </row>
    <row r="202" spans="1:12" x14ac:dyDescent="0.25">
      <c r="A202" s="5" t="s">
        <v>226</v>
      </c>
      <c r="B202" s="6" t="s">
        <v>23</v>
      </c>
      <c r="C202" s="5" t="s">
        <v>208</v>
      </c>
      <c r="D202" s="5" t="s">
        <v>14</v>
      </c>
      <c r="E202" s="7">
        <v>40574</v>
      </c>
      <c r="F202" s="11"/>
      <c r="G202" s="22">
        <v>28424</v>
      </c>
      <c r="H202" s="6">
        <v>4</v>
      </c>
      <c r="I202">
        <f ca="1">DATEDIF(Table2[[#This Row],[Hire Date]],TODAY(),"Y")</f>
        <v>13</v>
      </c>
      <c r="J20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02" s="31">
        <f ca="1">Table2[[#This Row],[Salary]]+Table2[[#This Row],[BONUS REWARD]]</f>
        <v>29924</v>
      </c>
      <c r="L202" t="str">
        <f t="shared" ca="1" si="3"/>
        <v>Retrain</v>
      </c>
    </row>
    <row r="203" spans="1:12" x14ac:dyDescent="0.25">
      <c r="A203" s="5" t="s">
        <v>227</v>
      </c>
      <c r="B203" s="6" t="s">
        <v>23</v>
      </c>
      <c r="C203" s="5" t="s">
        <v>208</v>
      </c>
      <c r="D203" s="5" t="s">
        <v>8</v>
      </c>
      <c r="E203" s="7">
        <v>40953</v>
      </c>
      <c r="F203" s="11" t="s">
        <v>783</v>
      </c>
      <c r="G203" s="22">
        <v>60380</v>
      </c>
      <c r="H203" s="6">
        <v>4</v>
      </c>
      <c r="I203">
        <f ca="1">DATEDIF(Table2[[#This Row],[Hire Date]],TODAY(),"Y")</f>
        <v>12</v>
      </c>
      <c r="J20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03" s="31">
        <f ca="1">Table2[[#This Row],[Salary]]+Table2[[#This Row],[BONUS REWARD]]</f>
        <v>61880</v>
      </c>
      <c r="L203" t="str">
        <f t="shared" ca="1" si="3"/>
        <v>Well done but you can do better</v>
      </c>
    </row>
    <row r="204" spans="1:12" x14ac:dyDescent="0.25">
      <c r="A204" s="5" t="s">
        <v>228</v>
      </c>
      <c r="B204" s="6" t="s">
        <v>6</v>
      </c>
      <c r="C204" s="5" t="s">
        <v>208</v>
      </c>
      <c r="D204" s="5" t="s">
        <v>14</v>
      </c>
      <c r="E204" s="7">
        <v>35829</v>
      </c>
      <c r="F204" s="11"/>
      <c r="G204" s="22">
        <v>29176</v>
      </c>
      <c r="H204" s="6">
        <v>3</v>
      </c>
      <c r="I204">
        <f ca="1">DATEDIF(Table2[[#This Row],[Hire Date]],TODAY(),"Y")</f>
        <v>26</v>
      </c>
      <c r="J20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04" s="31">
        <f ca="1">Table2[[#This Row],[Salary]]+Table2[[#This Row],[BONUS REWARD]]</f>
        <v>30676</v>
      </c>
      <c r="L204" t="str">
        <f t="shared" ca="1" si="3"/>
        <v>Retrain</v>
      </c>
    </row>
    <row r="205" spans="1:12" x14ac:dyDescent="0.25">
      <c r="A205" s="5" t="s">
        <v>229</v>
      </c>
      <c r="B205" s="6" t="s">
        <v>16</v>
      </c>
      <c r="C205" s="5" t="s">
        <v>208</v>
      </c>
      <c r="D205" s="5" t="s">
        <v>8</v>
      </c>
      <c r="E205" s="7">
        <v>35830</v>
      </c>
      <c r="F205" s="11" t="s">
        <v>782</v>
      </c>
      <c r="G205" s="22">
        <v>35460</v>
      </c>
      <c r="H205" s="6">
        <v>5</v>
      </c>
      <c r="I205">
        <f ca="1">DATEDIF(Table2[[#This Row],[Hire Date]],TODAY(),"Y")</f>
        <v>26</v>
      </c>
      <c r="J20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205" s="31">
        <f ca="1">Table2[[#This Row],[Salary]]+Table2[[#This Row],[BONUS REWARD]]</f>
        <v>40960</v>
      </c>
      <c r="L205" t="str">
        <f t="shared" ca="1" si="3"/>
        <v>Retrain</v>
      </c>
    </row>
    <row r="206" spans="1:12" x14ac:dyDescent="0.25">
      <c r="A206" s="5" t="s">
        <v>230</v>
      </c>
      <c r="B206" s="6" t="s">
        <v>13</v>
      </c>
      <c r="C206" s="5" t="s">
        <v>208</v>
      </c>
      <c r="D206" s="5" t="s">
        <v>8</v>
      </c>
      <c r="E206" s="7">
        <v>36198</v>
      </c>
      <c r="F206" s="11" t="s">
        <v>783</v>
      </c>
      <c r="G206" s="22">
        <v>81400</v>
      </c>
      <c r="H206" s="6">
        <v>2</v>
      </c>
      <c r="I206">
        <f ca="1">DATEDIF(Table2[[#This Row],[Hire Date]],TODAY(),"Y")</f>
        <v>25</v>
      </c>
      <c r="J20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06" s="31">
        <f ca="1">Table2[[#This Row],[Salary]]+Table2[[#This Row],[BONUS REWARD]]</f>
        <v>82900</v>
      </c>
      <c r="L206" t="str">
        <f t="shared" ca="1" si="3"/>
        <v>Recommend for promotion</v>
      </c>
    </row>
    <row r="207" spans="1:12" x14ac:dyDescent="0.25">
      <c r="A207" s="5" t="s">
        <v>231</v>
      </c>
      <c r="B207" s="6" t="s">
        <v>18</v>
      </c>
      <c r="C207" s="5" t="s">
        <v>208</v>
      </c>
      <c r="D207" s="5" t="s">
        <v>20</v>
      </c>
      <c r="E207" s="7">
        <v>38044</v>
      </c>
      <c r="F207" s="11"/>
      <c r="G207" s="22">
        <v>57410</v>
      </c>
      <c r="H207" s="6">
        <v>2</v>
      </c>
      <c r="I207">
        <f ca="1">DATEDIF(Table2[[#This Row],[Hire Date]],TODAY(),"Y")</f>
        <v>20</v>
      </c>
      <c r="J20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07" s="31">
        <f ca="1">Table2[[#This Row],[Salary]]+Table2[[#This Row],[BONUS REWARD]]</f>
        <v>58910</v>
      </c>
      <c r="L207" t="str">
        <f t="shared" ca="1" si="3"/>
        <v>Well done but you can do better</v>
      </c>
    </row>
    <row r="208" spans="1:12" x14ac:dyDescent="0.25">
      <c r="A208" s="5" t="s">
        <v>232</v>
      </c>
      <c r="B208" s="6" t="s">
        <v>6</v>
      </c>
      <c r="C208" s="5" t="s">
        <v>208</v>
      </c>
      <c r="D208" s="5" t="s">
        <v>8</v>
      </c>
      <c r="E208" s="7">
        <v>40578</v>
      </c>
      <c r="F208" s="11" t="s">
        <v>780</v>
      </c>
      <c r="G208" s="22">
        <v>43820</v>
      </c>
      <c r="H208" s="6">
        <v>2</v>
      </c>
      <c r="I208">
        <f ca="1">DATEDIF(Table2[[#This Row],[Hire Date]],TODAY(),"Y")</f>
        <v>13</v>
      </c>
      <c r="J20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08" s="31">
        <f ca="1">Table2[[#This Row],[Salary]]+Table2[[#This Row],[BONUS REWARD]]</f>
        <v>45320</v>
      </c>
      <c r="L208" t="str">
        <f t="shared" ca="1" si="3"/>
        <v>Retrain</v>
      </c>
    </row>
    <row r="209" spans="1:12" x14ac:dyDescent="0.25">
      <c r="A209" s="5" t="s">
        <v>233</v>
      </c>
      <c r="B209" s="6" t="s">
        <v>13</v>
      </c>
      <c r="C209" s="5" t="s">
        <v>208</v>
      </c>
      <c r="D209" s="5" t="s">
        <v>20</v>
      </c>
      <c r="E209" s="7">
        <v>39144</v>
      </c>
      <c r="F209" s="11"/>
      <c r="G209" s="22">
        <v>64430</v>
      </c>
      <c r="H209" s="6">
        <v>4</v>
      </c>
      <c r="I209">
        <f ca="1">DATEDIF(Table2[[#This Row],[Hire Date]],TODAY(),"Y")</f>
        <v>17</v>
      </c>
      <c r="J20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09" s="31">
        <f ca="1">Table2[[#This Row],[Salary]]+Table2[[#This Row],[BONUS REWARD]]</f>
        <v>65930</v>
      </c>
      <c r="L209" t="str">
        <f t="shared" ca="1" si="3"/>
        <v>Well done but you can do better</v>
      </c>
    </row>
    <row r="210" spans="1:12" x14ac:dyDescent="0.25">
      <c r="A210" s="5" t="s">
        <v>234</v>
      </c>
      <c r="B210" s="6" t="s">
        <v>6</v>
      </c>
      <c r="C210" s="5" t="s">
        <v>208</v>
      </c>
      <c r="D210" s="5" t="s">
        <v>20</v>
      </c>
      <c r="E210" s="7">
        <v>39166</v>
      </c>
      <c r="F210" s="11"/>
      <c r="G210" s="22">
        <v>79220</v>
      </c>
      <c r="H210" s="6">
        <v>4</v>
      </c>
      <c r="I210">
        <f ca="1">DATEDIF(Table2[[#This Row],[Hire Date]],TODAY(),"Y")</f>
        <v>17</v>
      </c>
      <c r="J21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10" s="31">
        <f ca="1">Table2[[#This Row],[Salary]]+Table2[[#This Row],[BONUS REWARD]]</f>
        <v>80720</v>
      </c>
      <c r="L210" t="str">
        <f t="shared" ca="1" si="3"/>
        <v>Recommend for promotion</v>
      </c>
    </row>
    <row r="211" spans="1:12" x14ac:dyDescent="0.25">
      <c r="A211" s="5" t="s">
        <v>235</v>
      </c>
      <c r="B211" s="6" t="s">
        <v>23</v>
      </c>
      <c r="C211" s="5" t="s">
        <v>208</v>
      </c>
      <c r="D211" s="5" t="s">
        <v>8</v>
      </c>
      <c r="E211" s="7">
        <v>39518</v>
      </c>
      <c r="F211" s="11" t="s">
        <v>784</v>
      </c>
      <c r="G211" s="22">
        <v>24710</v>
      </c>
      <c r="H211" s="6">
        <v>2</v>
      </c>
      <c r="I211">
        <f ca="1">DATEDIF(Table2[[#This Row],[Hire Date]],TODAY(),"Y")</f>
        <v>16</v>
      </c>
      <c r="J21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11" s="31">
        <f ca="1">Table2[[#This Row],[Salary]]+Table2[[#This Row],[BONUS REWARD]]</f>
        <v>26210</v>
      </c>
      <c r="L211" t="str">
        <f t="shared" ca="1" si="3"/>
        <v>Retrain</v>
      </c>
    </row>
    <row r="212" spans="1:12" x14ac:dyDescent="0.25">
      <c r="A212" s="5" t="s">
        <v>236</v>
      </c>
      <c r="B212" s="6" t="s">
        <v>13</v>
      </c>
      <c r="C212" s="5" t="s">
        <v>208</v>
      </c>
      <c r="D212" s="5" t="s">
        <v>8</v>
      </c>
      <c r="E212" s="7">
        <v>39168</v>
      </c>
      <c r="F212" s="11" t="s">
        <v>780</v>
      </c>
      <c r="G212" s="22">
        <v>24300</v>
      </c>
      <c r="H212" s="6">
        <v>3</v>
      </c>
      <c r="I212">
        <f ca="1">DATEDIF(Table2[[#This Row],[Hire Date]],TODAY(),"Y")</f>
        <v>17</v>
      </c>
      <c r="J21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12" s="31">
        <f ca="1">Table2[[#This Row],[Salary]]+Table2[[#This Row],[BONUS REWARD]]</f>
        <v>25800</v>
      </c>
      <c r="L212" t="str">
        <f t="shared" ca="1" si="3"/>
        <v>Retrain</v>
      </c>
    </row>
    <row r="213" spans="1:12" x14ac:dyDescent="0.25">
      <c r="A213" s="5" t="s">
        <v>237</v>
      </c>
      <c r="B213" s="6" t="s">
        <v>6</v>
      </c>
      <c r="C213" s="5" t="s">
        <v>208</v>
      </c>
      <c r="D213" s="5" t="s">
        <v>14</v>
      </c>
      <c r="E213" s="7">
        <v>38777</v>
      </c>
      <c r="F213" s="11"/>
      <c r="G213" s="22">
        <v>22472</v>
      </c>
      <c r="H213" s="6">
        <v>1</v>
      </c>
      <c r="I213">
        <f ca="1">DATEDIF(Table2[[#This Row],[Hire Date]],TODAY(),"Y")</f>
        <v>18</v>
      </c>
      <c r="J21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13" s="31">
        <f ca="1">Table2[[#This Row],[Salary]]+Table2[[#This Row],[BONUS REWARD]]</f>
        <v>23972</v>
      </c>
      <c r="L213" t="str">
        <f t="shared" ca="1" si="3"/>
        <v>Retrain</v>
      </c>
    </row>
    <row r="214" spans="1:12" x14ac:dyDescent="0.25">
      <c r="A214" s="5" t="s">
        <v>238</v>
      </c>
      <c r="B214" s="6" t="s">
        <v>6</v>
      </c>
      <c r="C214" s="5" t="s">
        <v>208</v>
      </c>
      <c r="D214" s="5" t="s">
        <v>8</v>
      </c>
      <c r="E214" s="7">
        <v>38798</v>
      </c>
      <c r="F214" s="11" t="s">
        <v>784</v>
      </c>
      <c r="G214" s="22">
        <v>73144</v>
      </c>
      <c r="H214" s="6">
        <v>5</v>
      </c>
      <c r="I214">
        <f ca="1">DATEDIF(Table2[[#This Row],[Hire Date]],TODAY(),"Y")</f>
        <v>18</v>
      </c>
      <c r="J21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214" s="31">
        <f ca="1">Table2[[#This Row],[Salary]]+Table2[[#This Row],[BONUS REWARD]]</f>
        <v>78644</v>
      </c>
      <c r="L214" t="str">
        <f t="shared" ca="1" si="3"/>
        <v>Recommend for promotion</v>
      </c>
    </row>
    <row r="215" spans="1:12" x14ac:dyDescent="0.25">
      <c r="A215" s="5" t="s">
        <v>239</v>
      </c>
      <c r="B215" s="6" t="s">
        <v>23</v>
      </c>
      <c r="C215" s="5" t="s">
        <v>208</v>
      </c>
      <c r="D215" s="5" t="s">
        <v>8</v>
      </c>
      <c r="E215" s="7">
        <v>38807</v>
      </c>
      <c r="F215" s="11" t="s">
        <v>780</v>
      </c>
      <c r="G215" s="22">
        <v>79730</v>
      </c>
      <c r="H215" s="6">
        <v>2</v>
      </c>
      <c r="I215">
        <f ca="1">DATEDIF(Table2[[#This Row],[Hire Date]],TODAY(),"Y")</f>
        <v>18</v>
      </c>
      <c r="J21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15" s="31">
        <f ca="1">Table2[[#This Row],[Salary]]+Table2[[#This Row],[BONUS REWARD]]</f>
        <v>81230</v>
      </c>
      <c r="L215" t="str">
        <f t="shared" ca="1" si="3"/>
        <v>Recommend for promotion</v>
      </c>
    </row>
    <row r="216" spans="1:12" x14ac:dyDescent="0.25">
      <c r="A216" s="5" t="s">
        <v>240</v>
      </c>
      <c r="B216" s="6" t="s">
        <v>32</v>
      </c>
      <c r="C216" s="5" t="s">
        <v>208</v>
      </c>
      <c r="D216" s="5" t="s">
        <v>20</v>
      </c>
      <c r="E216" s="7">
        <v>36600</v>
      </c>
      <c r="F216" s="11"/>
      <c r="G216" s="22">
        <v>41840</v>
      </c>
      <c r="H216" s="6">
        <v>2</v>
      </c>
      <c r="I216">
        <f ca="1">DATEDIF(Table2[[#This Row],[Hire Date]],TODAY(),"Y")</f>
        <v>24</v>
      </c>
      <c r="J21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16" s="31">
        <f ca="1">Table2[[#This Row],[Salary]]+Table2[[#This Row],[BONUS REWARD]]</f>
        <v>43340</v>
      </c>
      <c r="L216" t="str">
        <f t="shared" ca="1" si="3"/>
        <v>Retrain</v>
      </c>
    </row>
    <row r="217" spans="1:12" x14ac:dyDescent="0.25">
      <c r="A217" s="5" t="s">
        <v>241</v>
      </c>
      <c r="B217" s="6" t="s">
        <v>18</v>
      </c>
      <c r="C217" s="5" t="s">
        <v>208</v>
      </c>
      <c r="D217" s="5" t="s">
        <v>10</v>
      </c>
      <c r="E217" s="7">
        <v>36604</v>
      </c>
      <c r="F217" s="11" t="s">
        <v>784</v>
      </c>
      <c r="G217" s="22">
        <v>46710</v>
      </c>
      <c r="H217" s="6">
        <v>3</v>
      </c>
      <c r="I217">
        <f ca="1">DATEDIF(Table2[[#This Row],[Hire Date]],TODAY(),"Y")</f>
        <v>24</v>
      </c>
      <c r="J21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17" s="31">
        <f ca="1">Table2[[#This Row],[Salary]]+Table2[[#This Row],[BONUS REWARD]]</f>
        <v>48210</v>
      </c>
      <c r="L217" t="str">
        <f t="shared" ca="1" si="3"/>
        <v>Retrain</v>
      </c>
    </row>
    <row r="218" spans="1:12" x14ac:dyDescent="0.25">
      <c r="A218" s="5" t="s">
        <v>242</v>
      </c>
      <c r="B218" s="6" t="s">
        <v>18</v>
      </c>
      <c r="C218" s="5" t="s">
        <v>208</v>
      </c>
      <c r="D218" s="5" t="s">
        <v>20</v>
      </c>
      <c r="E218" s="7">
        <v>36977</v>
      </c>
      <c r="F218" s="11"/>
      <c r="G218" s="22">
        <v>68510</v>
      </c>
      <c r="H218" s="6">
        <v>5</v>
      </c>
      <c r="I218">
        <f ca="1">DATEDIF(Table2[[#This Row],[Hire Date]],TODAY(),"Y")</f>
        <v>23</v>
      </c>
      <c r="J21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18" s="31">
        <f ca="1">Table2[[#This Row],[Salary]]+Table2[[#This Row],[BONUS REWARD]]</f>
        <v>70010</v>
      </c>
      <c r="L218" t="str">
        <f t="shared" ca="1" si="3"/>
        <v>Recommend for promotion</v>
      </c>
    </row>
    <row r="219" spans="1:12" x14ac:dyDescent="0.25">
      <c r="A219" s="5" t="s">
        <v>243</v>
      </c>
      <c r="B219" s="6" t="s">
        <v>13</v>
      </c>
      <c r="C219" s="5" t="s">
        <v>208</v>
      </c>
      <c r="D219" s="5" t="s">
        <v>20</v>
      </c>
      <c r="E219" s="7">
        <v>37326</v>
      </c>
      <c r="F219" s="11"/>
      <c r="G219" s="22">
        <v>52770</v>
      </c>
      <c r="H219" s="6">
        <v>2</v>
      </c>
      <c r="I219">
        <f ca="1">DATEDIF(Table2[[#This Row],[Hire Date]],TODAY(),"Y")</f>
        <v>22</v>
      </c>
      <c r="J21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19" s="31">
        <f ca="1">Table2[[#This Row],[Salary]]+Table2[[#This Row],[BONUS REWARD]]</f>
        <v>54270</v>
      </c>
      <c r="L219" t="str">
        <f t="shared" ca="1" si="3"/>
        <v>Well done but you can do better</v>
      </c>
    </row>
    <row r="220" spans="1:12" x14ac:dyDescent="0.25">
      <c r="A220" s="5" t="s">
        <v>244</v>
      </c>
      <c r="B220" s="6" t="s">
        <v>23</v>
      </c>
      <c r="C220" s="5" t="s">
        <v>208</v>
      </c>
      <c r="D220" s="5" t="s">
        <v>8</v>
      </c>
      <c r="E220" s="7">
        <v>37331</v>
      </c>
      <c r="F220" s="11" t="s">
        <v>784</v>
      </c>
      <c r="G220" s="22">
        <v>62750</v>
      </c>
      <c r="H220" s="6">
        <v>3</v>
      </c>
      <c r="I220">
        <f ca="1">DATEDIF(Table2[[#This Row],[Hire Date]],TODAY(),"Y")</f>
        <v>22</v>
      </c>
      <c r="J22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20" s="31">
        <f ca="1">Table2[[#This Row],[Salary]]+Table2[[#This Row],[BONUS REWARD]]</f>
        <v>64250</v>
      </c>
      <c r="L220" t="str">
        <f t="shared" ca="1" si="3"/>
        <v>Well done but you can do better</v>
      </c>
    </row>
    <row r="221" spans="1:12" x14ac:dyDescent="0.25">
      <c r="A221" s="5" t="s">
        <v>245</v>
      </c>
      <c r="B221" s="6" t="s">
        <v>18</v>
      </c>
      <c r="C221" s="5" t="s">
        <v>208</v>
      </c>
      <c r="D221" s="5" t="s">
        <v>20</v>
      </c>
      <c r="E221" s="7">
        <v>38073</v>
      </c>
      <c r="F221" s="11"/>
      <c r="G221" s="22">
        <v>39300</v>
      </c>
      <c r="H221" s="6">
        <v>2</v>
      </c>
      <c r="I221">
        <f ca="1">DATEDIF(Table2[[#This Row],[Hire Date]],TODAY(),"Y")</f>
        <v>20</v>
      </c>
      <c r="J22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21" s="31">
        <f ca="1">Table2[[#This Row],[Salary]]+Table2[[#This Row],[BONUS REWARD]]</f>
        <v>40800</v>
      </c>
      <c r="L221" t="str">
        <f t="shared" ca="1" si="3"/>
        <v>Retrain</v>
      </c>
    </row>
    <row r="222" spans="1:12" x14ac:dyDescent="0.25">
      <c r="A222" s="5" t="s">
        <v>246</v>
      </c>
      <c r="B222" s="6" t="s">
        <v>6</v>
      </c>
      <c r="C222" s="5" t="s">
        <v>208</v>
      </c>
      <c r="D222" s="5" t="s">
        <v>20</v>
      </c>
      <c r="E222" s="7">
        <v>39538</v>
      </c>
      <c r="F222" s="11"/>
      <c r="G222" s="22">
        <v>62780</v>
      </c>
      <c r="H222" s="6">
        <v>4</v>
      </c>
      <c r="I222">
        <f ca="1">DATEDIF(Table2[[#This Row],[Hire Date]],TODAY(),"Y")</f>
        <v>16</v>
      </c>
      <c r="J22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22" s="31">
        <f ca="1">Table2[[#This Row],[Salary]]+Table2[[#This Row],[BONUS REWARD]]</f>
        <v>64280</v>
      </c>
      <c r="L222" t="str">
        <f t="shared" ca="1" si="3"/>
        <v>Well done but you can do better</v>
      </c>
    </row>
    <row r="223" spans="1:12" x14ac:dyDescent="0.25">
      <c r="A223" s="5" t="s">
        <v>247</v>
      </c>
      <c r="B223" s="6" t="s">
        <v>18</v>
      </c>
      <c r="C223" s="5" t="s">
        <v>208</v>
      </c>
      <c r="D223" s="5" t="s">
        <v>8</v>
      </c>
      <c r="E223" s="8">
        <v>40603</v>
      </c>
      <c r="F223" s="11" t="s">
        <v>782</v>
      </c>
      <c r="G223" s="22">
        <v>44260</v>
      </c>
      <c r="H223" s="6">
        <v>1</v>
      </c>
      <c r="I223">
        <f ca="1">DATEDIF(Table2[[#This Row],[Hire Date]],TODAY(),"Y")</f>
        <v>13</v>
      </c>
      <c r="J22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23" s="31">
        <f ca="1">Table2[[#This Row],[Salary]]+Table2[[#This Row],[BONUS REWARD]]</f>
        <v>45760</v>
      </c>
      <c r="L223" t="str">
        <f t="shared" ca="1" si="3"/>
        <v>Retrain</v>
      </c>
    </row>
    <row r="224" spans="1:12" x14ac:dyDescent="0.25">
      <c r="A224" s="5" t="s">
        <v>248</v>
      </c>
      <c r="B224" s="6" t="s">
        <v>6</v>
      </c>
      <c r="C224" s="5" t="s">
        <v>208</v>
      </c>
      <c r="D224" s="5" t="s">
        <v>8</v>
      </c>
      <c r="E224" s="7">
        <v>41025</v>
      </c>
      <c r="F224" s="11" t="s">
        <v>784</v>
      </c>
      <c r="G224" s="22">
        <v>58910</v>
      </c>
      <c r="H224" s="6">
        <v>1</v>
      </c>
      <c r="I224">
        <f ca="1">DATEDIF(Table2[[#This Row],[Hire Date]],TODAY(),"Y")</f>
        <v>12</v>
      </c>
      <c r="J22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24" s="31">
        <f ca="1">Table2[[#This Row],[Salary]]+Table2[[#This Row],[BONUS REWARD]]</f>
        <v>60410</v>
      </c>
      <c r="L224" t="str">
        <f t="shared" ca="1" si="3"/>
        <v>Well done but you can do better</v>
      </c>
    </row>
    <row r="225" spans="1:12" x14ac:dyDescent="0.25">
      <c r="A225" s="5" t="s">
        <v>249</v>
      </c>
      <c r="B225" s="6" t="s">
        <v>23</v>
      </c>
      <c r="C225" s="5" t="s">
        <v>208</v>
      </c>
      <c r="D225" s="5" t="s">
        <v>8</v>
      </c>
      <c r="E225" s="7">
        <v>41026</v>
      </c>
      <c r="F225" s="11" t="s">
        <v>784</v>
      </c>
      <c r="G225" s="22">
        <v>26190</v>
      </c>
      <c r="H225" s="6">
        <v>5</v>
      </c>
      <c r="I225">
        <f ca="1">DATEDIF(Table2[[#This Row],[Hire Date]],TODAY(),"Y")</f>
        <v>12</v>
      </c>
      <c r="J22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25" s="31">
        <f ca="1">Table2[[#This Row],[Salary]]+Table2[[#This Row],[BONUS REWARD]]</f>
        <v>27690</v>
      </c>
      <c r="L225" t="str">
        <f t="shared" ca="1" si="3"/>
        <v>Retrain</v>
      </c>
    </row>
    <row r="226" spans="1:12" x14ac:dyDescent="0.25">
      <c r="A226" s="5" t="s">
        <v>250</v>
      </c>
      <c r="B226" s="6" t="s">
        <v>32</v>
      </c>
      <c r="C226" s="5" t="s">
        <v>208</v>
      </c>
      <c r="D226" s="5" t="s">
        <v>8</v>
      </c>
      <c r="E226" s="7">
        <v>39181</v>
      </c>
      <c r="F226" s="11" t="s">
        <v>784</v>
      </c>
      <c r="G226" s="22">
        <v>23330</v>
      </c>
      <c r="H226" s="6">
        <v>4</v>
      </c>
      <c r="I226">
        <f ca="1">DATEDIF(Table2[[#This Row],[Hire Date]],TODAY(),"Y")</f>
        <v>17</v>
      </c>
      <c r="J22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226" s="31">
        <f ca="1">Table2[[#This Row],[Salary]]+Table2[[#This Row],[BONUS REWARD]]</f>
        <v>28830</v>
      </c>
      <c r="L226" t="str">
        <f t="shared" ca="1" si="3"/>
        <v>Retrain</v>
      </c>
    </row>
    <row r="227" spans="1:12" x14ac:dyDescent="0.25">
      <c r="A227" s="5" t="s">
        <v>251</v>
      </c>
      <c r="B227" s="6" t="s">
        <v>23</v>
      </c>
      <c r="C227" s="5" t="s">
        <v>208</v>
      </c>
      <c r="D227" s="5" t="s">
        <v>20</v>
      </c>
      <c r="E227" s="7">
        <v>39539</v>
      </c>
      <c r="F227" s="11"/>
      <c r="G227" s="22">
        <v>63310</v>
      </c>
      <c r="H227" s="6">
        <v>3</v>
      </c>
      <c r="I227">
        <f ca="1">DATEDIF(Table2[[#This Row],[Hire Date]],TODAY(),"Y")</f>
        <v>16</v>
      </c>
      <c r="J22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27" s="31">
        <f ca="1">Table2[[#This Row],[Salary]]+Table2[[#This Row],[BONUS REWARD]]</f>
        <v>64810</v>
      </c>
      <c r="L227" t="str">
        <f t="shared" ca="1" si="3"/>
        <v>Well done but you can do better</v>
      </c>
    </row>
    <row r="228" spans="1:12" x14ac:dyDescent="0.25">
      <c r="A228" s="5" t="s">
        <v>252</v>
      </c>
      <c r="B228" s="6" t="s">
        <v>23</v>
      </c>
      <c r="C228" s="5" t="s">
        <v>208</v>
      </c>
      <c r="D228" s="5" t="s">
        <v>8</v>
      </c>
      <c r="E228" s="7">
        <v>40269</v>
      </c>
      <c r="F228" s="11" t="s">
        <v>784</v>
      </c>
      <c r="G228" s="22">
        <v>86260</v>
      </c>
      <c r="H228" s="6">
        <v>3</v>
      </c>
      <c r="I228">
        <f ca="1">DATEDIF(Table2[[#This Row],[Hire Date]],TODAY(),"Y")</f>
        <v>14</v>
      </c>
      <c r="J22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28" s="31">
        <f ca="1">Table2[[#This Row],[Salary]]+Table2[[#This Row],[BONUS REWARD]]</f>
        <v>87760</v>
      </c>
      <c r="L228" t="str">
        <f t="shared" ca="1" si="3"/>
        <v>Recommend for promotion</v>
      </c>
    </row>
    <row r="229" spans="1:12" x14ac:dyDescent="0.25">
      <c r="A229" s="5" t="s">
        <v>253</v>
      </c>
      <c r="B229" s="6" t="s">
        <v>18</v>
      </c>
      <c r="C229" s="5" t="s">
        <v>208</v>
      </c>
      <c r="D229" s="5" t="s">
        <v>20</v>
      </c>
      <c r="E229" s="7">
        <v>40298</v>
      </c>
      <c r="F229" s="11"/>
      <c r="G229" s="22">
        <v>24410</v>
      </c>
      <c r="H229" s="6">
        <v>3</v>
      </c>
      <c r="I229">
        <f ca="1">DATEDIF(Table2[[#This Row],[Hire Date]],TODAY(),"Y")</f>
        <v>14</v>
      </c>
      <c r="J22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29" s="31">
        <f ca="1">Table2[[#This Row],[Salary]]+Table2[[#This Row],[BONUS REWARD]]</f>
        <v>25910</v>
      </c>
      <c r="L229" t="str">
        <f t="shared" ca="1" si="3"/>
        <v>Retrain</v>
      </c>
    </row>
    <row r="230" spans="1:12" x14ac:dyDescent="0.25">
      <c r="A230" s="5" t="s">
        <v>254</v>
      </c>
      <c r="B230" s="6" t="s">
        <v>18</v>
      </c>
      <c r="C230" s="5" t="s">
        <v>208</v>
      </c>
      <c r="D230" s="5" t="s">
        <v>8</v>
      </c>
      <c r="E230" s="7">
        <v>38813</v>
      </c>
      <c r="F230" s="11" t="s">
        <v>784</v>
      </c>
      <c r="G230" s="22">
        <v>32390</v>
      </c>
      <c r="H230" s="6">
        <v>2</v>
      </c>
      <c r="I230">
        <f ca="1">DATEDIF(Table2[[#This Row],[Hire Date]],TODAY(),"Y")</f>
        <v>18</v>
      </c>
      <c r="J23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30" s="31">
        <f ca="1">Table2[[#This Row],[Salary]]+Table2[[#This Row],[BONUS REWARD]]</f>
        <v>33890</v>
      </c>
      <c r="L230" t="str">
        <f t="shared" ca="1" si="3"/>
        <v>Retrain</v>
      </c>
    </row>
    <row r="231" spans="1:12" x14ac:dyDescent="0.25">
      <c r="A231" s="5" t="s">
        <v>255</v>
      </c>
      <c r="B231" s="6" t="s">
        <v>32</v>
      </c>
      <c r="C231" s="5" t="s">
        <v>208</v>
      </c>
      <c r="D231" s="5" t="s">
        <v>8</v>
      </c>
      <c r="E231" s="7">
        <v>38816</v>
      </c>
      <c r="F231" s="11" t="s">
        <v>782</v>
      </c>
      <c r="G231" s="22">
        <v>44920</v>
      </c>
      <c r="H231" s="6">
        <v>1</v>
      </c>
      <c r="I231">
        <f ca="1">DATEDIF(Table2[[#This Row],[Hire Date]],TODAY(),"Y")</f>
        <v>18</v>
      </c>
      <c r="J23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31" s="31">
        <f ca="1">Table2[[#This Row],[Salary]]+Table2[[#This Row],[BONUS REWARD]]</f>
        <v>46420</v>
      </c>
      <c r="L231" t="str">
        <f t="shared" ca="1" si="3"/>
        <v>Retrain</v>
      </c>
    </row>
    <row r="232" spans="1:12" x14ac:dyDescent="0.25">
      <c r="A232" s="5" t="s">
        <v>256</v>
      </c>
      <c r="B232" s="6" t="s">
        <v>23</v>
      </c>
      <c r="C232" s="5" t="s">
        <v>208</v>
      </c>
      <c r="D232" s="5" t="s">
        <v>10</v>
      </c>
      <c r="E232" s="7">
        <v>36269</v>
      </c>
      <c r="F232" s="11" t="s">
        <v>784</v>
      </c>
      <c r="G232" s="22">
        <v>48190</v>
      </c>
      <c r="H232" s="6">
        <v>1</v>
      </c>
      <c r="I232">
        <f ca="1">DATEDIF(Table2[[#This Row],[Hire Date]],TODAY(),"Y")</f>
        <v>25</v>
      </c>
      <c r="J23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32" s="31">
        <f ca="1">Table2[[#This Row],[Salary]]+Table2[[#This Row],[BONUS REWARD]]</f>
        <v>49690</v>
      </c>
      <c r="L232" t="str">
        <f t="shared" ca="1" si="3"/>
        <v>Retrain</v>
      </c>
    </row>
    <row r="233" spans="1:12" x14ac:dyDescent="0.25">
      <c r="A233" s="5" t="s">
        <v>257</v>
      </c>
      <c r="B233" s="6" t="s">
        <v>23</v>
      </c>
      <c r="C233" s="5" t="s">
        <v>208</v>
      </c>
      <c r="D233" s="5" t="s">
        <v>8</v>
      </c>
      <c r="E233" s="7">
        <v>36273</v>
      </c>
      <c r="F233" s="11" t="s">
        <v>784</v>
      </c>
      <c r="G233" s="22">
        <v>61330</v>
      </c>
      <c r="H233" s="6">
        <v>4</v>
      </c>
      <c r="I233">
        <f ca="1">DATEDIF(Table2[[#This Row],[Hire Date]],TODAY(),"Y")</f>
        <v>25</v>
      </c>
      <c r="J23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233" s="31">
        <f ca="1">Table2[[#This Row],[Salary]]+Table2[[#This Row],[BONUS REWARD]]</f>
        <v>66830</v>
      </c>
      <c r="L233" t="str">
        <f t="shared" ca="1" si="3"/>
        <v>Well done but you can do better</v>
      </c>
    </row>
    <row r="234" spans="1:12" x14ac:dyDescent="0.25">
      <c r="A234" s="5" t="s">
        <v>258</v>
      </c>
      <c r="B234" s="6" t="s">
        <v>23</v>
      </c>
      <c r="C234" s="5" t="s">
        <v>208</v>
      </c>
      <c r="D234" s="5" t="s">
        <v>20</v>
      </c>
      <c r="E234" s="7">
        <v>36637</v>
      </c>
      <c r="F234" s="11"/>
      <c r="G234" s="22">
        <v>57600</v>
      </c>
      <c r="H234" s="6">
        <v>3</v>
      </c>
      <c r="I234">
        <f ca="1">DATEDIF(Table2[[#This Row],[Hire Date]],TODAY(),"Y")</f>
        <v>24</v>
      </c>
      <c r="J23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34" s="31">
        <f ca="1">Table2[[#This Row],[Salary]]+Table2[[#This Row],[BONUS REWARD]]</f>
        <v>59100</v>
      </c>
      <c r="L234" t="str">
        <f t="shared" ca="1" si="3"/>
        <v>Well done but you can do better</v>
      </c>
    </row>
    <row r="235" spans="1:12" x14ac:dyDescent="0.25">
      <c r="A235" s="5" t="s">
        <v>259</v>
      </c>
      <c r="B235" s="6" t="s">
        <v>18</v>
      </c>
      <c r="C235" s="5" t="s">
        <v>208</v>
      </c>
      <c r="D235" s="5" t="s">
        <v>14</v>
      </c>
      <c r="E235" s="7">
        <v>37730</v>
      </c>
      <c r="F235" s="11"/>
      <c r="G235" s="22">
        <v>8892</v>
      </c>
      <c r="H235" s="6">
        <v>1</v>
      </c>
      <c r="I235">
        <f ca="1">DATEDIF(Table2[[#This Row],[Hire Date]],TODAY(),"Y")</f>
        <v>21</v>
      </c>
      <c r="J23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35" s="31">
        <f ca="1">Table2[[#This Row],[Salary]]+Table2[[#This Row],[BONUS REWARD]]</f>
        <v>10392</v>
      </c>
      <c r="L235" t="str">
        <f t="shared" ca="1" si="3"/>
        <v>Retrain</v>
      </c>
    </row>
    <row r="236" spans="1:12" x14ac:dyDescent="0.25">
      <c r="A236" s="5" t="s">
        <v>260</v>
      </c>
      <c r="B236" s="6" t="s">
        <v>6</v>
      </c>
      <c r="C236" s="5" t="s">
        <v>208</v>
      </c>
      <c r="D236" s="5" t="s">
        <v>8</v>
      </c>
      <c r="E236" s="7">
        <v>38809</v>
      </c>
      <c r="F236" s="11" t="s">
        <v>781</v>
      </c>
      <c r="G236" s="22">
        <v>76584</v>
      </c>
      <c r="H236" s="6">
        <v>1</v>
      </c>
      <c r="I236">
        <f ca="1">DATEDIF(Table2[[#This Row],[Hire Date]],TODAY(),"Y")</f>
        <v>18</v>
      </c>
      <c r="J23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36" s="31">
        <f ca="1">Table2[[#This Row],[Salary]]+Table2[[#This Row],[BONUS REWARD]]</f>
        <v>78084</v>
      </c>
      <c r="L236" t="str">
        <f t="shared" ca="1" si="3"/>
        <v>Recommend for promotion</v>
      </c>
    </row>
    <row r="237" spans="1:12" x14ac:dyDescent="0.25">
      <c r="A237" s="5" t="s">
        <v>261</v>
      </c>
      <c r="B237" s="6" t="s">
        <v>18</v>
      </c>
      <c r="C237" s="5" t="s">
        <v>208</v>
      </c>
      <c r="D237" s="5" t="s">
        <v>8</v>
      </c>
      <c r="E237" s="7">
        <v>38821</v>
      </c>
      <c r="F237" s="11" t="s">
        <v>784</v>
      </c>
      <c r="G237" s="22">
        <v>65720</v>
      </c>
      <c r="H237" s="6">
        <v>1</v>
      </c>
      <c r="I237">
        <f ca="1">DATEDIF(Table2[[#This Row],[Hire Date]],TODAY(),"Y")</f>
        <v>18</v>
      </c>
      <c r="J23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37" s="31">
        <f ca="1">Table2[[#This Row],[Salary]]+Table2[[#This Row],[BONUS REWARD]]</f>
        <v>67220</v>
      </c>
      <c r="L237" t="str">
        <f t="shared" ca="1" si="3"/>
        <v>Well done but you can do better</v>
      </c>
    </row>
    <row r="238" spans="1:12" x14ac:dyDescent="0.25">
      <c r="A238" s="5" t="s">
        <v>262</v>
      </c>
      <c r="B238" s="6" t="s">
        <v>18</v>
      </c>
      <c r="C238" s="5" t="s">
        <v>208</v>
      </c>
      <c r="D238" s="5" t="s">
        <v>8</v>
      </c>
      <c r="E238" s="7">
        <v>38832</v>
      </c>
      <c r="F238" s="11" t="s">
        <v>783</v>
      </c>
      <c r="G238" s="22">
        <v>29420</v>
      </c>
      <c r="H238" s="6">
        <v>5</v>
      </c>
      <c r="I238">
        <f ca="1">DATEDIF(Table2[[#This Row],[Hire Date]],TODAY(),"Y")</f>
        <v>18</v>
      </c>
      <c r="J23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238" s="31">
        <f ca="1">Table2[[#This Row],[Salary]]+Table2[[#This Row],[BONUS REWARD]]</f>
        <v>34920</v>
      </c>
      <c r="L238" t="str">
        <f t="shared" ca="1" si="3"/>
        <v>Retrain</v>
      </c>
    </row>
    <row r="239" spans="1:12" x14ac:dyDescent="0.25">
      <c r="A239" s="5" t="s">
        <v>263</v>
      </c>
      <c r="B239" s="6" t="s">
        <v>18</v>
      </c>
      <c r="C239" s="5" t="s">
        <v>208</v>
      </c>
      <c r="D239" s="5" t="s">
        <v>20</v>
      </c>
      <c r="E239" s="7">
        <v>39189</v>
      </c>
      <c r="F239" s="11"/>
      <c r="G239" s="22">
        <v>63850</v>
      </c>
      <c r="H239" s="6">
        <v>2</v>
      </c>
      <c r="I239">
        <f ca="1">DATEDIF(Table2[[#This Row],[Hire Date]],TODAY(),"Y")</f>
        <v>17</v>
      </c>
      <c r="J23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39" s="31">
        <f ca="1">Table2[[#This Row],[Salary]]+Table2[[#This Row],[BONUS REWARD]]</f>
        <v>65350</v>
      </c>
      <c r="L239" t="str">
        <f t="shared" ca="1" si="3"/>
        <v>Well done but you can do better</v>
      </c>
    </row>
    <row r="240" spans="1:12" x14ac:dyDescent="0.25">
      <c r="A240" s="5" t="s">
        <v>264</v>
      </c>
      <c r="B240" s="6" t="s">
        <v>23</v>
      </c>
      <c r="C240" s="5" t="s">
        <v>208</v>
      </c>
      <c r="D240" s="5" t="s">
        <v>20</v>
      </c>
      <c r="E240" s="7">
        <v>39545</v>
      </c>
      <c r="F240" s="11"/>
      <c r="G240" s="22">
        <v>84170</v>
      </c>
      <c r="H240" s="6">
        <v>2</v>
      </c>
      <c r="I240">
        <f ca="1">DATEDIF(Table2[[#This Row],[Hire Date]],TODAY(),"Y")</f>
        <v>16</v>
      </c>
      <c r="J24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40" s="31">
        <f ca="1">Table2[[#This Row],[Salary]]+Table2[[#This Row],[BONUS REWARD]]</f>
        <v>85670</v>
      </c>
      <c r="L240" t="str">
        <f t="shared" ca="1" si="3"/>
        <v>Recommend for promotion</v>
      </c>
    </row>
    <row r="241" spans="1:12" x14ac:dyDescent="0.25">
      <c r="A241" s="5" t="s">
        <v>265</v>
      </c>
      <c r="B241" s="6" t="s">
        <v>23</v>
      </c>
      <c r="C241" s="5" t="s">
        <v>208</v>
      </c>
      <c r="D241" s="5" t="s">
        <v>8</v>
      </c>
      <c r="E241" s="7">
        <v>40270</v>
      </c>
      <c r="F241" s="11" t="s">
        <v>784</v>
      </c>
      <c r="G241" s="22">
        <v>35300</v>
      </c>
      <c r="H241" s="6">
        <v>5</v>
      </c>
      <c r="I241">
        <f ca="1">DATEDIF(Table2[[#This Row],[Hire Date]],TODAY(),"Y")</f>
        <v>14</v>
      </c>
      <c r="J24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241" s="31">
        <f ca="1">Table2[[#This Row],[Salary]]+Table2[[#This Row],[BONUS REWARD]]</f>
        <v>40800</v>
      </c>
      <c r="L241" t="str">
        <f t="shared" ca="1" si="3"/>
        <v>Retrain</v>
      </c>
    </row>
    <row r="242" spans="1:12" x14ac:dyDescent="0.25">
      <c r="A242" s="5" t="s">
        <v>266</v>
      </c>
      <c r="B242" s="6" t="s">
        <v>23</v>
      </c>
      <c r="C242" s="5" t="s">
        <v>208</v>
      </c>
      <c r="D242" s="5" t="s">
        <v>8</v>
      </c>
      <c r="E242" s="7">
        <v>40634</v>
      </c>
      <c r="F242" s="11" t="s">
        <v>780</v>
      </c>
      <c r="G242" s="22">
        <v>47440</v>
      </c>
      <c r="H242" s="6">
        <v>3</v>
      </c>
      <c r="I242">
        <f ca="1">DATEDIF(Table2[[#This Row],[Hire Date]],TODAY(),"Y")</f>
        <v>13</v>
      </c>
      <c r="J24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42" s="31">
        <f ca="1">Table2[[#This Row],[Salary]]+Table2[[#This Row],[BONUS REWARD]]</f>
        <v>48940</v>
      </c>
      <c r="L242" t="str">
        <f t="shared" ca="1" si="3"/>
        <v>Retrain</v>
      </c>
    </row>
    <row r="243" spans="1:12" x14ac:dyDescent="0.25">
      <c r="A243" s="5" t="s">
        <v>267</v>
      </c>
      <c r="B243" s="6" t="s">
        <v>32</v>
      </c>
      <c r="C243" s="5" t="s">
        <v>208</v>
      </c>
      <c r="D243" s="5" t="s">
        <v>14</v>
      </c>
      <c r="E243" s="7">
        <v>41056</v>
      </c>
      <c r="F243" s="11"/>
      <c r="G243" s="22">
        <v>22344</v>
      </c>
      <c r="H243" s="6">
        <v>4</v>
      </c>
      <c r="I243">
        <f ca="1">DATEDIF(Table2[[#This Row],[Hire Date]],TODAY(),"Y")</f>
        <v>12</v>
      </c>
      <c r="J24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43" s="31">
        <f ca="1">Table2[[#This Row],[Salary]]+Table2[[#This Row],[BONUS REWARD]]</f>
        <v>23844</v>
      </c>
      <c r="L243" t="str">
        <f t="shared" ca="1" si="3"/>
        <v>Retrain</v>
      </c>
    </row>
    <row r="244" spans="1:12" x14ac:dyDescent="0.25">
      <c r="A244" s="5" t="s">
        <v>268</v>
      </c>
      <c r="B244" s="6" t="s">
        <v>13</v>
      </c>
      <c r="C244" s="5" t="s">
        <v>208</v>
      </c>
      <c r="D244" s="5" t="s">
        <v>8</v>
      </c>
      <c r="E244" s="7">
        <v>39597</v>
      </c>
      <c r="F244" s="11" t="s">
        <v>780</v>
      </c>
      <c r="G244" s="22">
        <v>81010</v>
      </c>
      <c r="H244" s="6">
        <v>4</v>
      </c>
      <c r="I244">
        <f ca="1">DATEDIF(Table2[[#This Row],[Hire Date]],TODAY(),"Y")</f>
        <v>16</v>
      </c>
      <c r="J24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244" s="31">
        <f ca="1">Table2[[#This Row],[Salary]]+Table2[[#This Row],[BONUS REWARD]]</f>
        <v>86510</v>
      </c>
      <c r="L244" t="str">
        <f t="shared" ca="1" si="3"/>
        <v>Recommend for promotion</v>
      </c>
    </row>
    <row r="245" spans="1:12" x14ac:dyDescent="0.25">
      <c r="A245" s="5" t="s">
        <v>269</v>
      </c>
      <c r="B245" s="6" t="s">
        <v>23</v>
      </c>
      <c r="C245" s="5" t="s">
        <v>208</v>
      </c>
      <c r="D245" s="5" t="s">
        <v>8</v>
      </c>
      <c r="E245" s="7">
        <v>40301</v>
      </c>
      <c r="F245" s="11" t="s">
        <v>784</v>
      </c>
      <c r="G245" s="22">
        <v>44270</v>
      </c>
      <c r="H245" s="6">
        <v>2</v>
      </c>
      <c r="I245">
        <f ca="1">DATEDIF(Table2[[#This Row],[Hire Date]],TODAY(),"Y")</f>
        <v>14</v>
      </c>
      <c r="J24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45" s="31">
        <f ca="1">Table2[[#This Row],[Salary]]+Table2[[#This Row],[BONUS REWARD]]</f>
        <v>45770</v>
      </c>
      <c r="L245" t="str">
        <f t="shared" ca="1" si="3"/>
        <v>Retrain</v>
      </c>
    </row>
    <row r="246" spans="1:12" x14ac:dyDescent="0.25">
      <c r="A246" s="5" t="s">
        <v>270</v>
      </c>
      <c r="B246" s="6" t="s">
        <v>18</v>
      </c>
      <c r="C246" s="5" t="s">
        <v>208</v>
      </c>
      <c r="D246" s="5" t="s">
        <v>10</v>
      </c>
      <c r="E246" s="7">
        <v>40302</v>
      </c>
      <c r="F246" s="11" t="s">
        <v>780</v>
      </c>
      <c r="G246" s="22">
        <v>46285</v>
      </c>
      <c r="H246" s="6">
        <v>5</v>
      </c>
      <c r="I246">
        <f ca="1">DATEDIF(Table2[[#This Row],[Hire Date]],TODAY(),"Y")</f>
        <v>14</v>
      </c>
      <c r="J24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46" s="31">
        <f ca="1">Table2[[#This Row],[Salary]]+Table2[[#This Row],[BONUS REWARD]]</f>
        <v>47785</v>
      </c>
      <c r="L246" t="str">
        <f t="shared" ca="1" si="3"/>
        <v>Retrain</v>
      </c>
    </row>
    <row r="247" spans="1:12" x14ac:dyDescent="0.25">
      <c r="A247" s="5" t="s">
        <v>271</v>
      </c>
      <c r="B247" s="6" t="s">
        <v>18</v>
      </c>
      <c r="C247" s="5" t="s">
        <v>208</v>
      </c>
      <c r="D247" s="5" t="s">
        <v>8</v>
      </c>
      <c r="E247" s="7">
        <v>40312</v>
      </c>
      <c r="F247" s="11" t="s">
        <v>780</v>
      </c>
      <c r="G247" s="22">
        <v>73450</v>
      </c>
      <c r="H247" s="6">
        <v>3</v>
      </c>
      <c r="I247">
        <f ca="1">DATEDIF(Table2[[#This Row],[Hire Date]],TODAY(),"Y")</f>
        <v>14</v>
      </c>
      <c r="J24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47" s="31">
        <f ca="1">Table2[[#This Row],[Salary]]+Table2[[#This Row],[BONUS REWARD]]</f>
        <v>74950</v>
      </c>
      <c r="L247" t="str">
        <f t="shared" ca="1" si="3"/>
        <v>Recommend for promotion</v>
      </c>
    </row>
    <row r="248" spans="1:12" x14ac:dyDescent="0.25">
      <c r="A248" s="5" t="s">
        <v>272</v>
      </c>
      <c r="B248" s="6" t="s">
        <v>13</v>
      </c>
      <c r="C248" s="5" t="s">
        <v>208</v>
      </c>
      <c r="D248" s="5" t="s">
        <v>20</v>
      </c>
      <c r="E248" s="7">
        <v>35927</v>
      </c>
      <c r="F248" s="11"/>
      <c r="G248" s="22">
        <v>76910</v>
      </c>
      <c r="H248" s="6">
        <v>1</v>
      </c>
      <c r="I248">
        <f ca="1">DATEDIF(Table2[[#This Row],[Hire Date]],TODAY(),"Y")</f>
        <v>26</v>
      </c>
      <c r="J24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48" s="31">
        <f ca="1">Table2[[#This Row],[Salary]]+Table2[[#This Row],[BONUS REWARD]]</f>
        <v>78410</v>
      </c>
      <c r="L248" t="str">
        <f t="shared" ca="1" si="3"/>
        <v>Recommend for promotion</v>
      </c>
    </row>
    <row r="249" spans="1:12" x14ac:dyDescent="0.25">
      <c r="A249" s="5" t="s">
        <v>273</v>
      </c>
      <c r="B249" s="6" t="s">
        <v>18</v>
      </c>
      <c r="C249" s="5" t="s">
        <v>208</v>
      </c>
      <c r="D249" s="5" t="s">
        <v>8</v>
      </c>
      <c r="E249" s="7">
        <v>35932</v>
      </c>
      <c r="F249" s="11" t="s">
        <v>784</v>
      </c>
      <c r="G249" s="22">
        <v>89740</v>
      </c>
      <c r="H249" s="6">
        <v>5</v>
      </c>
      <c r="I249">
        <f ca="1">DATEDIF(Table2[[#This Row],[Hire Date]],TODAY(),"Y")</f>
        <v>26</v>
      </c>
      <c r="J24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249" s="31">
        <f ca="1">Table2[[#This Row],[Salary]]+Table2[[#This Row],[BONUS REWARD]]</f>
        <v>95240</v>
      </c>
      <c r="L249" t="str">
        <f t="shared" ca="1" si="3"/>
        <v>Recommend for promotion</v>
      </c>
    </row>
    <row r="250" spans="1:12" x14ac:dyDescent="0.25">
      <c r="A250" s="5" t="s">
        <v>274</v>
      </c>
      <c r="B250" s="6" t="s">
        <v>6</v>
      </c>
      <c r="C250" s="5" t="s">
        <v>208</v>
      </c>
      <c r="D250" s="5" t="s">
        <v>8</v>
      </c>
      <c r="E250" s="7">
        <v>35938</v>
      </c>
      <c r="F250" s="11" t="s">
        <v>782</v>
      </c>
      <c r="G250" s="22">
        <v>55450</v>
      </c>
      <c r="H250" s="6">
        <v>5</v>
      </c>
      <c r="I250">
        <f ca="1">DATEDIF(Table2[[#This Row],[Hire Date]],TODAY(),"Y")</f>
        <v>26</v>
      </c>
      <c r="J25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250" s="31">
        <f ca="1">Table2[[#This Row],[Salary]]+Table2[[#This Row],[BONUS REWARD]]</f>
        <v>60950</v>
      </c>
      <c r="L250" t="str">
        <f t="shared" ca="1" si="3"/>
        <v>Well done but you can do better</v>
      </c>
    </row>
    <row r="251" spans="1:12" x14ac:dyDescent="0.25">
      <c r="A251" s="5" t="s">
        <v>275</v>
      </c>
      <c r="B251" s="6" t="s">
        <v>32</v>
      </c>
      <c r="C251" s="5" t="s">
        <v>208</v>
      </c>
      <c r="D251" s="5" t="s">
        <v>20</v>
      </c>
      <c r="E251" s="7">
        <v>36283</v>
      </c>
      <c r="F251" s="11"/>
      <c r="G251" s="22">
        <v>25130</v>
      </c>
      <c r="H251" s="6">
        <v>5</v>
      </c>
      <c r="I251">
        <f ca="1">DATEDIF(Table2[[#This Row],[Hire Date]],TODAY(),"Y")</f>
        <v>25</v>
      </c>
      <c r="J25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51" s="31">
        <f ca="1">Table2[[#This Row],[Salary]]+Table2[[#This Row],[BONUS REWARD]]</f>
        <v>26630</v>
      </c>
      <c r="L251" t="str">
        <f t="shared" ca="1" si="3"/>
        <v>Retrain</v>
      </c>
    </row>
    <row r="252" spans="1:12" x14ac:dyDescent="0.25">
      <c r="A252" s="5" t="s">
        <v>276</v>
      </c>
      <c r="B252" s="6" t="s">
        <v>23</v>
      </c>
      <c r="C252" s="5" t="s">
        <v>208</v>
      </c>
      <c r="D252" s="5" t="s">
        <v>14</v>
      </c>
      <c r="E252" s="7">
        <v>36305</v>
      </c>
      <c r="F252" s="11"/>
      <c r="G252" s="22">
        <v>9424</v>
      </c>
      <c r="H252" s="6">
        <v>4</v>
      </c>
      <c r="I252">
        <f ca="1">DATEDIF(Table2[[#This Row],[Hire Date]],TODAY(),"Y")</f>
        <v>25</v>
      </c>
      <c r="J25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52" s="31">
        <f ca="1">Table2[[#This Row],[Salary]]+Table2[[#This Row],[BONUS REWARD]]</f>
        <v>10924</v>
      </c>
      <c r="L252" t="str">
        <f t="shared" ca="1" si="3"/>
        <v>Retrain</v>
      </c>
    </row>
    <row r="253" spans="1:12" x14ac:dyDescent="0.25">
      <c r="A253" s="5" t="s">
        <v>277</v>
      </c>
      <c r="B253" s="6" t="s">
        <v>18</v>
      </c>
      <c r="C253" s="5" t="s">
        <v>208</v>
      </c>
      <c r="D253" s="5" t="s">
        <v>8</v>
      </c>
      <c r="E253" s="7">
        <v>37394</v>
      </c>
      <c r="F253" s="11" t="s">
        <v>780</v>
      </c>
      <c r="G253" s="22">
        <v>28970</v>
      </c>
      <c r="H253" s="6">
        <v>3</v>
      </c>
      <c r="I253">
        <f ca="1">DATEDIF(Table2[[#This Row],[Hire Date]],TODAY(),"Y")</f>
        <v>22</v>
      </c>
      <c r="J25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53" s="31">
        <f ca="1">Table2[[#This Row],[Salary]]+Table2[[#This Row],[BONUS REWARD]]</f>
        <v>30470</v>
      </c>
      <c r="L253" t="str">
        <f t="shared" ca="1" si="3"/>
        <v>Retrain</v>
      </c>
    </row>
    <row r="254" spans="1:12" x14ac:dyDescent="0.25">
      <c r="A254" s="5" t="s">
        <v>278</v>
      </c>
      <c r="B254" s="6" t="s">
        <v>23</v>
      </c>
      <c r="C254" s="5" t="s">
        <v>208</v>
      </c>
      <c r="D254" s="5" t="s">
        <v>20</v>
      </c>
      <c r="E254" s="8">
        <v>40680</v>
      </c>
      <c r="F254" s="11"/>
      <c r="G254" s="22">
        <v>57110</v>
      </c>
      <c r="H254" s="6">
        <v>3</v>
      </c>
      <c r="I254">
        <f ca="1">DATEDIF(Table2[[#This Row],[Hire Date]],TODAY(),"Y")</f>
        <v>13</v>
      </c>
      <c r="J25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54" s="31">
        <f ca="1">Table2[[#This Row],[Salary]]+Table2[[#This Row],[BONUS REWARD]]</f>
        <v>58610</v>
      </c>
      <c r="L254" t="str">
        <f t="shared" ca="1" si="3"/>
        <v>Well done but you can do better</v>
      </c>
    </row>
    <row r="255" spans="1:12" x14ac:dyDescent="0.25">
      <c r="A255" s="5" t="s">
        <v>279</v>
      </c>
      <c r="B255" s="6" t="s">
        <v>18</v>
      </c>
      <c r="C255" s="5" t="s">
        <v>208</v>
      </c>
      <c r="D255" s="5" t="s">
        <v>20</v>
      </c>
      <c r="E255" s="7">
        <v>41079</v>
      </c>
      <c r="F255" s="11"/>
      <c r="G255" s="22">
        <v>32190</v>
      </c>
      <c r="H255" s="6">
        <v>3</v>
      </c>
      <c r="I255">
        <f ca="1">DATEDIF(Table2[[#This Row],[Hire Date]],TODAY(),"Y")</f>
        <v>12</v>
      </c>
      <c r="J25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55" s="31">
        <f ca="1">Table2[[#This Row],[Salary]]+Table2[[#This Row],[BONUS REWARD]]</f>
        <v>33690</v>
      </c>
      <c r="L255" t="str">
        <f t="shared" ca="1" si="3"/>
        <v>Retrain</v>
      </c>
    </row>
    <row r="256" spans="1:12" x14ac:dyDescent="0.25">
      <c r="A256" s="5" t="s">
        <v>280</v>
      </c>
      <c r="B256" s="6" t="s">
        <v>23</v>
      </c>
      <c r="C256" s="5" t="s">
        <v>208</v>
      </c>
      <c r="D256" s="5" t="s">
        <v>20</v>
      </c>
      <c r="E256" s="7">
        <v>39262</v>
      </c>
      <c r="F256" s="11"/>
      <c r="G256" s="22">
        <v>45770</v>
      </c>
      <c r="H256" s="6">
        <v>5</v>
      </c>
      <c r="I256">
        <f ca="1">DATEDIF(Table2[[#This Row],[Hire Date]],TODAY(),"Y")</f>
        <v>17</v>
      </c>
      <c r="J25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56" s="31">
        <f ca="1">Table2[[#This Row],[Salary]]+Table2[[#This Row],[BONUS REWARD]]</f>
        <v>47270</v>
      </c>
      <c r="L256" t="str">
        <f t="shared" ca="1" si="3"/>
        <v>Retrain</v>
      </c>
    </row>
    <row r="257" spans="1:12" x14ac:dyDescent="0.25">
      <c r="A257" s="5" t="s">
        <v>281</v>
      </c>
      <c r="B257" s="6" t="s">
        <v>23</v>
      </c>
      <c r="C257" s="5" t="s">
        <v>208</v>
      </c>
      <c r="D257" s="5" t="s">
        <v>8</v>
      </c>
      <c r="E257" s="7">
        <v>38876</v>
      </c>
      <c r="F257" s="11" t="s">
        <v>780</v>
      </c>
      <c r="G257" s="22">
        <v>60280</v>
      </c>
      <c r="H257" s="6">
        <v>1</v>
      </c>
      <c r="I257">
        <f ca="1">DATEDIF(Table2[[#This Row],[Hire Date]],TODAY(),"Y")</f>
        <v>18</v>
      </c>
      <c r="J25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57" s="31">
        <f ca="1">Table2[[#This Row],[Salary]]+Table2[[#This Row],[BONUS REWARD]]</f>
        <v>61780</v>
      </c>
      <c r="L257" t="str">
        <f t="shared" ca="1" si="3"/>
        <v>Well done but you can do better</v>
      </c>
    </row>
    <row r="258" spans="1:12" x14ac:dyDescent="0.25">
      <c r="A258" s="5" t="s">
        <v>282</v>
      </c>
      <c r="B258" s="6" t="s">
        <v>13</v>
      </c>
      <c r="C258" s="5" t="s">
        <v>208</v>
      </c>
      <c r="D258" s="5" t="s">
        <v>8</v>
      </c>
      <c r="E258" s="7">
        <v>38878</v>
      </c>
      <c r="F258" s="11" t="s">
        <v>784</v>
      </c>
      <c r="G258" s="22">
        <v>61150</v>
      </c>
      <c r="H258" s="6">
        <v>2</v>
      </c>
      <c r="I258">
        <f ca="1">DATEDIF(Table2[[#This Row],[Hire Date]],TODAY(),"Y")</f>
        <v>18</v>
      </c>
      <c r="J25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58" s="31">
        <f ca="1">Table2[[#This Row],[Salary]]+Table2[[#This Row],[BONUS REWARD]]</f>
        <v>62650</v>
      </c>
      <c r="L258" t="str">
        <f t="shared" ref="L258:L321" ca="1" si="4">IF(K258&gt;=$N$17,"Recommend for promotion",IF(K258&gt;$N$18,"Well done but you can do better",IF(K258&lt;=$N$18,"Retrain")))</f>
        <v>Well done but you can do better</v>
      </c>
    </row>
    <row r="259" spans="1:12" x14ac:dyDescent="0.25">
      <c r="A259" s="5" t="s">
        <v>283</v>
      </c>
      <c r="B259" s="6" t="s">
        <v>18</v>
      </c>
      <c r="C259" s="5" t="s">
        <v>208</v>
      </c>
      <c r="D259" s="5" t="s">
        <v>20</v>
      </c>
      <c r="E259" s="7">
        <v>35972</v>
      </c>
      <c r="F259" s="11"/>
      <c r="G259" s="22">
        <v>71710</v>
      </c>
      <c r="H259" s="6">
        <v>5</v>
      </c>
      <c r="I259">
        <f ca="1">DATEDIF(Table2[[#This Row],[Hire Date]],TODAY(),"Y")</f>
        <v>26</v>
      </c>
      <c r="J25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59" s="31">
        <f ca="1">Table2[[#This Row],[Salary]]+Table2[[#This Row],[BONUS REWARD]]</f>
        <v>73210</v>
      </c>
      <c r="L259" t="str">
        <f t="shared" ca="1" si="4"/>
        <v>Recommend for promotion</v>
      </c>
    </row>
    <row r="260" spans="1:12" x14ac:dyDescent="0.25">
      <c r="A260" s="5" t="s">
        <v>284</v>
      </c>
      <c r="B260" s="6" t="s">
        <v>18</v>
      </c>
      <c r="C260" s="5" t="s">
        <v>208</v>
      </c>
      <c r="D260" s="5" t="s">
        <v>8</v>
      </c>
      <c r="E260" s="7">
        <v>36318</v>
      </c>
      <c r="F260" s="11" t="s">
        <v>784</v>
      </c>
      <c r="G260" s="22">
        <v>68750</v>
      </c>
      <c r="H260" s="6">
        <v>1</v>
      </c>
      <c r="I260">
        <f ca="1">DATEDIF(Table2[[#This Row],[Hire Date]],TODAY(),"Y")</f>
        <v>25</v>
      </c>
      <c r="J26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60" s="31">
        <f ca="1">Table2[[#This Row],[Salary]]+Table2[[#This Row],[BONUS REWARD]]</f>
        <v>70250</v>
      </c>
      <c r="L260" t="str">
        <f t="shared" ca="1" si="4"/>
        <v>Recommend for promotion</v>
      </c>
    </row>
    <row r="261" spans="1:12" x14ac:dyDescent="0.25">
      <c r="A261" s="5" t="s">
        <v>285</v>
      </c>
      <c r="B261" s="6" t="s">
        <v>18</v>
      </c>
      <c r="C261" s="5" t="s">
        <v>208</v>
      </c>
      <c r="D261" s="5" t="s">
        <v>8</v>
      </c>
      <c r="E261" s="7">
        <v>36332</v>
      </c>
      <c r="F261" s="11" t="s">
        <v>782</v>
      </c>
      <c r="G261" s="22">
        <v>37760</v>
      </c>
      <c r="H261" s="6">
        <v>2</v>
      </c>
      <c r="I261">
        <f ca="1">DATEDIF(Table2[[#This Row],[Hire Date]],TODAY(),"Y")</f>
        <v>25</v>
      </c>
      <c r="J26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61" s="31">
        <f ca="1">Table2[[#This Row],[Salary]]+Table2[[#This Row],[BONUS REWARD]]</f>
        <v>39260</v>
      </c>
      <c r="L261" t="str">
        <f t="shared" ca="1" si="4"/>
        <v>Retrain</v>
      </c>
    </row>
    <row r="262" spans="1:12" x14ac:dyDescent="0.25">
      <c r="A262" s="5" t="s">
        <v>286</v>
      </c>
      <c r="B262" s="6" t="s">
        <v>6</v>
      </c>
      <c r="C262" s="5" t="s">
        <v>208</v>
      </c>
      <c r="D262" s="5" t="s">
        <v>8</v>
      </c>
      <c r="E262" s="7">
        <v>36698</v>
      </c>
      <c r="F262" s="11" t="s">
        <v>782</v>
      </c>
      <c r="G262" s="22">
        <v>23650</v>
      </c>
      <c r="H262" s="6">
        <v>1</v>
      </c>
      <c r="I262">
        <f ca="1">DATEDIF(Table2[[#This Row],[Hire Date]],TODAY(),"Y")</f>
        <v>24</v>
      </c>
      <c r="J26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62" s="31">
        <f ca="1">Table2[[#This Row],[Salary]]+Table2[[#This Row],[BONUS REWARD]]</f>
        <v>25150</v>
      </c>
      <c r="L262" t="str">
        <f t="shared" ca="1" si="4"/>
        <v>Retrain</v>
      </c>
    </row>
    <row r="263" spans="1:12" x14ac:dyDescent="0.25">
      <c r="A263" s="5" t="s">
        <v>287</v>
      </c>
      <c r="B263" s="6" t="s">
        <v>32</v>
      </c>
      <c r="C263" s="5" t="s">
        <v>208</v>
      </c>
      <c r="D263" s="5" t="s">
        <v>20</v>
      </c>
      <c r="E263" s="7">
        <v>36704</v>
      </c>
      <c r="F263" s="11"/>
      <c r="G263" s="22">
        <v>57760</v>
      </c>
      <c r="H263" s="6">
        <v>3</v>
      </c>
      <c r="I263">
        <f ca="1">DATEDIF(Table2[[#This Row],[Hire Date]],TODAY(),"Y")</f>
        <v>24</v>
      </c>
      <c r="J26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63" s="31">
        <f ca="1">Table2[[#This Row],[Salary]]+Table2[[#This Row],[BONUS REWARD]]</f>
        <v>59260</v>
      </c>
      <c r="L263" t="str">
        <f t="shared" ca="1" si="4"/>
        <v>Well done but you can do better</v>
      </c>
    </row>
    <row r="264" spans="1:12" x14ac:dyDescent="0.25">
      <c r="A264" s="5" t="s">
        <v>288</v>
      </c>
      <c r="B264" s="6" t="s">
        <v>18</v>
      </c>
      <c r="C264" s="5" t="s">
        <v>208</v>
      </c>
      <c r="D264" s="5" t="s">
        <v>8</v>
      </c>
      <c r="E264" s="7">
        <v>36707</v>
      </c>
      <c r="F264" s="11" t="s">
        <v>783</v>
      </c>
      <c r="G264" s="22">
        <v>38870</v>
      </c>
      <c r="H264" s="6">
        <v>2</v>
      </c>
      <c r="I264">
        <f ca="1">DATEDIF(Table2[[#This Row],[Hire Date]],TODAY(),"Y")</f>
        <v>24</v>
      </c>
      <c r="J26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64" s="31">
        <f ca="1">Table2[[#This Row],[Salary]]+Table2[[#This Row],[BONUS REWARD]]</f>
        <v>40370</v>
      </c>
      <c r="L264" t="str">
        <f t="shared" ca="1" si="4"/>
        <v>Retrain</v>
      </c>
    </row>
    <row r="265" spans="1:12" x14ac:dyDescent="0.25">
      <c r="A265" s="5" t="s">
        <v>289</v>
      </c>
      <c r="B265" s="6" t="s">
        <v>18</v>
      </c>
      <c r="C265" s="5" t="s">
        <v>208</v>
      </c>
      <c r="D265" s="5" t="s">
        <v>8</v>
      </c>
      <c r="E265" s="7">
        <v>37068</v>
      </c>
      <c r="F265" s="11" t="s">
        <v>781</v>
      </c>
      <c r="G265" s="22">
        <v>66010</v>
      </c>
      <c r="H265" s="6">
        <v>5</v>
      </c>
      <c r="I265">
        <f ca="1">DATEDIF(Table2[[#This Row],[Hire Date]],TODAY(),"Y")</f>
        <v>23</v>
      </c>
      <c r="J26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265" s="31">
        <f ca="1">Table2[[#This Row],[Salary]]+Table2[[#This Row],[BONUS REWARD]]</f>
        <v>71510</v>
      </c>
      <c r="L265" t="str">
        <f t="shared" ca="1" si="4"/>
        <v>Recommend for promotion</v>
      </c>
    </row>
    <row r="266" spans="1:12" x14ac:dyDescent="0.25">
      <c r="A266" s="5" t="s">
        <v>290</v>
      </c>
      <c r="B266" s="6" t="s">
        <v>23</v>
      </c>
      <c r="C266" s="5" t="s">
        <v>208</v>
      </c>
      <c r="D266" s="5" t="s">
        <v>8</v>
      </c>
      <c r="E266" s="7">
        <v>37436</v>
      </c>
      <c r="F266" s="11" t="s">
        <v>782</v>
      </c>
      <c r="G266" s="22">
        <v>64130</v>
      </c>
      <c r="H266" s="6">
        <v>1</v>
      </c>
      <c r="I266">
        <f ca="1">DATEDIF(Table2[[#This Row],[Hire Date]],TODAY(),"Y")</f>
        <v>22</v>
      </c>
      <c r="J26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66" s="31">
        <f ca="1">Table2[[#This Row],[Salary]]+Table2[[#This Row],[BONUS REWARD]]</f>
        <v>65630</v>
      </c>
      <c r="L266" t="str">
        <f t="shared" ca="1" si="4"/>
        <v>Well done but you can do better</v>
      </c>
    </row>
    <row r="267" spans="1:12" x14ac:dyDescent="0.25">
      <c r="A267" s="5" t="s">
        <v>291</v>
      </c>
      <c r="B267" s="6" t="s">
        <v>6</v>
      </c>
      <c r="C267" s="5" t="s">
        <v>208</v>
      </c>
      <c r="D267" s="5" t="s">
        <v>8</v>
      </c>
      <c r="E267" s="7">
        <v>38146</v>
      </c>
      <c r="F267" s="11" t="s">
        <v>780</v>
      </c>
      <c r="G267" s="22">
        <v>47340</v>
      </c>
      <c r="H267" s="6">
        <v>2</v>
      </c>
      <c r="I267">
        <f ca="1">DATEDIF(Table2[[#This Row],[Hire Date]],TODAY(),"Y")</f>
        <v>20</v>
      </c>
      <c r="J26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67" s="31">
        <f ca="1">Table2[[#This Row],[Salary]]+Table2[[#This Row],[BONUS REWARD]]</f>
        <v>48840</v>
      </c>
      <c r="L267" t="str">
        <f t="shared" ca="1" si="4"/>
        <v>Retrain</v>
      </c>
    </row>
    <row r="268" spans="1:12" x14ac:dyDescent="0.25">
      <c r="A268" s="5" t="s">
        <v>292</v>
      </c>
      <c r="B268" s="6" t="s">
        <v>18</v>
      </c>
      <c r="C268" s="5" t="s">
        <v>208</v>
      </c>
      <c r="D268" s="5" t="s">
        <v>20</v>
      </c>
      <c r="E268" s="7">
        <v>39603</v>
      </c>
      <c r="F268" s="11"/>
      <c r="G268" s="22">
        <v>40940</v>
      </c>
      <c r="H268" s="6">
        <v>2</v>
      </c>
      <c r="I268">
        <f ca="1">DATEDIF(Table2[[#This Row],[Hire Date]],TODAY(),"Y")</f>
        <v>16</v>
      </c>
      <c r="J26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68" s="31">
        <f ca="1">Table2[[#This Row],[Salary]]+Table2[[#This Row],[BONUS REWARD]]</f>
        <v>42440</v>
      </c>
      <c r="L268" t="str">
        <f t="shared" ca="1" si="4"/>
        <v>Retrain</v>
      </c>
    </row>
    <row r="269" spans="1:12" x14ac:dyDescent="0.25">
      <c r="A269" s="5" t="s">
        <v>293</v>
      </c>
      <c r="B269" s="6" t="s">
        <v>32</v>
      </c>
      <c r="C269" s="5" t="s">
        <v>208</v>
      </c>
      <c r="D269" s="5" t="s">
        <v>20</v>
      </c>
      <c r="E269" s="7">
        <v>38874</v>
      </c>
      <c r="F269" s="11"/>
      <c r="G269" s="22">
        <v>59330</v>
      </c>
      <c r="H269" s="6">
        <v>4</v>
      </c>
      <c r="I269">
        <f ca="1">DATEDIF(Table2[[#This Row],[Hire Date]],TODAY(),"Y")</f>
        <v>18</v>
      </c>
      <c r="J26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69" s="31">
        <f ca="1">Table2[[#This Row],[Salary]]+Table2[[#This Row],[BONUS REWARD]]</f>
        <v>60830</v>
      </c>
      <c r="L269" t="str">
        <f t="shared" ca="1" si="4"/>
        <v>Well done but you can do better</v>
      </c>
    </row>
    <row r="270" spans="1:12" x14ac:dyDescent="0.25">
      <c r="A270" s="5" t="s">
        <v>294</v>
      </c>
      <c r="B270" s="6" t="s">
        <v>32</v>
      </c>
      <c r="C270" s="5" t="s">
        <v>208</v>
      </c>
      <c r="D270" s="5" t="s">
        <v>8</v>
      </c>
      <c r="E270" s="7">
        <v>39972</v>
      </c>
      <c r="F270" s="11" t="s">
        <v>780</v>
      </c>
      <c r="G270" s="22">
        <v>78170</v>
      </c>
      <c r="H270" s="6">
        <v>5</v>
      </c>
      <c r="I270">
        <f ca="1">DATEDIF(Table2[[#This Row],[Hire Date]],TODAY(),"Y")</f>
        <v>15</v>
      </c>
      <c r="J27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270" s="31">
        <f ca="1">Table2[[#This Row],[Salary]]+Table2[[#This Row],[BONUS REWARD]]</f>
        <v>83670</v>
      </c>
      <c r="L270" t="str">
        <f t="shared" ca="1" si="4"/>
        <v>Recommend for promotion</v>
      </c>
    </row>
    <row r="271" spans="1:12" x14ac:dyDescent="0.25">
      <c r="A271" s="5" t="s">
        <v>295</v>
      </c>
      <c r="B271" s="6" t="s">
        <v>23</v>
      </c>
      <c r="C271" s="5" t="s">
        <v>208</v>
      </c>
      <c r="D271" s="5" t="s">
        <v>8</v>
      </c>
      <c r="E271" s="7">
        <v>39264</v>
      </c>
      <c r="F271" s="11" t="s">
        <v>784</v>
      </c>
      <c r="G271" s="22">
        <v>81980</v>
      </c>
      <c r="H271" s="6">
        <v>2</v>
      </c>
      <c r="I271">
        <f ca="1">DATEDIF(Table2[[#This Row],[Hire Date]],TODAY(),"Y")</f>
        <v>17</v>
      </c>
      <c r="J27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71" s="31">
        <f ca="1">Table2[[#This Row],[Salary]]+Table2[[#This Row],[BONUS REWARD]]</f>
        <v>83480</v>
      </c>
      <c r="L271" t="str">
        <f t="shared" ca="1" si="4"/>
        <v>Recommend for promotion</v>
      </c>
    </row>
    <row r="272" spans="1:12" x14ac:dyDescent="0.25">
      <c r="A272" s="5" t="s">
        <v>296</v>
      </c>
      <c r="B272" s="6" t="s">
        <v>6</v>
      </c>
      <c r="C272" s="5" t="s">
        <v>208</v>
      </c>
      <c r="D272" s="5" t="s">
        <v>10</v>
      </c>
      <c r="E272" s="7">
        <v>39276</v>
      </c>
      <c r="F272" s="11" t="s">
        <v>781</v>
      </c>
      <c r="G272" s="22">
        <v>18895</v>
      </c>
      <c r="H272" s="6">
        <v>4</v>
      </c>
      <c r="I272">
        <f ca="1">DATEDIF(Table2[[#This Row],[Hire Date]],TODAY(),"Y")</f>
        <v>17</v>
      </c>
      <c r="J27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72" s="31">
        <f ca="1">Table2[[#This Row],[Salary]]+Table2[[#This Row],[BONUS REWARD]]</f>
        <v>20395</v>
      </c>
      <c r="L272" t="str">
        <f t="shared" ca="1" si="4"/>
        <v>Retrain</v>
      </c>
    </row>
    <row r="273" spans="1:12" x14ac:dyDescent="0.25">
      <c r="A273" s="5" t="s">
        <v>297</v>
      </c>
      <c r="B273" s="6" t="s">
        <v>32</v>
      </c>
      <c r="C273" s="5" t="s">
        <v>208</v>
      </c>
      <c r="D273" s="5" t="s">
        <v>14</v>
      </c>
      <c r="E273" s="7">
        <v>39278</v>
      </c>
      <c r="F273" s="11"/>
      <c r="G273" s="22">
        <v>30416</v>
      </c>
      <c r="H273" s="6">
        <v>1</v>
      </c>
      <c r="I273">
        <f ca="1">DATEDIF(Table2[[#This Row],[Hire Date]],TODAY(),"Y")</f>
        <v>17</v>
      </c>
      <c r="J27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73" s="31">
        <f ca="1">Table2[[#This Row],[Salary]]+Table2[[#This Row],[BONUS REWARD]]</f>
        <v>31916</v>
      </c>
      <c r="L273" t="str">
        <f t="shared" ca="1" si="4"/>
        <v>Retrain</v>
      </c>
    </row>
    <row r="274" spans="1:12" x14ac:dyDescent="0.25">
      <c r="A274" s="5" t="s">
        <v>298</v>
      </c>
      <c r="B274" s="6" t="s">
        <v>6</v>
      </c>
      <c r="C274" s="5" t="s">
        <v>208</v>
      </c>
      <c r="D274" s="5" t="s">
        <v>8</v>
      </c>
      <c r="E274" s="7">
        <v>39655</v>
      </c>
      <c r="F274" s="11" t="s">
        <v>783</v>
      </c>
      <c r="G274" s="22">
        <v>34480</v>
      </c>
      <c r="H274" s="6">
        <v>3</v>
      </c>
      <c r="I274">
        <f ca="1">DATEDIF(Table2[[#This Row],[Hire Date]],TODAY(),"Y")</f>
        <v>16</v>
      </c>
      <c r="J27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74" s="31">
        <f ca="1">Table2[[#This Row],[Salary]]+Table2[[#This Row],[BONUS REWARD]]</f>
        <v>35980</v>
      </c>
      <c r="L274" t="str">
        <f t="shared" ca="1" si="4"/>
        <v>Retrain</v>
      </c>
    </row>
    <row r="275" spans="1:12" x14ac:dyDescent="0.25">
      <c r="A275" s="5" t="s">
        <v>299</v>
      </c>
      <c r="B275" s="6" t="s">
        <v>18</v>
      </c>
      <c r="C275" s="5" t="s">
        <v>208</v>
      </c>
      <c r="D275" s="5" t="s">
        <v>8</v>
      </c>
      <c r="E275" s="7">
        <v>39264</v>
      </c>
      <c r="F275" s="11" t="s">
        <v>781</v>
      </c>
      <c r="G275" s="22">
        <v>63070</v>
      </c>
      <c r="H275" s="6">
        <v>1</v>
      </c>
      <c r="I275">
        <f ca="1">DATEDIF(Table2[[#This Row],[Hire Date]],TODAY(),"Y")</f>
        <v>17</v>
      </c>
      <c r="J27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75" s="31">
        <f ca="1">Table2[[#This Row],[Salary]]+Table2[[#This Row],[BONUS REWARD]]</f>
        <v>64570</v>
      </c>
      <c r="L275" t="str">
        <f t="shared" ca="1" si="4"/>
        <v>Well done but you can do better</v>
      </c>
    </row>
    <row r="276" spans="1:12" x14ac:dyDescent="0.25">
      <c r="A276" s="5" t="s">
        <v>300</v>
      </c>
      <c r="B276" s="6" t="s">
        <v>18</v>
      </c>
      <c r="C276" s="5" t="s">
        <v>208</v>
      </c>
      <c r="D276" s="5" t="s">
        <v>14</v>
      </c>
      <c r="E276" s="7">
        <v>35982</v>
      </c>
      <c r="F276" s="11"/>
      <c r="G276" s="22">
        <v>8904</v>
      </c>
      <c r="H276" s="6">
        <v>3</v>
      </c>
      <c r="I276">
        <f ca="1">DATEDIF(Table2[[#This Row],[Hire Date]],TODAY(),"Y")</f>
        <v>26</v>
      </c>
      <c r="J27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76" s="31">
        <f ca="1">Table2[[#This Row],[Salary]]+Table2[[#This Row],[BONUS REWARD]]</f>
        <v>10404</v>
      </c>
      <c r="L276" t="str">
        <f t="shared" ca="1" si="4"/>
        <v>Retrain</v>
      </c>
    </row>
    <row r="277" spans="1:12" x14ac:dyDescent="0.25">
      <c r="A277" s="5" t="s">
        <v>301</v>
      </c>
      <c r="B277" s="6" t="s">
        <v>23</v>
      </c>
      <c r="C277" s="5" t="s">
        <v>208</v>
      </c>
      <c r="D277" s="5" t="s">
        <v>20</v>
      </c>
      <c r="E277" s="7">
        <v>35992</v>
      </c>
      <c r="F277" s="11"/>
      <c r="G277" s="22">
        <v>68260</v>
      </c>
      <c r="H277" s="6">
        <v>5</v>
      </c>
      <c r="I277">
        <f ca="1">DATEDIF(Table2[[#This Row],[Hire Date]],TODAY(),"Y")</f>
        <v>26</v>
      </c>
      <c r="J27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77" s="31">
        <f ca="1">Table2[[#This Row],[Salary]]+Table2[[#This Row],[BONUS REWARD]]</f>
        <v>69760</v>
      </c>
      <c r="L277" t="str">
        <f t="shared" ca="1" si="4"/>
        <v>Well done but you can do better</v>
      </c>
    </row>
    <row r="278" spans="1:12" x14ac:dyDescent="0.25">
      <c r="A278" s="5" t="s">
        <v>302</v>
      </c>
      <c r="B278" s="6" t="s">
        <v>23</v>
      </c>
      <c r="C278" s="5" t="s">
        <v>208</v>
      </c>
      <c r="D278" s="5" t="s">
        <v>8</v>
      </c>
      <c r="E278" s="7">
        <v>35996</v>
      </c>
      <c r="F278" s="11" t="s">
        <v>780</v>
      </c>
      <c r="G278" s="22">
        <v>40340</v>
      </c>
      <c r="H278" s="6">
        <v>2</v>
      </c>
      <c r="I278">
        <f ca="1">DATEDIF(Table2[[#This Row],[Hire Date]],TODAY(),"Y")</f>
        <v>26</v>
      </c>
      <c r="J27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78" s="31">
        <f ca="1">Table2[[#This Row],[Salary]]+Table2[[#This Row],[BONUS REWARD]]</f>
        <v>41840</v>
      </c>
      <c r="L278" t="str">
        <f t="shared" ca="1" si="4"/>
        <v>Retrain</v>
      </c>
    </row>
    <row r="279" spans="1:12" x14ac:dyDescent="0.25">
      <c r="A279" s="5" t="s">
        <v>303</v>
      </c>
      <c r="B279" s="6" t="s">
        <v>18</v>
      </c>
      <c r="C279" s="5" t="s">
        <v>208</v>
      </c>
      <c r="D279" s="5" t="s">
        <v>20</v>
      </c>
      <c r="E279" s="7">
        <v>35997</v>
      </c>
      <c r="F279" s="11"/>
      <c r="G279" s="22">
        <v>72520</v>
      </c>
      <c r="H279" s="6">
        <v>3</v>
      </c>
      <c r="I279">
        <f ca="1">DATEDIF(Table2[[#This Row],[Hire Date]],TODAY(),"Y")</f>
        <v>26</v>
      </c>
      <c r="J27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79" s="31">
        <f ca="1">Table2[[#This Row],[Salary]]+Table2[[#This Row],[BONUS REWARD]]</f>
        <v>74020</v>
      </c>
      <c r="L279" t="str">
        <f t="shared" ca="1" si="4"/>
        <v>Recommend for promotion</v>
      </c>
    </row>
    <row r="280" spans="1:12" x14ac:dyDescent="0.25">
      <c r="A280" s="5" t="s">
        <v>304</v>
      </c>
      <c r="B280" s="6" t="s">
        <v>16</v>
      </c>
      <c r="C280" s="5" t="s">
        <v>208</v>
      </c>
      <c r="D280" s="5" t="s">
        <v>20</v>
      </c>
      <c r="E280" s="7">
        <v>36350</v>
      </c>
      <c r="F280" s="11"/>
      <c r="G280" s="22">
        <v>27380</v>
      </c>
      <c r="H280" s="6">
        <v>3</v>
      </c>
      <c r="I280">
        <f ca="1">DATEDIF(Table2[[#This Row],[Hire Date]],TODAY(),"Y")</f>
        <v>25</v>
      </c>
      <c r="J28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80" s="31">
        <f ca="1">Table2[[#This Row],[Salary]]+Table2[[#This Row],[BONUS REWARD]]</f>
        <v>28880</v>
      </c>
      <c r="L280" t="str">
        <f t="shared" ca="1" si="4"/>
        <v>Retrain</v>
      </c>
    </row>
    <row r="281" spans="1:12" x14ac:dyDescent="0.25">
      <c r="A281" s="5" t="s">
        <v>305</v>
      </c>
      <c r="B281" s="6" t="s">
        <v>18</v>
      </c>
      <c r="C281" s="5" t="s">
        <v>208</v>
      </c>
      <c r="D281" s="5" t="s">
        <v>10</v>
      </c>
      <c r="E281" s="7">
        <v>36360</v>
      </c>
      <c r="F281" s="11" t="s">
        <v>784</v>
      </c>
      <c r="G281" s="22">
        <v>11065</v>
      </c>
      <c r="H281" s="6">
        <v>1</v>
      </c>
      <c r="I281">
        <f ca="1">DATEDIF(Table2[[#This Row],[Hire Date]],TODAY(),"Y")</f>
        <v>25</v>
      </c>
      <c r="J28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81" s="31">
        <f ca="1">Table2[[#This Row],[Salary]]+Table2[[#This Row],[BONUS REWARD]]</f>
        <v>12565</v>
      </c>
      <c r="L281" t="str">
        <f t="shared" ca="1" si="4"/>
        <v>Retrain</v>
      </c>
    </row>
    <row r="282" spans="1:12" x14ac:dyDescent="0.25">
      <c r="A282" s="5" t="s">
        <v>306</v>
      </c>
      <c r="B282" s="6" t="s">
        <v>18</v>
      </c>
      <c r="C282" s="5" t="s">
        <v>208</v>
      </c>
      <c r="D282" s="5" t="s">
        <v>20</v>
      </c>
      <c r="E282" s="7">
        <v>36718</v>
      </c>
      <c r="F282" s="11"/>
      <c r="G282" s="22">
        <v>89520</v>
      </c>
      <c r="H282" s="6">
        <v>5</v>
      </c>
      <c r="I282">
        <f ca="1">DATEDIF(Table2[[#This Row],[Hire Date]],TODAY(),"Y")</f>
        <v>24</v>
      </c>
      <c r="J28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82" s="31">
        <f ca="1">Table2[[#This Row],[Salary]]+Table2[[#This Row],[BONUS REWARD]]</f>
        <v>91020</v>
      </c>
      <c r="L282" t="str">
        <f t="shared" ca="1" si="4"/>
        <v>Recommend for promotion</v>
      </c>
    </row>
    <row r="283" spans="1:12" x14ac:dyDescent="0.25">
      <c r="A283" s="5" t="s">
        <v>307</v>
      </c>
      <c r="B283" s="6" t="s">
        <v>18</v>
      </c>
      <c r="C283" s="5" t="s">
        <v>208</v>
      </c>
      <c r="D283" s="5" t="s">
        <v>20</v>
      </c>
      <c r="E283" s="7">
        <v>36729</v>
      </c>
      <c r="F283" s="11"/>
      <c r="G283" s="22">
        <v>45420</v>
      </c>
      <c r="H283" s="6">
        <v>1</v>
      </c>
      <c r="I283">
        <f ca="1">DATEDIF(Table2[[#This Row],[Hire Date]],TODAY(),"Y")</f>
        <v>24</v>
      </c>
      <c r="J28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83" s="31">
        <f ca="1">Table2[[#This Row],[Salary]]+Table2[[#This Row],[BONUS REWARD]]</f>
        <v>46920</v>
      </c>
      <c r="L283" t="str">
        <f t="shared" ca="1" si="4"/>
        <v>Retrain</v>
      </c>
    </row>
    <row r="284" spans="1:12" x14ac:dyDescent="0.25">
      <c r="A284" s="5" t="s">
        <v>308</v>
      </c>
      <c r="B284" s="6" t="s">
        <v>16</v>
      </c>
      <c r="C284" s="5" t="s">
        <v>208</v>
      </c>
      <c r="D284" s="5" t="s">
        <v>20</v>
      </c>
      <c r="E284" s="7">
        <v>37820</v>
      </c>
      <c r="F284" s="11"/>
      <c r="G284" s="22">
        <v>75420</v>
      </c>
      <c r="H284" s="6">
        <v>1</v>
      </c>
      <c r="I284">
        <f ca="1">DATEDIF(Table2[[#This Row],[Hire Date]],TODAY(),"Y")</f>
        <v>21</v>
      </c>
      <c r="J28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84" s="31">
        <f ca="1">Table2[[#This Row],[Salary]]+Table2[[#This Row],[BONUS REWARD]]</f>
        <v>76920</v>
      </c>
      <c r="L284" t="str">
        <f t="shared" ca="1" si="4"/>
        <v>Recommend for promotion</v>
      </c>
    </row>
    <row r="285" spans="1:12" x14ac:dyDescent="0.25">
      <c r="A285" s="5" t="s">
        <v>309</v>
      </c>
      <c r="B285" s="6" t="s">
        <v>6</v>
      </c>
      <c r="C285" s="5" t="s">
        <v>208</v>
      </c>
      <c r="D285" s="5" t="s">
        <v>20</v>
      </c>
      <c r="E285" s="7">
        <v>39633</v>
      </c>
      <c r="F285" s="11"/>
      <c r="G285" s="22">
        <v>39680</v>
      </c>
      <c r="H285" s="6">
        <v>1</v>
      </c>
      <c r="I285">
        <f ca="1">DATEDIF(Table2[[#This Row],[Hire Date]],TODAY(),"Y")</f>
        <v>16</v>
      </c>
      <c r="J28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85" s="31">
        <f ca="1">Table2[[#This Row],[Salary]]+Table2[[#This Row],[BONUS REWARD]]</f>
        <v>41180</v>
      </c>
      <c r="L285" t="str">
        <f t="shared" ca="1" si="4"/>
        <v>Retrain</v>
      </c>
    </row>
    <row r="286" spans="1:12" x14ac:dyDescent="0.25">
      <c r="A286" s="5" t="s">
        <v>310</v>
      </c>
      <c r="B286" s="6" t="s">
        <v>13</v>
      </c>
      <c r="C286" s="5" t="s">
        <v>208</v>
      </c>
      <c r="D286" s="5" t="s">
        <v>20</v>
      </c>
      <c r="E286" s="7">
        <v>38912</v>
      </c>
      <c r="F286" s="11"/>
      <c r="G286" s="22">
        <v>80330</v>
      </c>
      <c r="H286" s="6">
        <v>4</v>
      </c>
      <c r="I286">
        <f ca="1">DATEDIF(Table2[[#This Row],[Hire Date]],TODAY(),"Y")</f>
        <v>18</v>
      </c>
      <c r="J28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86" s="31">
        <f ca="1">Table2[[#This Row],[Salary]]+Table2[[#This Row],[BONUS REWARD]]</f>
        <v>81830</v>
      </c>
      <c r="L286" t="str">
        <f t="shared" ca="1" si="4"/>
        <v>Recommend for promotion</v>
      </c>
    </row>
    <row r="287" spans="1:12" x14ac:dyDescent="0.25">
      <c r="A287" s="5" t="s">
        <v>311</v>
      </c>
      <c r="B287" s="6" t="s">
        <v>23</v>
      </c>
      <c r="C287" s="5" t="s">
        <v>208</v>
      </c>
      <c r="D287" s="5" t="s">
        <v>20</v>
      </c>
      <c r="E287" s="7">
        <v>41124</v>
      </c>
      <c r="F287" s="11"/>
      <c r="G287" s="22">
        <v>49530</v>
      </c>
      <c r="H287" s="6">
        <v>2</v>
      </c>
      <c r="I287">
        <f ca="1">DATEDIF(Table2[[#This Row],[Hire Date]],TODAY(),"Y")</f>
        <v>12</v>
      </c>
      <c r="J28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87" s="31">
        <f ca="1">Table2[[#This Row],[Salary]]+Table2[[#This Row],[BONUS REWARD]]</f>
        <v>51030</v>
      </c>
      <c r="L287" t="str">
        <f t="shared" ca="1" si="4"/>
        <v>Well done but you can do better</v>
      </c>
    </row>
    <row r="288" spans="1:12" x14ac:dyDescent="0.25">
      <c r="A288" s="5" t="s">
        <v>312</v>
      </c>
      <c r="B288" s="6" t="s">
        <v>23</v>
      </c>
      <c r="C288" s="5" t="s">
        <v>208</v>
      </c>
      <c r="D288" s="5" t="s">
        <v>8</v>
      </c>
      <c r="E288" s="7">
        <v>36009</v>
      </c>
      <c r="F288" s="11" t="s">
        <v>780</v>
      </c>
      <c r="G288" s="22">
        <v>75120</v>
      </c>
      <c r="H288" s="6">
        <v>5</v>
      </c>
      <c r="I288">
        <f ca="1">DATEDIF(Table2[[#This Row],[Hire Date]],TODAY(),"Y")</f>
        <v>26</v>
      </c>
      <c r="J28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288" s="31">
        <f ca="1">Table2[[#This Row],[Salary]]+Table2[[#This Row],[BONUS REWARD]]</f>
        <v>80620</v>
      </c>
      <c r="L288" t="str">
        <f t="shared" ca="1" si="4"/>
        <v>Recommend for promotion</v>
      </c>
    </row>
    <row r="289" spans="1:12" x14ac:dyDescent="0.25">
      <c r="A289" s="5" t="s">
        <v>313</v>
      </c>
      <c r="B289" s="6" t="s">
        <v>32</v>
      </c>
      <c r="C289" s="5" t="s">
        <v>208</v>
      </c>
      <c r="D289" s="5" t="s">
        <v>20</v>
      </c>
      <c r="E289" s="7">
        <v>36011</v>
      </c>
      <c r="F289" s="11"/>
      <c r="G289" s="22">
        <v>45050</v>
      </c>
      <c r="H289" s="6">
        <v>1</v>
      </c>
      <c r="I289">
        <f ca="1">DATEDIF(Table2[[#This Row],[Hire Date]],TODAY(),"Y")</f>
        <v>26</v>
      </c>
      <c r="J28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89" s="31">
        <f ca="1">Table2[[#This Row],[Salary]]+Table2[[#This Row],[BONUS REWARD]]</f>
        <v>46550</v>
      </c>
      <c r="L289" t="str">
        <f t="shared" ca="1" si="4"/>
        <v>Retrain</v>
      </c>
    </row>
    <row r="290" spans="1:12" x14ac:dyDescent="0.25">
      <c r="A290" s="5" t="s">
        <v>314</v>
      </c>
      <c r="B290" s="6" t="s">
        <v>16</v>
      </c>
      <c r="C290" s="5" t="s">
        <v>208</v>
      </c>
      <c r="D290" s="5" t="s">
        <v>8</v>
      </c>
      <c r="E290" s="7">
        <v>39312</v>
      </c>
      <c r="F290" s="11" t="s">
        <v>781</v>
      </c>
      <c r="G290" s="22">
        <v>71030</v>
      </c>
      <c r="H290" s="6">
        <v>3</v>
      </c>
      <c r="I290">
        <f ca="1">DATEDIF(Table2[[#This Row],[Hire Date]],TODAY(),"Y")</f>
        <v>17</v>
      </c>
      <c r="J29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90" s="31">
        <f ca="1">Table2[[#This Row],[Salary]]+Table2[[#This Row],[BONUS REWARD]]</f>
        <v>72530</v>
      </c>
      <c r="L290" t="str">
        <f t="shared" ca="1" si="4"/>
        <v>Recommend for promotion</v>
      </c>
    </row>
    <row r="291" spans="1:12" x14ac:dyDescent="0.25">
      <c r="A291" s="5" t="s">
        <v>315</v>
      </c>
      <c r="B291" s="6" t="s">
        <v>13</v>
      </c>
      <c r="C291" s="5" t="s">
        <v>208</v>
      </c>
      <c r="D291" s="5" t="s">
        <v>10</v>
      </c>
      <c r="E291" s="7">
        <v>39697</v>
      </c>
      <c r="F291" s="11" t="s">
        <v>781</v>
      </c>
      <c r="G291" s="22">
        <v>15260</v>
      </c>
      <c r="H291" s="6">
        <v>2</v>
      </c>
      <c r="I291">
        <f ca="1">DATEDIF(Table2[[#This Row],[Hire Date]],TODAY(),"Y")</f>
        <v>16</v>
      </c>
      <c r="J29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91" s="31">
        <f ca="1">Table2[[#This Row],[Salary]]+Table2[[#This Row],[BONUS REWARD]]</f>
        <v>16760</v>
      </c>
      <c r="L291" t="str">
        <f t="shared" ca="1" si="4"/>
        <v>Retrain</v>
      </c>
    </row>
    <row r="292" spans="1:12" x14ac:dyDescent="0.25">
      <c r="A292" s="5" t="s">
        <v>316</v>
      </c>
      <c r="B292" s="6" t="s">
        <v>18</v>
      </c>
      <c r="C292" s="5" t="s">
        <v>208</v>
      </c>
      <c r="D292" s="5" t="s">
        <v>8</v>
      </c>
      <c r="E292" s="7">
        <v>39354</v>
      </c>
      <c r="F292" s="11" t="s">
        <v>784</v>
      </c>
      <c r="G292" s="22">
        <v>67050</v>
      </c>
      <c r="H292" s="6">
        <v>4</v>
      </c>
      <c r="I292">
        <f ca="1">DATEDIF(Table2[[#This Row],[Hire Date]],TODAY(),"Y")</f>
        <v>16</v>
      </c>
      <c r="J29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292" s="31">
        <f ca="1">Table2[[#This Row],[Salary]]+Table2[[#This Row],[BONUS REWARD]]</f>
        <v>72550</v>
      </c>
      <c r="L292" t="str">
        <f t="shared" ca="1" si="4"/>
        <v>Recommend for promotion</v>
      </c>
    </row>
    <row r="293" spans="1:12" x14ac:dyDescent="0.25">
      <c r="A293" s="5" t="s">
        <v>317</v>
      </c>
      <c r="B293" s="6" t="s">
        <v>13</v>
      </c>
      <c r="C293" s="5" t="s">
        <v>208</v>
      </c>
      <c r="D293" s="5" t="s">
        <v>8</v>
      </c>
      <c r="E293" s="7">
        <v>40424</v>
      </c>
      <c r="F293" s="11" t="s">
        <v>782</v>
      </c>
      <c r="G293" s="22">
        <v>39520</v>
      </c>
      <c r="H293" s="6">
        <v>5</v>
      </c>
      <c r="I293">
        <f ca="1">DATEDIF(Table2[[#This Row],[Hire Date]],TODAY(),"Y")</f>
        <v>14</v>
      </c>
      <c r="J29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293" s="31">
        <f ca="1">Table2[[#This Row],[Salary]]+Table2[[#This Row],[BONUS REWARD]]</f>
        <v>45020</v>
      </c>
      <c r="L293" t="str">
        <f t="shared" ca="1" si="4"/>
        <v>Retrain</v>
      </c>
    </row>
    <row r="294" spans="1:12" x14ac:dyDescent="0.25">
      <c r="A294" s="5" t="s">
        <v>318</v>
      </c>
      <c r="B294" s="6" t="s">
        <v>23</v>
      </c>
      <c r="C294" s="5" t="s">
        <v>208</v>
      </c>
      <c r="D294" s="5" t="s">
        <v>8</v>
      </c>
      <c r="E294" s="7">
        <v>38982</v>
      </c>
      <c r="F294" s="11" t="s">
        <v>780</v>
      </c>
      <c r="G294" s="22">
        <v>60100</v>
      </c>
      <c r="H294" s="6">
        <v>1</v>
      </c>
      <c r="I294">
        <f ca="1">DATEDIF(Table2[[#This Row],[Hire Date]],TODAY(),"Y")</f>
        <v>17</v>
      </c>
      <c r="J29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94" s="31">
        <f ca="1">Table2[[#This Row],[Salary]]+Table2[[#This Row],[BONUS REWARD]]</f>
        <v>61600</v>
      </c>
      <c r="L294" t="str">
        <f t="shared" ca="1" si="4"/>
        <v>Well done but you can do better</v>
      </c>
    </row>
    <row r="295" spans="1:12" x14ac:dyDescent="0.25">
      <c r="A295" s="5" t="s">
        <v>319</v>
      </c>
      <c r="B295" s="6" t="s">
        <v>18</v>
      </c>
      <c r="C295" s="5" t="s">
        <v>208</v>
      </c>
      <c r="D295" s="5" t="s">
        <v>8</v>
      </c>
      <c r="E295" s="7">
        <v>38990</v>
      </c>
      <c r="F295" s="11" t="s">
        <v>781</v>
      </c>
      <c r="G295" s="22">
        <v>66430</v>
      </c>
      <c r="H295" s="6">
        <v>2</v>
      </c>
      <c r="I295">
        <f ca="1">DATEDIF(Table2[[#This Row],[Hire Date]],TODAY(),"Y")</f>
        <v>17</v>
      </c>
      <c r="J29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95" s="31">
        <f ca="1">Table2[[#This Row],[Salary]]+Table2[[#This Row],[BONUS REWARD]]</f>
        <v>67930</v>
      </c>
      <c r="L295" t="str">
        <f t="shared" ca="1" si="4"/>
        <v>Well done but you can do better</v>
      </c>
    </row>
    <row r="296" spans="1:12" x14ac:dyDescent="0.25">
      <c r="A296" s="5" t="s">
        <v>320</v>
      </c>
      <c r="B296" s="6" t="s">
        <v>32</v>
      </c>
      <c r="C296" s="5" t="s">
        <v>208</v>
      </c>
      <c r="D296" s="5" t="s">
        <v>14</v>
      </c>
      <c r="E296" s="7">
        <v>36067</v>
      </c>
      <c r="F296" s="11"/>
      <c r="G296" s="22">
        <v>37612</v>
      </c>
      <c r="H296" s="6">
        <v>4</v>
      </c>
      <c r="I296">
        <f ca="1">DATEDIF(Table2[[#This Row],[Hire Date]],TODAY(),"Y")</f>
        <v>25</v>
      </c>
      <c r="J29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96" s="31">
        <f ca="1">Table2[[#This Row],[Salary]]+Table2[[#This Row],[BONUS REWARD]]</f>
        <v>39112</v>
      </c>
      <c r="L296" t="str">
        <f t="shared" ca="1" si="4"/>
        <v>Retrain</v>
      </c>
    </row>
    <row r="297" spans="1:12" x14ac:dyDescent="0.25">
      <c r="A297" s="5" t="s">
        <v>321</v>
      </c>
      <c r="B297" s="6" t="s">
        <v>32</v>
      </c>
      <c r="C297" s="5" t="s">
        <v>208</v>
      </c>
      <c r="D297" s="5" t="s">
        <v>8</v>
      </c>
      <c r="E297" s="7">
        <v>36413</v>
      </c>
      <c r="F297" s="11" t="s">
        <v>780</v>
      </c>
      <c r="G297" s="22">
        <v>40060</v>
      </c>
      <c r="H297" s="6">
        <v>3</v>
      </c>
      <c r="I297">
        <f ca="1">DATEDIF(Table2[[#This Row],[Hire Date]],TODAY(),"Y")</f>
        <v>25</v>
      </c>
      <c r="J29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97" s="31">
        <f ca="1">Table2[[#This Row],[Salary]]+Table2[[#This Row],[BONUS REWARD]]</f>
        <v>41560</v>
      </c>
      <c r="L297" t="str">
        <f t="shared" ca="1" si="4"/>
        <v>Retrain</v>
      </c>
    </row>
    <row r="298" spans="1:12" x14ac:dyDescent="0.25">
      <c r="A298" s="5" t="s">
        <v>322</v>
      </c>
      <c r="B298" s="6" t="s">
        <v>18</v>
      </c>
      <c r="C298" s="5" t="s">
        <v>208</v>
      </c>
      <c r="D298" s="5" t="s">
        <v>10</v>
      </c>
      <c r="E298" s="7">
        <v>36422</v>
      </c>
      <c r="F298" s="11" t="s">
        <v>784</v>
      </c>
      <c r="G298" s="22">
        <v>17270</v>
      </c>
      <c r="H298" s="6">
        <v>5</v>
      </c>
      <c r="I298">
        <f ca="1">DATEDIF(Table2[[#This Row],[Hire Date]],TODAY(),"Y")</f>
        <v>24</v>
      </c>
      <c r="J29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98" s="31">
        <f ca="1">Table2[[#This Row],[Salary]]+Table2[[#This Row],[BONUS REWARD]]</f>
        <v>18770</v>
      </c>
      <c r="L298" t="str">
        <f t="shared" ca="1" si="4"/>
        <v>Retrain</v>
      </c>
    </row>
    <row r="299" spans="1:12" x14ac:dyDescent="0.25">
      <c r="A299" s="5" t="s">
        <v>323</v>
      </c>
      <c r="B299" s="6" t="s">
        <v>18</v>
      </c>
      <c r="C299" s="5" t="s">
        <v>208</v>
      </c>
      <c r="D299" s="5" t="s">
        <v>8</v>
      </c>
      <c r="E299" s="7">
        <v>36431</v>
      </c>
      <c r="F299" s="11" t="s">
        <v>780</v>
      </c>
      <c r="G299" s="22">
        <v>35820</v>
      </c>
      <c r="H299" s="6">
        <v>2</v>
      </c>
      <c r="I299">
        <f ca="1">DATEDIF(Table2[[#This Row],[Hire Date]],TODAY(),"Y")</f>
        <v>24</v>
      </c>
      <c r="J29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299" s="31">
        <f ca="1">Table2[[#This Row],[Salary]]+Table2[[#This Row],[BONUS REWARD]]</f>
        <v>37320</v>
      </c>
      <c r="L299" t="str">
        <f t="shared" ca="1" si="4"/>
        <v>Retrain</v>
      </c>
    </row>
    <row r="300" spans="1:12" x14ac:dyDescent="0.25">
      <c r="A300" s="5" t="s">
        <v>324</v>
      </c>
      <c r="B300" s="6" t="s">
        <v>23</v>
      </c>
      <c r="C300" s="5" t="s">
        <v>208</v>
      </c>
      <c r="D300" s="5" t="s">
        <v>8</v>
      </c>
      <c r="E300" s="7">
        <v>37509</v>
      </c>
      <c r="F300" s="11" t="s">
        <v>784</v>
      </c>
      <c r="G300" s="22">
        <v>69080</v>
      </c>
      <c r="H300" s="6">
        <v>3</v>
      </c>
      <c r="I300">
        <f ca="1">DATEDIF(Table2[[#This Row],[Hire Date]],TODAY(),"Y")</f>
        <v>22</v>
      </c>
      <c r="J30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00" s="31">
        <f ca="1">Table2[[#This Row],[Salary]]+Table2[[#This Row],[BONUS REWARD]]</f>
        <v>70580</v>
      </c>
      <c r="L300" t="str">
        <f t="shared" ca="1" si="4"/>
        <v>Recommend for promotion</v>
      </c>
    </row>
    <row r="301" spans="1:12" x14ac:dyDescent="0.25">
      <c r="A301" s="5" t="s">
        <v>325</v>
      </c>
      <c r="B301" s="6" t="s">
        <v>18</v>
      </c>
      <c r="C301" s="5" t="s">
        <v>208</v>
      </c>
      <c r="D301" s="5" t="s">
        <v>8</v>
      </c>
      <c r="E301" s="7">
        <v>37866</v>
      </c>
      <c r="F301" s="11" t="s">
        <v>781</v>
      </c>
      <c r="G301" s="22">
        <v>54230</v>
      </c>
      <c r="H301" s="6">
        <v>5</v>
      </c>
      <c r="I301">
        <f ca="1">DATEDIF(Table2[[#This Row],[Hire Date]],TODAY(),"Y")</f>
        <v>21</v>
      </c>
      <c r="J30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01" s="31">
        <f ca="1">Table2[[#This Row],[Salary]]+Table2[[#This Row],[BONUS REWARD]]</f>
        <v>59730</v>
      </c>
      <c r="L301" t="str">
        <f t="shared" ca="1" si="4"/>
        <v>Well done but you can do better</v>
      </c>
    </row>
    <row r="302" spans="1:12" x14ac:dyDescent="0.25">
      <c r="A302" s="5" t="s">
        <v>326</v>
      </c>
      <c r="B302" s="6" t="s">
        <v>32</v>
      </c>
      <c r="C302" s="5" t="s">
        <v>208</v>
      </c>
      <c r="D302" s="5" t="s">
        <v>8</v>
      </c>
      <c r="E302" s="7">
        <v>39348</v>
      </c>
      <c r="F302" s="11" t="s">
        <v>780</v>
      </c>
      <c r="G302" s="22">
        <v>46220</v>
      </c>
      <c r="H302" s="6">
        <v>2</v>
      </c>
      <c r="I302">
        <f ca="1">DATEDIF(Table2[[#This Row],[Hire Date]],TODAY(),"Y")</f>
        <v>16</v>
      </c>
      <c r="J30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02" s="31">
        <f ca="1">Table2[[#This Row],[Salary]]+Table2[[#This Row],[BONUS REWARD]]</f>
        <v>47720</v>
      </c>
      <c r="L302" t="str">
        <f t="shared" ca="1" si="4"/>
        <v>Retrain</v>
      </c>
    </row>
    <row r="303" spans="1:12" x14ac:dyDescent="0.25">
      <c r="A303" s="5" t="s">
        <v>327</v>
      </c>
      <c r="B303" s="6" t="s">
        <v>23</v>
      </c>
      <c r="C303" s="5" t="s">
        <v>208</v>
      </c>
      <c r="D303" s="5" t="s">
        <v>8</v>
      </c>
      <c r="E303" s="7">
        <v>39696</v>
      </c>
      <c r="F303" s="11" t="s">
        <v>780</v>
      </c>
      <c r="G303" s="22">
        <v>69320</v>
      </c>
      <c r="H303" s="6">
        <v>3</v>
      </c>
      <c r="I303">
        <f ca="1">DATEDIF(Table2[[#This Row],[Hire Date]],TODAY(),"Y")</f>
        <v>16</v>
      </c>
      <c r="J30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03" s="31">
        <f ca="1">Table2[[#This Row],[Salary]]+Table2[[#This Row],[BONUS REWARD]]</f>
        <v>70820</v>
      </c>
      <c r="L303" t="str">
        <f t="shared" ca="1" si="4"/>
        <v>Recommend for promotion</v>
      </c>
    </row>
    <row r="304" spans="1:12" x14ac:dyDescent="0.25">
      <c r="A304" s="5" t="s">
        <v>328</v>
      </c>
      <c r="B304" s="6" t="s">
        <v>18</v>
      </c>
      <c r="C304" s="5" t="s">
        <v>208</v>
      </c>
      <c r="D304" s="5" t="s">
        <v>20</v>
      </c>
      <c r="E304" s="8">
        <v>40449</v>
      </c>
      <c r="F304" s="11"/>
      <c r="G304" s="22">
        <v>88840</v>
      </c>
      <c r="H304" s="6">
        <v>5</v>
      </c>
      <c r="I304">
        <f ca="1">DATEDIF(Table2[[#This Row],[Hire Date]],TODAY(),"Y")</f>
        <v>13</v>
      </c>
      <c r="J30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04" s="31">
        <f ca="1">Table2[[#This Row],[Salary]]+Table2[[#This Row],[BONUS REWARD]]</f>
        <v>90340</v>
      </c>
      <c r="L304" t="str">
        <f t="shared" ca="1" si="4"/>
        <v>Recommend for promotion</v>
      </c>
    </row>
    <row r="305" spans="1:12" x14ac:dyDescent="0.25">
      <c r="A305" s="5" t="s">
        <v>329</v>
      </c>
      <c r="B305" s="6" t="s">
        <v>32</v>
      </c>
      <c r="C305" s="5" t="s">
        <v>208</v>
      </c>
      <c r="D305" s="5" t="s">
        <v>20</v>
      </c>
      <c r="E305" s="7">
        <v>39378</v>
      </c>
      <c r="F305" s="11"/>
      <c r="G305" s="22">
        <v>35460</v>
      </c>
      <c r="H305" s="6">
        <v>3</v>
      </c>
      <c r="I305">
        <f ca="1">DATEDIF(Table2[[#This Row],[Hire Date]],TODAY(),"Y")</f>
        <v>16</v>
      </c>
      <c r="J30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05" s="31">
        <f ca="1">Table2[[#This Row],[Salary]]+Table2[[#This Row],[BONUS REWARD]]</f>
        <v>36960</v>
      </c>
      <c r="L305" t="str">
        <f t="shared" ca="1" si="4"/>
        <v>Retrain</v>
      </c>
    </row>
    <row r="306" spans="1:12" x14ac:dyDescent="0.25">
      <c r="A306" s="5" t="s">
        <v>330</v>
      </c>
      <c r="B306" s="6" t="s">
        <v>13</v>
      </c>
      <c r="C306" s="5" t="s">
        <v>208</v>
      </c>
      <c r="D306" s="5" t="s">
        <v>10</v>
      </c>
      <c r="E306" s="7">
        <v>40456</v>
      </c>
      <c r="F306" s="11" t="s">
        <v>780</v>
      </c>
      <c r="G306" s="22">
        <v>46645</v>
      </c>
      <c r="H306" s="6">
        <v>5</v>
      </c>
      <c r="I306">
        <f ca="1">DATEDIF(Table2[[#This Row],[Hire Date]],TODAY(),"Y")</f>
        <v>13</v>
      </c>
      <c r="J30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06" s="31">
        <f ca="1">Table2[[#This Row],[Salary]]+Table2[[#This Row],[BONUS REWARD]]</f>
        <v>48145</v>
      </c>
      <c r="L306" t="str">
        <f t="shared" ca="1" si="4"/>
        <v>Retrain</v>
      </c>
    </row>
    <row r="307" spans="1:12" x14ac:dyDescent="0.25">
      <c r="A307" s="5" t="s">
        <v>331</v>
      </c>
      <c r="B307" s="6" t="s">
        <v>23</v>
      </c>
      <c r="C307" s="5" t="s">
        <v>208</v>
      </c>
      <c r="D307" s="5" t="s">
        <v>20</v>
      </c>
      <c r="E307" s="7">
        <v>40462</v>
      </c>
      <c r="F307" s="11"/>
      <c r="G307" s="22">
        <v>52940</v>
      </c>
      <c r="H307" s="6">
        <v>4</v>
      </c>
      <c r="I307">
        <f ca="1">DATEDIF(Table2[[#This Row],[Hire Date]],TODAY(),"Y")</f>
        <v>13</v>
      </c>
      <c r="J30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07" s="31">
        <f ca="1">Table2[[#This Row],[Salary]]+Table2[[#This Row],[BONUS REWARD]]</f>
        <v>54440</v>
      </c>
      <c r="L307" t="str">
        <f t="shared" ca="1" si="4"/>
        <v>Well done but you can do better</v>
      </c>
    </row>
    <row r="308" spans="1:12" x14ac:dyDescent="0.25">
      <c r="A308" s="5" t="s">
        <v>332</v>
      </c>
      <c r="B308" s="6" t="s">
        <v>23</v>
      </c>
      <c r="C308" s="5" t="s">
        <v>208</v>
      </c>
      <c r="D308" s="5" t="s">
        <v>8</v>
      </c>
      <c r="E308" s="7">
        <v>40469</v>
      </c>
      <c r="F308" s="11" t="s">
        <v>781</v>
      </c>
      <c r="G308" s="22">
        <v>45480</v>
      </c>
      <c r="H308" s="6">
        <v>4</v>
      </c>
      <c r="I308">
        <f ca="1">DATEDIF(Table2[[#This Row],[Hire Date]],TODAY(),"Y")</f>
        <v>13</v>
      </c>
      <c r="J30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08" s="31">
        <f ca="1">Table2[[#This Row],[Salary]]+Table2[[#This Row],[BONUS REWARD]]</f>
        <v>50980</v>
      </c>
      <c r="L308" t="str">
        <f t="shared" ca="1" si="4"/>
        <v>Well done but you can do better</v>
      </c>
    </row>
    <row r="309" spans="1:12" x14ac:dyDescent="0.25">
      <c r="A309" s="5" t="s">
        <v>333</v>
      </c>
      <c r="B309" s="6" t="s">
        <v>16</v>
      </c>
      <c r="C309" s="5" t="s">
        <v>208</v>
      </c>
      <c r="D309" s="5" t="s">
        <v>20</v>
      </c>
      <c r="E309" s="7">
        <v>40473</v>
      </c>
      <c r="F309" s="11"/>
      <c r="G309" s="22">
        <v>28260</v>
      </c>
      <c r="H309" s="6">
        <v>5</v>
      </c>
      <c r="I309">
        <f ca="1">DATEDIF(Table2[[#This Row],[Hire Date]],TODAY(),"Y")</f>
        <v>13</v>
      </c>
      <c r="J30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09" s="31">
        <f ca="1">Table2[[#This Row],[Salary]]+Table2[[#This Row],[BONUS REWARD]]</f>
        <v>29760</v>
      </c>
      <c r="L309" t="str">
        <f t="shared" ca="1" si="4"/>
        <v>Retrain</v>
      </c>
    </row>
    <row r="310" spans="1:12" x14ac:dyDescent="0.25">
      <c r="A310" s="5" t="s">
        <v>334</v>
      </c>
      <c r="B310" s="6" t="s">
        <v>16</v>
      </c>
      <c r="C310" s="5" t="s">
        <v>208</v>
      </c>
      <c r="D310" s="5" t="s">
        <v>8</v>
      </c>
      <c r="E310" s="7">
        <v>40474</v>
      </c>
      <c r="F310" s="11" t="s">
        <v>780</v>
      </c>
      <c r="G310" s="22">
        <v>59320</v>
      </c>
      <c r="H310" s="6">
        <v>4</v>
      </c>
      <c r="I310">
        <f ca="1">DATEDIF(Table2[[#This Row],[Hire Date]],TODAY(),"Y")</f>
        <v>13</v>
      </c>
      <c r="J31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10" s="31">
        <f ca="1">Table2[[#This Row],[Salary]]+Table2[[#This Row],[BONUS REWARD]]</f>
        <v>64820</v>
      </c>
      <c r="L310" t="str">
        <f t="shared" ca="1" si="4"/>
        <v>Well done but you can do better</v>
      </c>
    </row>
    <row r="311" spans="1:12" x14ac:dyDescent="0.25">
      <c r="A311" s="5" t="s">
        <v>335</v>
      </c>
      <c r="B311" s="6" t="s">
        <v>6</v>
      </c>
      <c r="C311" s="5" t="s">
        <v>208</v>
      </c>
      <c r="D311" s="5" t="s">
        <v>8</v>
      </c>
      <c r="E311" s="7">
        <v>39001</v>
      </c>
      <c r="F311" s="11" t="s">
        <v>781</v>
      </c>
      <c r="G311" s="22">
        <v>70020</v>
      </c>
      <c r="H311" s="6">
        <v>3</v>
      </c>
      <c r="I311">
        <f ca="1">DATEDIF(Table2[[#This Row],[Hire Date]],TODAY(),"Y")</f>
        <v>17</v>
      </c>
      <c r="J31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11" s="31">
        <f ca="1">Table2[[#This Row],[Salary]]+Table2[[#This Row],[BONUS REWARD]]</f>
        <v>71520</v>
      </c>
      <c r="L311" t="str">
        <f t="shared" ca="1" si="4"/>
        <v>Recommend for promotion</v>
      </c>
    </row>
    <row r="312" spans="1:12" x14ac:dyDescent="0.25">
      <c r="A312" s="5" t="s">
        <v>336</v>
      </c>
      <c r="B312" s="6" t="s">
        <v>32</v>
      </c>
      <c r="C312" s="5" t="s">
        <v>208</v>
      </c>
      <c r="D312" s="5" t="s">
        <v>8</v>
      </c>
      <c r="E312" s="7">
        <v>36084</v>
      </c>
      <c r="F312" s="11" t="s">
        <v>780</v>
      </c>
      <c r="G312" s="22">
        <v>33210</v>
      </c>
      <c r="H312" s="6">
        <v>4</v>
      </c>
      <c r="I312">
        <f ca="1">DATEDIF(Table2[[#This Row],[Hire Date]],TODAY(),"Y")</f>
        <v>25</v>
      </c>
      <c r="J31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12" s="31">
        <f ca="1">Table2[[#This Row],[Salary]]+Table2[[#This Row],[BONUS REWARD]]</f>
        <v>38710</v>
      </c>
      <c r="L312" t="str">
        <f t="shared" ca="1" si="4"/>
        <v>Retrain</v>
      </c>
    </row>
    <row r="313" spans="1:12" x14ac:dyDescent="0.25">
      <c r="A313" s="5" t="s">
        <v>337</v>
      </c>
      <c r="B313" s="6" t="s">
        <v>6</v>
      </c>
      <c r="C313" s="5" t="s">
        <v>208</v>
      </c>
      <c r="D313" s="5" t="s">
        <v>8</v>
      </c>
      <c r="E313" s="7">
        <v>36444</v>
      </c>
      <c r="F313" s="11" t="s">
        <v>780</v>
      </c>
      <c r="G313" s="22">
        <v>67280</v>
      </c>
      <c r="H313" s="6">
        <v>3</v>
      </c>
      <c r="I313">
        <f ca="1">DATEDIF(Table2[[#This Row],[Hire Date]],TODAY(),"Y")</f>
        <v>24</v>
      </c>
      <c r="J31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13" s="31">
        <f ca="1">Table2[[#This Row],[Salary]]+Table2[[#This Row],[BONUS REWARD]]</f>
        <v>68780</v>
      </c>
      <c r="L313" t="str">
        <f t="shared" ca="1" si="4"/>
        <v>Well done but you can do better</v>
      </c>
    </row>
    <row r="314" spans="1:12" x14ac:dyDescent="0.25">
      <c r="A314" s="5" t="s">
        <v>338</v>
      </c>
      <c r="B314" s="6" t="s">
        <v>23</v>
      </c>
      <c r="C314" s="5" t="s">
        <v>208</v>
      </c>
      <c r="D314" s="5" t="s">
        <v>20</v>
      </c>
      <c r="E314" s="7">
        <v>36455</v>
      </c>
      <c r="F314" s="11"/>
      <c r="G314" s="22">
        <v>23810</v>
      </c>
      <c r="H314" s="6">
        <v>4</v>
      </c>
      <c r="I314">
        <f ca="1">DATEDIF(Table2[[#This Row],[Hire Date]],TODAY(),"Y")</f>
        <v>24</v>
      </c>
      <c r="J31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14" s="31">
        <f ca="1">Table2[[#This Row],[Salary]]+Table2[[#This Row],[BONUS REWARD]]</f>
        <v>25310</v>
      </c>
      <c r="L314" t="str">
        <f t="shared" ca="1" si="4"/>
        <v>Retrain</v>
      </c>
    </row>
    <row r="315" spans="1:12" x14ac:dyDescent="0.25">
      <c r="A315" s="5" t="s">
        <v>339</v>
      </c>
      <c r="B315" s="6" t="s">
        <v>16</v>
      </c>
      <c r="C315" s="5" t="s">
        <v>208</v>
      </c>
      <c r="D315" s="5" t="s">
        <v>20</v>
      </c>
      <c r="E315" s="7">
        <v>37899</v>
      </c>
      <c r="F315" s="11"/>
      <c r="G315" s="22">
        <v>64220</v>
      </c>
      <c r="H315" s="6">
        <v>5</v>
      </c>
      <c r="I315">
        <f ca="1">DATEDIF(Table2[[#This Row],[Hire Date]],TODAY(),"Y")</f>
        <v>20</v>
      </c>
      <c r="J31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15" s="31">
        <f ca="1">Table2[[#This Row],[Salary]]+Table2[[#This Row],[BONUS REWARD]]</f>
        <v>65720</v>
      </c>
      <c r="L315" t="str">
        <f t="shared" ca="1" si="4"/>
        <v>Well done but you can do better</v>
      </c>
    </row>
    <row r="316" spans="1:12" x14ac:dyDescent="0.25">
      <c r="A316" s="5" t="s">
        <v>340</v>
      </c>
      <c r="B316" s="6" t="s">
        <v>6</v>
      </c>
      <c r="C316" s="5" t="s">
        <v>208</v>
      </c>
      <c r="D316" s="5" t="s">
        <v>20</v>
      </c>
      <c r="E316" s="7">
        <v>38289</v>
      </c>
      <c r="F316" s="11"/>
      <c r="G316" s="22">
        <v>71830</v>
      </c>
      <c r="H316" s="6">
        <v>3</v>
      </c>
      <c r="I316">
        <f ca="1">DATEDIF(Table2[[#This Row],[Hire Date]],TODAY(),"Y")</f>
        <v>19</v>
      </c>
      <c r="J31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16" s="31">
        <f ca="1">Table2[[#This Row],[Salary]]+Table2[[#This Row],[BONUS REWARD]]</f>
        <v>73330</v>
      </c>
      <c r="L316" t="str">
        <f t="shared" ca="1" si="4"/>
        <v>Recommend for promotion</v>
      </c>
    </row>
    <row r="317" spans="1:12" x14ac:dyDescent="0.25">
      <c r="A317" s="5" t="s">
        <v>341</v>
      </c>
      <c r="B317" s="6" t="s">
        <v>16</v>
      </c>
      <c r="C317" s="5" t="s">
        <v>208</v>
      </c>
      <c r="D317" s="5" t="s">
        <v>14</v>
      </c>
      <c r="E317" s="7">
        <v>39747</v>
      </c>
      <c r="F317" s="11"/>
      <c r="G317" s="22">
        <v>10572</v>
      </c>
      <c r="H317" s="6">
        <v>4</v>
      </c>
      <c r="I317">
        <f ca="1">DATEDIF(Table2[[#This Row],[Hire Date]],TODAY(),"Y")</f>
        <v>15</v>
      </c>
      <c r="J31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17" s="31">
        <f ca="1">Table2[[#This Row],[Salary]]+Table2[[#This Row],[BONUS REWARD]]</f>
        <v>12072</v>
      </c>
      <c r="L317" t="str">
        <f t="shared" ca="1" si="4"/>
        <v>Retrain</v>
      </c>
    </row>
    <row r="318" spans="1:12" x14ac:dyDescent="0.25">
      <c r="A318" s="5" t="s">
        <v>342</v>
      </c>
      <c r="B318" s="6" t="s">
        <v>23</v>
      </c>
      <c r="C318" s="5" t="s">
        <v>208</v>
      </c>
      <c r="D318" s="5" t="s">
        <v>20</v>
      </c>
      <c r="E318" s="7">
        <v>40470</v>
      </c>
      <c r="F318" s="11"/>
      <c r="G318" s="22">
        <v>37840</v>
      </c>
      <c r="H318" s="6">
        <v>1</v>
      </c>
      <c r="I318">
        <f ca="1">DATEDIF(Table2[[#This Row],[Hire Date]],TODAY(),"Y")</f>
        <v>13</v>
      </c>
      <c r="J31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18" s="31">
        <f ca="1">Table2[[#This Row],[Salary]]+Table2[[#This Row],[BONUS REWARD]]</f>
        <v>39340</v>
      </c>
      <c r="L318" t="str">
        <f t="shared" ca="1" si="4"/>
        <v>Retrain</v>
      </c>
    </row>
    <row r="319" spans="1:12" x14ac:dyDescent="0.25">
      <c r="A319" s="5" t="s">
        <v>343</v>
      </c>
      <c r="B319" s="6" t="s">
        <v>6</v>
      </c>
      <c r="C319" s="5" t="s">
        <v>208</v>
      </c>
      <c r="D319" s="5" t="s">
        <v>8</v>
      </c>
      <c r="E319" s="7">
        <v>39403</v>
      </c>
      <c r="F319" s="11" t="s">
        <v>781</v>
      </c>
      <c r="G319" s="22">
        <v>38940</v>
      </c>
      <c r="H319" s="6">
        <v>2</v>
      </c>
      <c r="I319">
        <f ca="1">DATEDIF(Table2[[#This Row],[Hire Date]],TODAY(),"Y")</f>
        <v>16</v>
      </c>
      <c r="J31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19" s="31">
        <f ca="1">Table2[[#This Row],[Salary]]+Table2[[#This Row],[BONUS REWARD]]</f>
        <v>40440</v>
      </c>
      <c r="L319" t="str">
        <f t="shared" ca="1" si="4"/>
        <v>Retrain</v>
      </c>
    </row>
    <row r="320" spans="1:12" x14ac:dyDescent="0.25">
      <c r="A320" s="5" t="s">
        <v>344</v>
      </c>
      <c r="B320" s="6" t="s">
        <v>18</v>
      </c>
      <c r="C320" s="5" t="s">
        <v>208</v>
      </c>
      <c r="D320" s="5" t="s">
        <v>8</v>
      </c>
      <c r="E320" s="7">
        <v>39407</v>
      </c>
      <c r="F320" s="11" t="s">
        <v>784</v>
      </c>
      <c r="G320" s="22">
        <v>73072</v>
      </c>
      <c r="H320" s="6">
        <v>5</v>
      </c>
      <c r="I320">
        <f ca="1">DATEDIF(Table2[[#This Row],[Hire Date]],TODAY(),"Y")</f>
        <v>16</v>
      </c>
      <c r="J32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20" s="31">
        <f ca="1">Table2[[#This Row],[Salary]]+Table2[[#This Row],[BONUS REWARD]]</f>
        <v>78572</v>
      </c>
      <c r="L320" t="str">
        <f t="shared" ca="1" si="4"/>
        <v>Recommend for promotion</v>
      </c>
    </row>
    <row r="321" spans="1:12" x14ac:dyDescent="0.25">
      <c r="A321" s="5" t="s">
        <v>345</v>
      </c>
      <c r="B321" s="6" t="s">
        <v>23</v>
      </c>
      <c r="C321" s="5" t="s">
        <v>208</v>
      </c>
      <c r="D321" s="5" t="s">
        <v>20</v>
      </c>
      <c r="E321" s="7">
        <v>40492</v>
      </c>
      <c r="F321" s="11"/>
      <c r="G321" s="22">
        <v>66010</v>
      </c>
      <c r="H321" s="6">
        <v>2</v>
      </c>
      <c r="I321">
        <f ca="1">DATEDIF(Table2[[#This Row],[Hire Date]],TODAY(),"Y")</f>
        <v>13</v>
      </c>
      <c r="J32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21" s="31">
        <f ca="1">Table2[[#This Row],[Salary]]+Table2[[#This Row],[BONUS REWARD]]</f>
        <v>67510</v>
      </c>
      <c r="L321" t="str">
        <f t="shared" ca="1" si="4"/>
        <v>Well done but you can do better</v>
      </c>
    </row>
    <row r="322" spans="1:12" x14ac:dyDescent="0.25">
      <c r="A322" s="5" t="s">
        <v>346</v>
      </c>
      <c r="B322" s="6" t="s">
        <v>23</v>
      </c>
      <c r="C322" s="5" t="s">
        <v>208</v>
      </c>
      <c r="D322" s="5" t="s">
        <v>8</v>
      </c>
      <c r="E322" s="7">
        <v>36101</v>
      </c>
      <c r="F322" s="11" t="s">
        <v>780</v>
      </c>
      <c r="G322" s="22">
        <v>88240</v>
      </c>
      <c r="H322" s="6">
        <v>5</v>
      </c>
      <c r="I322">
        <f ca="1">DATEDIF(Table2[[#This Row],[Hire Date]],TODAY(),"Y")</f>
        <v>25</v>
      </c>
      <c r="J32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22" s="31">
        <f ca="1">Table2[[#This Row],[Salary]]+Table2[[#This Row],[BONUS REWARD]]</f>
        <v>93740</v>
      </c>
      <c r="L322" t="str">
        <f t="shared" ref="L322:L385" ca="1" si="5">IF(K322&gt;=$N$17,"Recommend for promotion",IF(K322&gt;$N$18,"Well done but you can do better",IF(K322&lt;=$N$18,"Retrain")))</f>
        <v>Recommend for promotion</v>
      </c>
    </row>
    <row r="323" spans="1:12" x14ac:dyDescent="0.25">
      <c r="A323" s="5" t="s">
        <v>347</v>
      </c>
      <c r="B323" s="6" t="s">
        <v>6</v>
      </c>
      <c r="C323" s="5" t="s">
        <v>208</v>
      </c>
      <c r="D323" s="5" t="s">
        <v>8</v>
      </c>
      <c r="E323" s="7">
        <v>36122</v>
      </c>
      <c r="F323" s="11" t="s">
        <v>781</v>
      </c>
      <c r="G323" s="22">
        <v>22660</v>
      </c>
      <c r="H323" s="6">
        <v>2</v>
      </c>
      <c r="I323">
        <f ca="1">DATEDIF(Table2[[#This Row],[Hire Date]],TODAY(),"Y")</f>
        <v>25</v>
      </c>
      <c r="J32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23" s="31">
        <f ca="1">Table2[[#This Row],[Salary]]+Table2[[#This Row],[BONUS REWARD]]</f>
        <v>24160</v>
      </c>
      <c r="L323" t="str">
        <f t="shared" ca="1" si="5"/>
        <v>Retrain</v>
      </c>
    </row>
    <row r="324" spans="1:12" x14ac:dyDescent="0.25">
      <c r="A324" s="5" t="s">
        <v>348</v>
      </c>
      <c r="B324" s="6" t="s">
        <v>16</v>
      </c>
      <c r="C324" s="5" t="s">
        <v>208</v>
      </c>
      <c r="D324" s="5" t="s">
        <v>8</v>
      </c>
      <c r="E324" s="7">
        <v>37936</v>
      </c>
      <c r="F324" s="11" t="s">
        <v>784</v>
      </c>
      <c r="G324" s="22">
        <v>30920</v>
      </c>
      <c r="H324" s="6">
        <v>5</v>
      </c>
      <c r="I324">
        <f ca="1">DATEDIF(Table2[[#This Row],[Hire Date]],TODAY(),"Y")</f>
        <v>20</v>
      </c>
      <c r="J32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24" s="31">
        <f ca="1">Table2[[#This Row],[Salary]]+Table2[[#This Row],[BONUS REWARD]]</f>
        <v>36420</v>
      </c>
      <c r="L324" t="str">
        <f t="shared" ca="1" si="5"/>
        <v>Retrain</v>
      </c>
    </row>
    <row r="325" spans="1:12" x14ac:dyDescent="0.25">
      <c r="A325" s="5" t="s">
        <v>349</v>
      </c>
      <c r="B325" s="6" t="s">
        <v>23</v>
      </c>
      <c r="C325" s="5" t="s">
        <v>208</v>
      </c>
      <c r="D325" s="5" t="s">
        <v>8</v>
      </c>
      <c r="E325" s="7">
        <v>37943</v>
      </c>
      <c r="F325" s="11" t="s">
        <v>780</v>
      </c>
      <c r="G325" s="22">
        <v>75176</v>
      </c>
      <c r="H325" s="6">
        <v>3</v>
      </c>
      <c r="I325">
        <f ca="1">DATEDIF(Table2[[#This Row],[Hire Date]],TODAY(),"Y")</f>
        <v>20</v>
      </c>
      <c r="J32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25" s="31">
        <f ca="1">Table2[[#This Row],[Salary]]+Table2[[#This Row],[BONUS REWARD]]</f>
        <v>76676</v>
      </c>
      <c r="L325" t="str">
        <f t="shared" ca="1" si="5"/>
        <v>Recommend for promotion</v>
      </c>
    </row>
    <row r="326" spans="1:12" x14ac:dyDescent="0.25">
      <c r="A326" s="5" t="s">
        <v>350</v>
      </c>
      <c r="B326" s="6" t="s">
        <v>18</v>
      </c>
      <c r="C326" s="5" t="s">
        <v>208</v>
      </c>
      <c r="D326" s="5" t="s">
        <v>20</v>
      </c>
      <c r="E326" s="7">
        <v>38321</v>
      </c>
      <c r="F326" s="11"/>
      <c r="G326" s="22">
        <v>37980</v>
      </c>
      <c r="H326" s="6">
        <v>4</v>
      </c>
      <c r="I326">
        <f ca="1">DATEDIF(Table2[[#This Row],[Hire Date]],TODAY(),"Y")</f>
        <v>19</v>
      </c>
      <c r="J32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26" s="31">
        <f ca="1">Table2[[#This Row],[Salary]]+Table2[[#This Row],[BONUS REWARD]]</f>
        <v>39480</v>
      </c>
      <c r="L326" t="str">
        <f t="shared" ca="1" si="5"/>
        <v>Retrain</v>
      </c>
    </row>
    <row r="327" spans="1:12" x14ac:dyDescent="0.25">
      <c r="A327" s="5" t="s">
        <v>351</v>
      </c>
      <c r="B327" s="6" t="s">
        <v>16</v>
      </c>
      <c r="C327" s="5" t="s">
        <v>208</v>
      </c>
      <c r="D327" s="5" t="s">
        <v>8</v>
      </c>
      <c r="E327" s="7">
        <v>38321</v>
      </c>
      <c r="F327" s="11" t="s">
        <v>781</v>
      </c>
      <c r="G327" s="22">
        <v>70760</v>
      </c>
      <c r="H327" s="6">
        <v>1</v>
      </c>
      <c r="I327">
        <f ca="1">DATEDIF(Table2[[#This Row],[Hire Date]],TODAY(),"Y")</f>
        <v>19</v>
      </c>
      <c r="J32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27" s="31">
        <f ca="1">Table2[[#This Row],[Salary]]+Table2[[#This Row],[BONUS REWARD]]</f>
        <v>72260</v>
      </c>
      <c r="L327" t="str">
        <f t="shared" ca="1" si="5"/>
        <v>Recommend for promotion</v>
      </c>
    </row>
    <row r="328" spans="1:12" x14ac:dyDescent="0.25">
      <c r="A328" s="5" t="s">
        <v>352</v>
      </c>
      <c r="B328" s="6" t="s">
        <v>18</v>
      </c>
      <c r="C328" s="5" t="s">
        <v>208</v>
      </c>
      <c r="D328" s="5" t="s">
        <v>8</v>
      </c>
      <c r="E328" s="7">
        <v>39760</v>
      </c>
      <c r="F328" s="11" t="s">
        <v>780</v>
      </c>
      <c r="G328" s="22">
        <v>61060</v>
      </c>
      <c r="H328" s="6">
        <v>5</v>
      </c>
      <c r="I328">
        <f ca="1">DATEDIF(Table2[[#This Row],[Hire Date]],TODAY(),"Y")</f>
        <v>15</v>
      </c>
      <c r="J32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28" s="31">
        <f ca="1">Table2[[#This Row],[Salary]]+Table2[[#This Row],[BONUS REWARD]]</f>
        <v>66560</v>
      </c>
      <c r="L328" t="str">
        <f t="shared" ca="1" si="5"/>
        <v>Well done but you can do better</v>
      </c>
    </row>
    <row r="329" spans="1:12" x14ac:dyDescent="0.25">
      <c r="A329" s="5" t="s">
        <v>353</v>
      </c>
      <c r="B329" s="6" t="s">
        <v>23</v>
      </c>
      <c r="C329" s="5" t="s">
        <v>208</v>
      </c>
      <c r="D329" s="5" t="s">
        <v>8</v>
      </c>
      <c r="E329" s="7">
        <v>39390</v>
      </c>
      <c r="F329" s="11" t="s">
        <v>782</v>
      </c>
      <c r="G329" s="22">
        <v>71490</v>
      </c>
      <c r="H329" s="6">
        <v>5</v>
      </c>
      <c r="I329">
        <f ca="1">DATEDIF(Table2[[#This Row],[Hire Date]],TODAY(),"Y")</f>
        <v>16</v>
      </c>
      <c r="J32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29" s="31">
        <f ca="1">Table2[[#This Row],[Salary]]+Table2[[#This Row],[BONUS REWARD]]</f>
        <v>76990</v>
      </c>
      <c r="L329" t="str">
        <f t="shared" ca="1" si="5"/>
        <v>Recommend for promotion</v>
      </c>
    </row>
    <row r="330" spans="1:12" x14ac:dyDescent="0.25">
      <c r="A330" s="5" t="s">
        <v>354</v>
      </c>
      <c r="B330" s="6" t="s">
        <v>16</v>
      </c>
      <c r="C330" s="5" t="s">
        <v>208</v>
      </c>
      <c r="D330" s="5" t="s">
        <v>20</v>
      </c>
      <c r="E330" s="7">
        <v>39785</v>
      </c>
      <c r="F330" s="11"/>
      <c r="G330" s="22">
        <v>80690</v>
      </c>
      <c r="H330" s="6">
        <v>3</v>
      </c>
      <c r="I330">
        <f ca="1">DATEDIF(Table2[[#This Row],[Hire Date]],TODAY(),"Y")</f>
        <v>15</v>
      </c>
      <c r="J33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30" s="31">
        <f ca="1">Table2[[#This Row],[Salary]]+Table2[[#This Row],[BONUS REWARD]]</f>
        <v>82190</v>
      </c>
      <c r="L330" t="str">
        <f t="shared" ca="1" si="5"/>
        <v>Recommend for promotion</v>
      </c>
    </row>
    <row r="331" spans="1:12" x14ac:dyDescent="0.25">
      <c r="A331" s="5" t="s">
        <v>355</v>
      </c>
      <c r="B331" s="6" t="s">
        <v>23</v>
      </c>
      <c r="C331" s="5" t="s">
        <v>208</v>
      </c>
      <c r="D331" s="5" t="s">
        <v>10</v>
      </c>
      <c r="E331" s="7">
        <v>36503</v>
      </c>
      <c r="F331" s="11" t="s">
        <v>782</v>
      </c>
      <c r="G331" s="22">
        <v>41615</v>
      </c>
      <c r="H331" s="6">
        <v>1</v>
      </c>
      <c r="I331">
        <f ca="1">DATEDIF(Table2[[#This Row],[Hire Date]],TODAY(),"Y")</f>
        <v>24</v>
      </c>
      <c r="J33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31" s="31">
        <f ca="1">Table2[[#This Row],[Salary]]+Table2[[#This Row],[BONUS REWARD]]</f>
        <v>43115</v>
      </c>
      <c r="L331" t="str">
        <f t="shared" ca="1" si="5"/>
        <v>Retrain</v>
      </c>
    </row>
    <row r="332" spans="1:12" x14ac:dyDescent="0.25">
      <c r="A332" s="5" t="s">
        <v>356</v>
      </c>
      <c r="B332" s="6" t="s">
        <v>32</v>
      </c>
      <c r="C332" s="5" t="s">
        <v>208</v>
      </c>
      <c r="D332" s="5" t="s">
        <v>8</v>
      </c>
      <c r="E332" s="7">
        <v>37229</v>
      </c>
      <c r="F332" s="11" t="s">
        <v>784</v>
      </c>
      <c r="G332" s="22">
        <v>25310</v>
      </c>
      <c r="H332" s="6">
        <v>4</v>
      </c>
      <c r="I332">
        <f ca="1">DATEDIF(Table2[[#This Row],[Hire Date]],TODAY(),"Y")</f>
        <v>22</v>
      </c>
      <c r="J33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32" s="31">
        <f ca="1">Table2[[#This Row],[Salary]]+Table2[[#This Row],[BONUS REWARD]]</f>
        <v>30810</v>
      </c>
      <c r="L332" t="str">
        <f t="shared" ca="1" si="5"/>
        <v>Retrain</v>
      </c>
    </row>
    <row r="333" spans="1:12" x14ac:dyDescent="0.25">
      <c r="A333" s="5" t="s">
        <v>357</v>
      </c>
      <c r="B333" s="6" t="s">
        <v>6</v>
      </c>
      <c r="C333" s="5" t="s">
        <v>208</v>
      </c>
      <c r="D333" s="5" t="s">
        <v>10</v>
      </c>
      <c r="E333" s="7">
        <v>37620</v>
      </c>
      <c r="F333" s="11" t="s">
        <v>780</v>
      </c>
      <c r="G333" s="22">
        <v>24460</v>
      </c>
      <c r="H333" s="6">
        <v>1</v>
      </c>
      <c r="I333">
        <f ca="1">DATEDIF(Table2[[#This Row],[Hire Date]],TODAY(),"Y")</f>
        <v>21</v>
      </c>
      <c r="J33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33" s="31">
        <f ca="1">Table2[[#This Row],[Salary]]+Table2[[#This Row],[BONUS REWARD]]</f>
        <v>25960</v>
      </c>
      <c r="L333" t="str">
        <f t="shared" ca="1" si="5"/>
        <v>Retrain</v>
      </c>
    </row>
    <row r="334" spans="1:12" x14ac:dyDescent="0.25">
      <c r="A334" s="5" t="s">
        <v>358</v>
      </c>
      <c r="B334" s="6" t="s">
        <v>16</v>
      </c>
      <c r="C334" s="5" t="s">
        <v>208</v>
      </c>
      <c r="D334" s="5" t="s">
        <v>8</v>
      </c>
      <c r="E334" s="7">
        <v>40175</v>
      </c>
      <c r="F334" s="11" t="s">
        <v>782</v>
      </c>
      <c r="G334" s="22">
        <v>34690</v>
      </c>
      <c r="H334" s="6">
        <v>2</v>
      </c>
      <c r="I334">
        <f ca="1">DATEDIF(Table2[[#This Row],[Hire Date]],TODAY(),"Y")</f>
        <v>14</v>
      </c>
      <c r="J33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34" s="31">
        <f ca="1">Table2[[#This Row],[Salary]]+Table2[[#This Row],[BONUS REWARD]]</f>
        <v>36190</v>
      </c>
      <c r="L334" t="str">
        <f t="shared" ca="1" si="5"/>
        <v>Retrain</v>
      </c>
    </row>
    <row r="335" spans="1:12" x14ac:dyDescent="0.25">
      <c r="A335" s="5" t="s">
        <v>359</v>
      </c>
      <c r="B335" s="6" t="s">
        <v>16</v>
      </c>
      <c r="C335" s="5" t="s">
        <v>360</v>
      </c>
      <c r="D335" s="5" t="s">
        <v>20</v>
      </c>
      <c r="E335" s="8">
        <v>40292</v>
      </c>
      <c r="F335" s="11"/>
      <c r="G335" s="22">
        <v>61890</v>
      </c>
      <c r="H335" s="6">
        <v>2</v>
      </c>
      <c r="I335">
        <f ca="1">DATEDIF(Table2[[#This Row],[Hire Date]],TODAY(),"Y")</f>
        <v>14</v>
      </c>
      <c r="J33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35" s="31">
        <f ca="1">Table2[[#This Row],[Salary]]+Table2[[#This Row],[BONUS REWARD]]</f>
        <v>63390</v>
      </c>
      <c r="L335" t="str">
        <f t="shared" ca="1" si="5"/>
        <v>Well done but you can do better</v>
      </c>
    </row>
    <row r="336" spans="1:12" x14ac:dyDescent="0.25">
      <c r="A336" s="5" t="s">
        <v>361</v>
      </c>
      <c r="B336" s="6" t="s">
        <v>13</v>
      </c>
      <c r="C336" s="5" t="s">
        <v>360</v>
      </c>
      <c r="D336" s="5" t="s">
        <v>8</v>
      </c>
      <c r="E336" s="7">
        <v>37407</v>
      </c>
      <c r="F336" s="11" t="s">
        <v>780</v>
      </c>
      <c r="G336" s="22">
        <v>59140</v>
      </c>
      <c r="H336" s="6">
        <v>5</v>
      </c>
      <c r="I336">
        <f ca="1">DATEDIF(Table2[[#This Row],[Hire Date]],TODAY(),"Y")</f>
        <v>22</v>
      </c>
      <c r="J33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36" s="31">
        <f ca="1">Table2[[#This Row],[Salary]]+Table2[[#This Row],[BONUS REWARD]]</f>
        <v>64640</v>
      </c>
      <c r="L336" t="str">
        <f t="shared" ca="1" si="5"/>
        <v>Well done but you can do better</v>
      </c>
    </row>
    <row r="337" spans="1:12" x14ac:dyDescent="0.25">
      <c r="A337" s="5" t="s">
        <v>362</v>
      </c>
      <c r="B337" s="6" t="s">
        <v>16</v>
      </c>
      <c r="C337" s="5" t="s">
        <v>360</v>
      </c>
      <c r="D337" s="5" t="s">
        <v>8</v>
      </c>
      <c r="E337" s="8">
        <v>40313</v>
      </c>
      <c r="F337" s="11" t="s">
        <v>784</v>
      </c>
      <c r="G337" s="22">
        <v>27250</v>
      </c>
      <c r="H337" s="6">
        <v>5</v>
      </c>
      <c r="I337">
        <f ca="1">DATEDIF(Table2[[#This Row],[Hire Date]],TODAY(),"Y")</f>
        <v>14</v>
      </c>
      <c r="J33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37" s="31">
        <f ca="1">Table2[[#This Row],[Salary]]+Table2[[#This Row],[BONUS REWARD]]</f>
        <v>32750</v>
      </c>
      <c r="L337" t="str">
        <f t="shared" ca="1" si="5"/>
        <v>Retrain</v>
      </c>
    </row>
    <row r="338" spans="1:12" x14ac:dyDescent="0.25">
      <c r="A338" s="5" t="s">
        <v>363</v>
      </c>
      <c r="B338" s="6" t="s">
        <v>32</v>
      </c>
      <c r="C338" s="5" t="s">
        <v>360</v>
      </c>
      <c r="D338" s="5" t="s">
        <v>8</v>
      </c>
      <c r="E338" s="7">
        <v>41137</v>
      </c>
      <c r="F338" s="11" t="s">
        <v>780</v>
      </c>
      <c r="G338" s="22">
        <v>39160</v>
      </c>
      <c r="H338" s="6">
        <v>3</v>
      </c>
      <c r="I338">
        <f ca="1">DATEDIF(Table2[[#This Row],[Hire Date]],TODAY(),"Y")</f>
        <v>12</v>
      </c>
      <c r="J33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38" s="31">
        <f ca="1">Table2[[#This Row],[Salary]]+Table2[[#This Row],[BONUS REWARD]]</f>
        <v>40660</v>
      </c>
      <c r="L338" t="str">
        <f t="shared" ca="1" si="5"/>
        <v>Retrain</v>
      </c>
    </row>
    <row r="339" spans="1:12" x14ac:dyDescent="0.25">
      <c r="A339" s="5" t="s">
        <v>364</v>
      </c>
      <c r="B339" s="6" t="s">
        <v>6</v>
      </c>
      <c r="C339" s="5" t="s">
        <v>360</v>
      </c>
      <c r="D339" s="5" t="s">
        <v>20</v>
      </c>
      <c r="E339" s="7">
        <v>36765</v>
      </c>
      <c r="F339" s="11"/>
      <c r="G339" s="22">
        <v>74500</v>
      </c>
      <c r="H339" s="6">
        <v>4</v>
      </c>
      <c r="I339">
        <f ca="1">DATEDIF(Table2[[#This Row],[Hire Date]],TODAY(),"Y")</f>
        <v>24</v>
      </c>
      <c r="J33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39" s="31">
        <f ca="1">Table2[[#This Row],[Salary]]+Table2[[#This Row],[BONUS REWARD]]</f>
        <v>76000</v>
      </c>
      <c r="L339" t="str">
        <f t="shared" ca="1" si="5"/>
        <v>Recommend for promotion</v>
      </c>
    </row>
    <row r="340" spans="1:12" x14ac:dyDescent="0.25">
      <c r="A340" s="5" t="s">
        <v>365</v>
      </c>
      <c r="B340" s="6" t="s">
        <v>18</v>
      </c>
      <c r="C340" s="5" t="s">
        <v>360</v>
      </c>
      <c r="D340" s="5" t="s">
        <v>8</v>
      </c>
      <c r="E340" s="7">
        <v>37936</v>
      </c>
      <c r="F340" s="11" t="s">
        <v>784</v>
      </c>
      <c r="G340" s="22">
        <v>53870</v>
      </c>
      <c r="H340" s="6">
        <v>2</v>
      </c>
      <c r="I340">
        <f ca="1">DATEDIF(Table2[[#This Row],[Hire Date]],TODAY(),"Y")</f>
        <v>20</v>
      </c>
      <c r="J34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40" s="31">
        <f ca="1">Table2[[#This Row],[Salary]]+Table2[[#This Row],[BONUS REWARD]]</f>
        <v>55370</v>
      </c>
      <c r="L340" t="str">
        <f t="shared" ca="1" si="5"/>
        <v>Well done but you can do better</v>
      </c>
    </row>
    <row r="341" spans="1:12" x14ac:dyDescent="0.25">
      <c r="A341" s="5" t="s">
        <v>366</v>
      </c>
      <c r="B341" s="6" t="s">
        <v>6</v>
      </c>
      <c r="C341" s="5" t="s">
        <v>360</v>
      </c>
      <c r="D341" s="5" t="s">
        <v>8</v>
      </c>
      <c r="E341" s="7">
        <v>39038</v>
      </c>
      <c r="F341" s="11" t="s">
        <v>783</v>
      </c>
      <c r="G341" s="22">
        <v>71400</v>
      </c>
      <c r="H341" s="6">
        <v>4</v>
      </c>
      <c r="I341">
        <f ca="1">DATEDIF(Table2[[#This Row],[Hire Date]],TODAY(),"Y")</f>
        <v>17</v>
      </c>
      <c r="J34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41" s="31">
        <f ca="1">Table2[[#This Row],[Salary]]+Table2[[#This Row],[BONUS REWARD]]</f>
        <v>76900</v>
      </c>
      <c r="L341" t="str">
        <f t="shared" ca="1" si="5"/>
        <v>Recommend for promotion</v>
      </c>
    </row>
    <row r="342" spans="1:12" x14ac:dyDescent="0.25">
      <c r="A342" s="5" t="s">
        <v>367</v>
      </c>
      <c r="B342" s="6" t="s">
        <v>32</v>
      </c>
      <c r="C342" s="5" t="s">
        <v>368</v>
      </c>
      <c r="D342" s="5" t="s">
        <v>8</v>
      </c>
      <c r="E342" s="7">
        <v>40552</v>
      </c>
      <c r="F342" s="11" t="s">
        <v>780</v>
      </c>
      <c r="G342" s="22">
        <v>62740</v>
      </c>
      <c r="H342" s="6">
        <v>4</v>
      </c>
      <c r="I342">
        <f ca="1">DATEDIF(Table2[[#This Row],[Hire Date]],TODAY(),"Y")</f>
        <v>13</v>
      </c>
      <c r="J34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42" s="31">
        <f ca="1">Table2[[#This Row],[Salary]]+Table2[[#This Row],[BONUS REWARD]]</f>
        <v>68240</v>
      </c>
      <c r="L342" t="str">
        <f t="shared" ca="1" si="5"/>
        <v>Well done but you can do better</v>
      </c>
    </row>
    <row r="343" spans="1:12" x14ac:dyDescent="0.25">
      <c r="A343" s="5" t="s">
        <v>369</v>
      </c>
      <c r="B343" s="6" t="s">
        <v>18</v>
      </c>
      <c r="C343" s="5" t="s">
        <v>368</v>
      </c>
      <c r="D343" s="5" t="s">
        <v>8</v>
      </c>
      <c r="E343" s="7">
        <v>40911</v>
      </c>
      <c r="F343" s="11" t="s">
        <v>781</v>
      </c>
      <c r="G343" s="22">
        <v>87120</v>
      </c>
      <c r="H343" s="6">
        <v>3</v>
      </c>
      <c r="I343">
        <f ca="1">DATEDIF(Table2[[#This Row],[Hire Date]],TODAY(),"Y")</f>
        <v>12</v>
      </c>
      <c r="J34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43" s="31">
        <f ca="1">Table2[[#This Row],[Salary]]+Table2[[#This Row],[BONUS REWARD]]</f>
        <v>88620</v>
      </c>
      <c r="L343" t="str">
        <f t="shared" ca="1" si="5"/>
        <v>Recommend for promotion</v>
      </c>
    </row>
    <row r="344" spans="1:12" x14ac:dyDescent="0.25">
      <c r="A344" s="5" t="s">
        <v>370</v>
      </c>
      <c r="B344" s="6" t="s">
        <v>18</v>
      </c>
      <c r="C344" s="5" t="s">
        <v>368</v>
      </c>
      <c r="D344" s="5" t="s">
        <v>10</v>
      </c>
      <c r="E344" s="7">
        <v>39457</v>
      </c>
      <c r="F344" s="11" t="s">
        <v>780</v>
      </c>
      <c r="G344" s="22">
        <v>31255</v>
      </c>
      <c r="H344" s="6">
        <v>5</v>
      </c>
      <c r="I344">
        <f ca="1">DATEDIF(Table2[[#This Row],[Hire Date]],TODAY(),"Y")</f>
        <v>16</v>
      </c>
      <c r="J34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44" s="31">
        <f ca="1">Table2[[#This Row],[Salary]]+Table2[[#This Row],[BONUS REWARD]]</f>
        <v>32755</v>
      </c>
      <c r="L344" t="str">
        <f t="shared" ca="1" si="5"/>
        <v>Retrain</v>
      </c>
    </row>
    <row r="345" spans="1:12" x14ac:dyDescent="0.25">
      <c r="A345" s="5" t="s">
        <v>371</v>
      </c>
      <c r="B345" s="6" t="s">
        <v>6</v>
      </c>
      <c r="C345" s="5" t="s">
        <v>368</v>
      </c>
      <c r="D345" s="5" t="s">
        <v>10</v>
      </c>
      <c r="E345" s="7">
        <v>39098</v>
      </c>
      <c r="F345" s="11" t="s">
        <v>784</v>
      </c>
      <c r="G345" s="22">
        <v>47705</v>
      </c>
      <c r="H345" s="6">
        <v>5</v>
      </c>
      <c r="I345">
        <f ca="1">DATEDIF(Table2[[#This Row],[Hire Date]],TODAY(),"Y")</f>
        <v>17</v>
      </c>
      <c r="J34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45" s="31">
        <f ca="1">Table2[[#This Row],[Salary]]+Table2[[#This Row],[BONUS REWARD]]</f>
        <v>49205</v>
      </c>
      <c r="L345" t="str">
        <f t="shared" ca="1" si="5"/>
        <v>Retrain</v>
      </c>
    </row>
    <row r="346" spans="1:12" x14ac:dyDescent="0.25">
      <c r="A346" s="5" t="s">
        <v>372</v>
      </c>
      <c r="B346" s="6" t="s">
        <v>23</v>
      </c>
      <c r="C346" s="5" t="s">
        <v>368</v>
      </c>
      <c r="D346" s="5" t="s">
        <v>8</v>
      </c>
      <c r="E346" s="7">
        <v>40209</v>
      </c>
      <c r="F346" s="11" t="s">
        <v>784</v>
      </c>
      <c r="G346" s="22">
        <v>45260</v>
      </c>
      <c r="H346" s="6">
        <v>4</v>
      </c>
      <c r="I346">
        <f ca="1">DATEDIF(Table2[[#This Row],[Hire Date]],TODAY(),"Y")</f>
        <v>14</v>
      </c>
      <c r="J34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46" s="31">
        <f ca="1">Table2[[#This Row],[Salary]]+Table2[[#This Row],[BONUS REWARD]]</f>
        <v>50760</v>
      </c>
      <c r="L346" t="str">
        <f t="shared" ca="1" si="5"/>
        <v>Well done but you can do better</v>
      </c>
    </row>
    <row r="347" spans="1:12" x14ac:dyDescent="0.25">
      <c r="A347" s="5" t="s">
        <v>373</v>
      </c>
      <c r="B347" s="6" t="s">
        <v>6</v>
      </c>
      <c r="C347" s="5" t="s">
        <v>368</v>
      </c>
      <c r="D347" s="5" t="s">
        <v>20</v>
      </c>
      <c r="E347" s="7">
        <v>36192</v>
      </c>
      <c r="F347" s="11"/>
      <c r="G347" s="22">
        <v>47620</v>
      </c>
      <c r="H347" s="6">
        <v>5</v>
      </c>
      <c r="I347">
        <f ca="1">DATEDIF(Table2[[#This Row],[Hire Date]],TODAY(),"Y")</f>
        <v>25</v>
      </c>
      <c r="J34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47" s="31">
        <f ca="1">Table2[[#This Row],[Salary]]+Table2[[#This Row],[BONUS REWARD]]</f>
        <v>49120</v>
      </c>
      <c r="L347" t="str">
        <f t="shared" ca="1" si="5"/>
        <v>Retrain</v>
      </c>
    </row>
    <row r="348" spans="1:12" x14ac:dyDescent="0.25">
      <c r="A348" s="5" t="s">
        <v>374</v>
      </c>
      <c r="B348" s="6" t="s">
        <v>13</v>
      </c>
      <c r="C348" s="5" t="s">
        <v>368</v>
      </c>
      <c r="D348" s="5" t="s">
        <v>20</v>
      </c>
      <c r="E348" s="7">
        <v>36199</v>
      </c>
      <c r="F348" s="11"/>
      <c r="G348" s="22">
        <v>31270</v>
      </c>
      <c r="H348" s="6">
        <v>5</v>
      </c>
      <c r="I348">
        <f ca="1">DATEDIF(Table2[[#This Row],[Hire Date]],TODAY(),"Y")</f>
        <v>25</v>
      </c>
      <c r="J34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48" s="31">
        <f ca="1">Table2[[#This Row],[Salary]]+Table2[[#This Row],[BONUS REWARD]]</f>
        <v>32770</v>
      </c>
      <c r="L348" t="str">
        <f t="shared" ca="1" si="5"/>
        <v>Retrain</v>
      </c>
    </row>
    <row r="349" spans="1:12" x14ac:dyDescent="0.25">
      <c r="A349" s="5" t="s">
        <v>375</v>
      </c>
      <c r="B349" s="6" t="s">
        <v>6</v>
      </c>
      <c r="C349" s="5" t="s">
        <v>368</v>
      </c>
      <c r="D349" s="5" t="s">
        <v>8</v>
      </c>
      <c r="E349" s="7">
        <v>36940</v>
      </c>
      <c r="F349" s="11" t="s">
        <v>780</v>
      </c>
      <c r="G349" s="22">
        <v>48990</v>
      </c>
      <c r="H349" s="6">
        <v>5</v>
      </c>
      <c r="I349">
        <f ca="1">DATEDIF(Table2[[#This Row],[Hire Date]],TODAY(),"Y")</f>
        <v>23</v>
      </c>
      <c r="J34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49" s="31">
        <f ca="1">Table2[[#This Row],[Salary]]+Table2[[#This Row],[BONUS REWARD]]</f>
        <v>54490</v>
      </c>
      <c r="L349" t="str">
        <f t="shared" ca="1" si="5"/>
        <v>Well done but you can do better</v>
      </c>
    </row>
    <row r="350" spans="1:12" x14ac:dyDescent="0.25">
      <c r="A350" s="5" t="s">
        <v>376</v>
      </c>
      <c r="B350" s="6" t="s">
        <v>6</v>
      </c>
      <c r="C350" s="5" t="s">
        <v>368</v>
      </c>
      <c r="D350" s="5" t="s">
        <v>10</v>
      </c>
      <c r="E350" s="7">
        <v>39871</v>
      </c>
      <c r="F350" s="11" t="s">
        <v>782</v>
      </c>
      <c r="G350" s="22">
        <v>38575</v>
      </c>
      <c r="H350" s="6">
        <v>2</v>
      </c>
      <c r="I350">
        <f ca="1">DATEDIF(Table2[[#This Row],[Hire Date]],TODAY(),"Y")</f>
        <v>15</v>
      </c>
      <c r="J35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50" s="31">
        <f ca="1">Table2[[#This Row],[Salary]]+Table2[[#This Row],[BONUS REWARD]]</f>
        <v>40075</v>
      </c>
      <c r="L350" t="str">
        <f t="shared" ca="1" si="5"/>
        <v>Retrain</v>
      </c>
    </row>
    <row r="351" spans="1:12" x14ac:dyDescent="0.25">
      <c r="A351" s="5" t="s">
        <v>377</v>
      </c>
      <c r="B351" s="6" t="s">
        <v>18</v>
      </c>
      <c r="C351" s="5" t="s">
        <v>368</v>
      </c>
      <c r="D351" s="5" t="s">
        <v>14</v>
      </c>
      <c r="E351" s="7">
        <v>40610</v>
      </c>
      <c r="F351" s="11"/>
      <c r="G351" s="22">
        <v>36844</v>
      </c>
      <c r="H351" s="6">
        <v>4</v>
      </c>
      <c r="I351">
        <f ca="1">DATEDIF(Table2[[#This Row],[Hire Date]],TODAY(),"Y")</f>
        <v>13</v>
      </c>
      <c r="J35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51" s="31">
        <f ca="1">Table2[[#This Row],[Salary]]+Table2[[#This Row],[BONUS REWARD]]</f>
        <v>38344</v>
      </c>
      <c r="L351" t="str">
        <f t="shared" ca="1" si="5"/>
        <v>Retrain</v>
      </c>
    </row>
    <row r="352" spans="1:12" x14ac:dyDescent="0.25">
      <c r="A352" s="5" t="s">
        <v>378</v>
      </c>
      <c r="B352" s="6" t="s">
        <v>23</v>
      </c>
      <c r="C352" s="5" t="s">
        <v>368</v>
      </c>
      <c r="D352" s="5" t="s">
        <v>10</v>
      </c>
      <c r="E352" s="7">
        <v>40624</v>
      </c>
      <c r="F352" s="11" t="s">
        <v>782</v>
      </c>
      <c r="G352" s="22">
        <v>13090</v>
      </c>
      <c r="H352" s="6">
        <v>4</v>
      </c>
      <c r="I352">
        <f ca="1">DATEDIF(Table2[[#This Row],[Hire Date]],TODAY(),"Y")</f>
        <v>13</v>
      </c>
      <c r="J35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52" s="31">
        <f ca="1">Table2[[#This Row],[Salary]]+Table2[[#This Row],[BONUS REWARD]]</f>
        <v>14590</v>
      </c>
      <c r="L352" t="str">
        <f t="shared" ca="1" si="5"/>
        <v>Retrain</v>
      </c>
    </row>
    <row r="353" spans="1:12" x14ac:dyDescent="0.25">
      <c r="A353" s="5" t="s">
        <v>379</v>
      </c>
      <c r="B353" s="6" t="s">
        <v>18</v>
      </c>
      <c r="C353" s="5" t="s">
        <v>368</v>
      </c>
      <c r="D353" s="5" t="s">
        <v>8</v>
      </c>
      <c r="E353" s="7">
        <v>39147</v>
      </c>
      <c r="F353" s="11" t="s">
        <v>782</v>
      </c>
      <c r="G353" s="22">
        <v>45180</v>
      </c>
      <c r="H353" s="6">
        <v>5</v>
      </c>
      <c r="I353">
        <f ca="1">DATEDIF(Table2[[#This Row],[Hire Date]],TODAY(),"Y")</f>
        <v>17</v>
      </c>
      <c r="J35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53" s="31">
        <f ca="1">Table2[[#This Row],[Salary]]+Table2[[#This Row],[BONUS REWARD]]</f>
        <v>50680</v>
      </c>
      <c r="L353" t="str">
        <f t="shared" ca="1" si="5"/>
        <v>Well done but you can do better</v>
      </c>
    </row>
    <row r="354" spans="1:12" x14ac:dyDescent="0.25">
      <c r="A354" s="5" t="s">
        <v>380</v>
      </c>
      <c r="B354" s="6" t="s">
        <v>16</v>
      </c>
      <c r="C354" s="5" t="s">
        <v>368</v>
      </c>
      <c r="D354" s="5" t="s">
        <v>20</v>
      </c>
      <c r="E354" s="7">
        <v>39167</v>
      </c>
      <c r="F354" s="11"/>
      <c r="G354" s="22">
        <v>29000</v>
      </c>
      <c r="H354" s="6">
        <v>5</v>
      </c>
      <c r="I354">
        <f ca="1">DATEDIF(Table2[[#This Row],[Hire Date]],TODAY(),"Y")</f>
        <v>17</v>
      </c>
      <c r="J35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54" s="31">
        <f ca="1">Table2[[#This Row],[Salary]]+Table2[[#This Row],[BONUS REWARD]]</f>
        <v>30500</v>
      </c>
      <c r="L354" t="str">
        <f t="shared" ca="1" si="5"/>
        <v>Retrain</v>
      </c>
    </row>
    <row r="355" spans="1:12" x14ac:dyDescent="0.25">
      <c r="A355" s="5" t="s">
        <v>381</v>
      </c>
      <c r="B355" s="6" t="s">
        <v>16</v>
      </c>
      <c r="C355" s="5" t="s">
        <v>368</v>
      </c>
      <c r="D355" s="5" t="s">
        <v>20</v>
      </c>
      <c r="E355" s="7">
        <v>38805</v>
      </c>
      <c r="F355" s="11"/>
      <c r="G355" s="22">
        <v>53870</v>
      </c>
      <c r="H355" s="6">
        <v>2</v>
      </c>
      <c r="I355">
        <f ca="1">DATEDIF(Table2[[#This Row],[Hire Date]],TODAY(),"Y")</f>
        <v>18</v>
      </c>
      <c r="J35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55" s="31">
        <f ca="1">Table2[[#This Row],[Salary]]+Table2[[#This Row],[BONUS REWARD]]</f>
        <v>55370</v>
      </c>
      <c r="L355" t="str">
        <f t="shared" ca="1" si="5"/>
        <v>Well done but you can do better</v>
      </c>
    </row>
    <row r="356" spans="1:12" x14ac:dyDescent="0.25">
      <c r="A356" s="5" t="s">
        <v>382</v>
      </c>
      <c r="B356" s="6" t="s">
        <v>6</v>
      </c>
      <c r="C356" s="5" t="s">
        <v>368</v>
      </c>
      <c r="D356" s="5" t="s">
        <v>8</v>
      </c>
      <c r="E356" s="7">
        <v>35856</v>
      </c>
      <c r="F356" s="11" t="s">
        <v>783</v>
      </c>
      <c r="G356" s="22">
        <v>86830</v>
      </c>
      <c r="H356" s="6">
        <v>3</v>
      </c>
      <c r="I356">
        <f ca="1">DATEDIF(Table2[[#This Row],[Hire Date]],TODAY(),"Y")</f>
        <v>26</v>
      </c>
      <c r="J35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56" s="31">
        <f ca="1">Table2[[#This Row],[Salary]]+Table2[[#This Row],[BONUS REWARD]]</f>
        <v>88330</v>
      </c>
      <c r="L356" t="str">
        <f t="shared" ca="1" si="5"/>
        <v>Recommend for promotion</v>
      </c>
    </row>
    <row r="357" spans="1:12" x14ac:dyDescent="0.25">
      <c r="A357" s="5" t="s">
        <v>383</v>
      </c>
      <c r="B357" s="6" t="s">
        <v>23</v>
      </c>
      <c r="C357" s="5" t="s">
        <v>368</v>
      </c>
      <c r="D357" s="5" t="s">
        <v>8</v>
      </c>
      <c r="E357" s="7">
        <v>35857</v>
      </c>
      <c r="F357" s="11" t="s">
        <v>784</v>
      </c>
      <c r="G357" s="22">
        <v>82110</v>
      </c>
      <c r="H357" s="6">
        <v>3</v>
      </c>
      <c r="I357">
        <f ca="1">DATEDIF(Table2[[#This Row],[Hire Date]],TODAY(),"Y")</f>
        <v>26</v>
      </c>
      <c r="J35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57" s="31">
        <f ca="1">Table2[[#This Row],[Salary]]+Table2[[#This Row],[BONUS REWARD]]</f>
        <v>83610</v>
      </c>
      <c r="L357" t="str">
        <f t="shared" ca="1" si="5"/>
        <v>Recommend for promotion</v>
      </c>
    </row>
    <row r="358" spans="1:12" x14ac:dyDescent="0.25">
      <c r="A358" s="5" t="s">
        <v>384</v>
      </c>
      <c r="B358" s="6" t="s">
        <v>6</v>
      </c>
      <c r="C358" s="5" t="s">
        <v>368</v>
      </c>
      <c r="D358" s="5" t="s">
        <v>8</v>
      </c>
      <c r="E358" s="7">
        <v>39157</v>
      </c>
      <c r="F358" s="11" t="s">
        <v>784</v>
      </c>
      <c r="G358" s="22">
        <v>47610</v>
      </c>
      <c r="H358" s="6">
        <v>4</v>
      </c>
      <c r="I358">
        <f ca="1">DATEDIF(Table2[[#This Row],[Hire Date]],TODAY(),"Y")</f>
        <v>17</v>
      </c>
      <c r="J35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58" s="31">
        <f ca="1">Table2[[#This Row],[Salary]]+Table2[[#This Row],[BONUS REWARD]]</f>
        <v>53110</v>
      </c>
      <c r="L358" t="str">
        <f t="shared" ca="1" si="5"/>
        <v>Well done but you can do better</v>
      </c>
    </row>
    <row r="359" spans="1:12" x14ac:dyDescent="0.25">
      <c r="A359" s="5" t="s">
        <v>385</v>
      </c>
      <c r="B359" s="6" t="s">
        <v>18</v>
      </c>
      <c r="C359" s="5" t="s">
        <v>368</v>
      </c>
      <c r="D359" s="5" t="s">
        <v>8</v>
      </c>
      <c r="E359" s="7">
        <v>41000</v>
      </c>
      <c r="F359" s="11" t="s">
        <v>781</v>
      </c>
      <c r="G359" s="22">
        <v>60560</v>
      </c>
      <c r="H359" s="6">
        <v>4</v>
      </c>
      <c r="I359">
        <f ca="1">DATEDIF(Table2[[#This Row],[Hire Date]],TODAY(),"Y")</f>
        <v>12</v>
      </c>
      <c r="J35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59" s="31">
        <f ca="1">Table2[[#This Row],[Salary]]+Table2[[#This Row],[BONUS REWARD]]</f>
        <v>62060</v>
      </c>
      <c r="L359" t="str">
        <f t="shared" ca="1" si="5"/>
        <v>Well done but you can do better</v>
      </c>
    </row>
    <row r="360" spans="1:12" x14ac:dyDescent="0.25">
      <c r="A360" s="5" t="s">
        <v>386</v>
      </c>
      <c r="B360" s="6" t="s">
        <v>6</v>
      </c>
      <c r="C360" s="5" t="s">
        <v>368</v>
      </c>
      <c r="D360" s="5" t="s">
        <v>8</v>
      </c>
      <c r="E360" s="7">
        <v>41007</v>
      </c>
      <c r="F360" s="11" t="s">
        <v>780</v>
      </c>
      <c r="G360" s="22">
        <v>37020</v>
      </c>
      <c r="H360" s="6">
        <v>2</v>
      </c>
      <c r="I360">
        <f ca="1">DATEDIF(Table2[[#This Row],[Hire Date]],TODAY(),"Y")</f>
        <v>12</v>
      </c>
      <c r="J36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60" s="31">
        <f ca="1">Table2[[#This Row],[Salary]]+Table2[[#This Row],[BONUS REWARD]]</f>
        <v>38520</v>
      </c>
      <c r="L360" t="str">
        <f t="shared" ca="1" si="5"/>
        <v>Retrain</v>
      </c>
    </row>
    <row r="361" spans="1:12" x14ac:dyDescent="0.25">
      <c r="A361" s="5" t="s">
        <v>387</v>
      </c>
      <c r="B361" s="6" t="s">
        <v>18</v>
      </c>
      <c r="C361" s="5" t="s">
        <v>368</v>
      </c>
      <c r="D361" s="5" t="s">
        <v>8</v>
      </c>
      <c r="E361" s="7">
        <v>39180</v>
      </c>
      <c r="F361" s="11" t="s">
        <v>782</v>
      </c>
      <c r="G361" s="22">
        <v>86540</v>
      </c>
      <c r="H361" s="6">
        <v>4</v>
      </c>
      <c r="I361">
        <f ca="1">DATEDIF(Table2[[#This Row],[Hire Date]],TODAY(),"Y")</f>
        <v>17</v>
      </c>
      <c r="J36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61" s="31">
        <f ca="1">Table2[[#This Row],[Salary]]+Table2[[#This Row],[BONUS REWARD]]</f>
        <v>92040</v>
      </c>
      <c r="L361" t="str">
        <f t="shared" ca="1" si="5"/>
        <v>Recommend for promotion</v>
      </c>
    </row>
    <row r="362" spans="1:12" x14ac:dyDescent="0.25">
      <c r="A362" s="5" t="s">
        <v>388</v>
      </c>
      <c r="B362" s="6" t="s">
        <v>18</v>
      </c>
      <c r="C362" s="5" t="s">
        <v>368</v>
      </c>
      <c r="D362" s="5" t="s">
        <v>8</v>
      </c>
      <c r="E362" s="7">
        <v>38834</v>
      </c>
      <c r="F362" s="11" t="s">
        <v>780</v>
      </c>
      <c r="G362" s="22">
        <v>81640</v>
      </c>
      <c r="H362" s="6">
        <v>4</v>
      </c>
      <c r="I362">
        <f ca="1">DATEDIF(Table2[[#This Row],[Hire Date]],TODAY(),"Y")</f>
        <v>18</v>
      </c>
      <c r="J36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62" s="31">
        <f ca="1">Table2[[#This Row],[Salary]]+Table2[[#This Row],[BONUS REWARD]]</f>
        <v>87140</v>
      </c>
      <c r="L362" t="str">
        <f t="shared" ca="1" si="5"/>
        <v>Recommend for promotion</v>
      </c>
    </row>
    <row r="363" spans="1:12" x14ac:dyDescent="0.25">
      <c r="A363" s="5" t="s">
        <v>389</v>
      </c>
      <c r="B363" s="6" t="s">
        <v>16</v>
      </c>
      <c r="C363" s="5" t="s">
        <v>368</v>
      </c>
      <c r="D363" s="5" t="s">
        <v>8</v>
      </c>
      <c r="E363" s="7">
        <v>36297</v>
      </c>
      <c r="F363" s="11" t="s">
        <v>780</v>
      </c>
      <c r="G363" s="22">
        <v>46030</v>
      </c>
      <c r="H363" s="6">
        <v>2</v>
      </c>
      <c r="I363">
        <f ca="1">DATEDIF(Table2[[#This Row],[Hire Date]],TODAY(),"Y")</f>
        <v>25</v>
      </c>
      <c r="J36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63" s="31">
        <f ca="1">Table2[[#This Row],[Salary]]+Table2[[#This Row],[BONUS REWARD]]</f>
        <v>47530</v>
      </c>
      <c r="L363" t="str">
        <f t="shared" ca="1" si="5"/>
        <v>Retrain</v>
      </c>
    </row>
    <row r="364" spans="1:12" x14ac:dyDescent="0.25">
      <c r="A364" s="5" t="s">
        <v>390</v>
      </c>
      <c r="B364" s="6" t="s">
        <v>6</v>
      </c>
      <c r="C364" s="5" t="s">
        <v>368</v>
      </c>
      <c r="D364" s="5" t="s">
        <v>8</v>
      </c>
      <c r="E364" s="7">
        <v>36662</v>
      </c>
      <c r="F364" s="11" t="s">
        <v>784</v>
      </c>
      <c r="G364" s="22">
        <v>52490</v>
      </c>
      <c r="H364" s="6">
        <v>4</v>
      </c>
      <c r="I364">
        <f ca="1">DATEDIF(Table2[[#This Row],[Hire Date]],TODAY(),"Y")</f>
        <v>24</v>
      </c>
      <c r="J36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64" s="31">
        <f ca="1">Table2[[#This Row],[Salary]]+Table2[[#This Row],[BONUS REWARD]]</f>
        <v>57990</v>
      </c>
      <c r="L364" t="str">
        <f t="shared" ca="1" si="5"/>
        <v>Well done but you can do better</v>
      </c>
    </row>
    <row r="365" spans="1:12" x14ac:dyDescent="0.25">
      <c r="A365" s="5" t="s">
        <v>391</v>
      </c>
      <c r="B365" s="6" t="s">
        <v>13</v>
      </c>
      <c r="C365" s="5" t="s">
        <v>368</v>
      </c>
      <c r="D365" s="5" t="s">
        <v>20</v>
      </c>
      <c r="E365" s="7">
        <v>39592</v>
      </c>
      <c r="F365" s="11"/>
      <c r="G365" s="22">
        <v>57520</v>
      </c>
      <c r="H365" s="6">
        <v>3</v>
      </c>
      <c r="I365">
        <f ca="1">DATEDIF(Table2[[#This Row],[Hire Date]],TODAY(),"Y")</f>
        <v>16</v>
      </c>
      <c r="J36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65" s="31">
        <f ca="1">Table2[[#This Row],[Salary]]+Table2[[#This Row],[BONUS REWARD]]</f>
        <v>59020</v>
      </c>
      <c r="L365" t="str">
        <f t="shared" ca="1" si="5"/>
        <v>Well done but you can do better</v>
      </c>
    </row>
    <row r="366" spans="1:12" x14ac:dyDescent="0.25">
      <c r="A366" s="5" t="s">
        <v>392</v>
      </c>
      <c r="B366" s="6" t="s">
        <v>13</v>
      </c>
      <c r="C366" s="5" t="s">
        <v>368</v>
      </c>
      <c r="D366" s="5" t="s">
        <v>8</v>
      </c>
      <c r="E366" s="7">
        <v>40712</v>
      </c>
      <c r="F366" s="11" t="s">
        <v>780</v>
      </c>
      <c r="G366" s="22">
        <v>22900</v>
      </c>
      <c r="H366" s="6">
        <v>1</v>
      </c>
      <c r="I366">
        <f ca="1">DATEDIF(Table2[[#This Row],[Hire Date]],TODAY(),"Y")</f>
        <v>13</v>
      </c>
      <c r="J36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66" s="31">
        <f ca="1">Table2[[#This Row],[Salary]]+Table2[[#This Row],[BONUS REWARD]]</f>
        <v>24400</v>
      </c>
      <c r="L366" t="str">
        <f t="shared" ca="1" si="5"/>
        <v>Retrain</v>
      </c>
    </row>
    <row r="367" spans="1:12" x14ac:dyDescent="0.25">
      <c r="A367" s="5" t="s">
        <v>393</v>
      </c>
      <c r="B367" s="6" t="s">
        <v>13</v>
      </c>
      <c r="C367" s="5" t="s">
        <v>368</v>
      </c>
      <c r="D367" s="5" t="s">
        <v>8</v>
      </c>
      <c r="E367" s="7">
        <v>41070</v>
      </c>
      <c r="F367" s="11" t="s">
        <v>781</v>
      </c>
      <c r="G367" s="22">
        <v>73930</v>
      </c>
      <c r="H367" s="6">
        <v>1</v>
      </c>
      <c r="I367">
        <f ca="1">DATEDIF(Table2[[#This Row],[Hire Date]],TODAY(),"Y")</f>
        <v>12</v>
      </c>
      <c r="J36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67" s="31">
        <f ca="1">Table2[[#This Row],[Salary]]+Table2[[#This Row],[BONUS REWARD]]</f>
        <v>75430</v>
      </c>
      <c r="L367" t="str">
        <f t="shared" ca="1" si="5"/>
        <v>Recommend for promotion</v>
      </c>
    </row>
    <row r="368" spans="1:12" x14ac:dyDescent="0.25">
      <c r="A368" s="5" t="s">
        <v>394</v>
      </c>
      <c r="B368" s="6" t="s">
        <v>18</v>
      </c>
      <c r="C368" s="5" t="s">
        <v>368</v>
      </c>
      <c r="D368" s="5" t="s">
        <v>8</v>
      </c>
      <c r="E368" s="7">
        <v>39258</v>
      </c>
      <c r="F368" s="11" t="s">
        <v>783</v>
      </c>
      <c r="G368" s="22">
        <v>66920</v>
      </c>
      <c r="H368" s="6">
        <v>2</v>
      </c>
      <c r="I368">
        <f ca="1">DATEDIF(Table2[[#This Row],[Hire Date]],TODAY(),"Y")</f>
        <v>17</v>
      </c>
      <c r="J36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68" s="31">
        <f ca="1">Table2[[#This Row],[Salary]]+Table2[[#This Row],[BONUS REWARD]]</f>
        <v>68420</v>
      </c>
      <c r="L368" t="str">
        <f t="shared" ca="1" si="5"/>
        <v>Well done but you can do better</v>
      </c>
    </row>
    <row r="369" spans="1:12" x14ac:dyDescent="0.25">
      <c r="A369" s="5" t="s">
        <v>395</v>
      </c>
      <c r="B369" s="6" t="s">
        <v>6</v>
      </c>
      <c r="C369" s="5" t="s">
        <v>368</v>
      </c>
      <c r="D369" s="5" t="s">
        <v>8</v>
      </c>
      <c r="E369" s="7">
        <v>40333</v>
      </c>
      <c r="F369" s="11" t="s">
        <v>782</v>
      </c>
      <c r="G369" s="22">
        <v>70480</v>
      </c>
      <c r="H369" s="6">
        <v>4</v>
      </c>
      <c r="I369">
        <f ca="1">DATEDIF(Table2[[#This Row],[Hire Date]],TODAY(),"Y")</f>
        <v>14</v>
      </c>
      <c r="J36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69" s="31">
        <f ca="1">Table2[[#This Row],[Salary]]+Table2[[#This Row],[BONUS REWARD]]</f>
        <v>75980</v>
      </c>
      <c r="L369" t="str">
        <f t="shared" ca="1" si="5"/>
        <v>Recommend for promotion</v>
      </c>
    </row>
    <row r="370" spans="1:12" x14ac:dyDescent="0.25">
      <c r="A370" s="5" t="s">
        <v>396</v>
      </c>
      <c r="B370" s="6" t="s">
        <v>18</v>
      </c>
      <c r="C370" s="5" t="s">
        <v>368</v>
      </c>
      <c r="D370" s="5" t="s">
        <v>20</v>
      </c>
      <c r="E370" s="7">
        <v>36703</v>
      </c>
      <c r="F370" s="11"/>
      <c r="G370" s="22">
        <v>50200</v>
      </c>
      <c r="H370" s="6">
        <v>4</v>
      </c>
      <c r="I370">
        <f ca="1">DATEDIF(Table2[[#This Row],[Hire Date]],TODAY(),"Y")</f>
        <v>24</v>
      </c>
      <c r="J37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70" s="31">
        <f ca="1">Table2[[#This Row],[Salary]]+Table2[[#This Row],[BONUS REWARD]]</f>
        <v>51700</v>
      </c>
      <c r="L370" t="str">
        <f t="shared" ca="1" si="5"/>
        <v>Well done but you can do better</v>
      </c>
    </row>
    <row r="371" spans="1:12" x14ac:dyDescent="0.25">
      <c r="A371" s="5" t="s">
        <v>397</v>
      </c>
      <c r="B371" s="6" t="s">
        <v>23</v>
      </c>
      <c r="C371" s="5" t="s">
        <v>368</v>
      </c>
      <c r="D371" s="5" t="s">
        <v>10</v>
      </c>
      <c r="E371" s="7">
        <v>40351</v>
      </c>
      <c r="F371" s="11" t="s">
        <v>784</v>
      </c>
      <c r="G371" s="22">
        <v>20040</v>
      </c>
      <c r="H371" s="6">
        <v>3</v>
      </c>
      <c r="I371">
        <f ca="1">DATEDIF(Table2[[#This Row],[Hire Date]],TODAY(),"Y")</f>
        <v>14</v>
      </c>
      <c r="J37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71" s="31">
        <f ca="1">Table2[[#This Row],[Salary]]+Table2[[#This Row],[BONUS REWARD]]</f>
        <v>21540</v>
      </c>
      <c r="L371" t="str">
        <f t="shared" ca="1" si="5"/>
        <v>Retrain</v>
      </c>
    </row>
    <row r="372" spans="1:12" x14ac:dyDescent="0.25">
      <c r="A372" s="5" t="s">
        <v>398</v>
      </c>
      <c r="B372" s="6" t="s">
        <v>18</v>
      </c>
      <c r="C372" s="5" t="s">
        <v>368</v>
      </c>
      <c r="D372" s="5" t="s">
        <v>8</v>
      </c>
      <c r="E372" s="7">
        <v>39290</v>
      </c>
      <c r="F372" s="11" t="s">
        <v>784</v>
      </c>
      <c r="G372" s="22">
        <v>65250</v>
      </c>
      <c r="H372" s="6">
        <v>2</v>
      </c>
      <c r="I372">
        <f ca="1">DATEDIF(Table2[[#This Row],[Hire Date]],TODAY(),"Y")</f>
        <v>17</v>
      </c>
      <c r="J37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72" s="31">
        <f ca="1">Table2[[#This Row],[Salary]]+Table2[[#This Row],[BONUS REWARD]]</f>
        <v>66750</v>
      </c>
      <c r="L372" t="str">
        <f t="shared" ca="1" si="5"/>
        <v>Well done but you can do better</v>
      </c>
    </row>
    <row r="373" spans="1:12" x14ac:dyDescent="0.25">
      <c r="A373" s="5" t="s">
        <v>399</v>
      </c>
      <c r="B373" s="6" t="s">
        <v>6</v>
      </c>
      <c r="C373" s="5" t="s">
        <v>368</v>
      </c>
      <c r="D373" s="5" t="s">
        <v>8</v>
      </c>
      <c r="E373" s="7">
        <v>40367</v>
      </c>
      <c r="F373" s="11" t="s">
        <v>780</v>
      </c>
      <c r="G373" s="22">
        <v>48800</v>
      </c>
      <c r="H373" s="6">
        <v>4</v>
      </c>
      <c r="I373">
        <f ca="1">DATEDIF(Table2[[#This Row],[Hire Date]],TODAY(),"Y")</f>
        <v>14</v>
      </c>
      <c r="J37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73" s="31">
        <f ca="1">Table2[[#This Row],[Salary]]+Table2[[#This Row],[BONUS REWARD]]</f>
        <v>54300</v>
      </c>
      <c r="L373" t="str">
        <f t="shared" ca="1" si="5"/>
        <v>Well done but you can do better</v>
      </c>
    </row>
    <row r="374" spans="1:12" x14ac:dyDescent="0.25">
      <c r="A374" s="5" t="s">
        <v>400</v>
      </c>
      <c r="B374" s="6" t="s">
        <v>32</v>
      </c>
      <c r="C374" s="5" t="s">
        <v>368</v>
      </c>
      <c r="D374" s="5" t="s">
        <v>10</v>
      </c>
      <c r="E374" s="7">
        <v>36371</v>
      </c>
      <c r="F374" s="11" t="s">
        <v>784</v>
      </c>
      <c r="G374" s="22">
        <v>26790</v>
      </c>
      <c r="H374" s="6">
        <v>2</v>
      </c>
      <c r="I374">
        <f ca="1">DATEDIF(Table2[[#This Row],[Hire Date]],TODAY(),"Y")</f>
        <v>25</v>
      </c>
      <c r="J37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74" s="31">
        <f ca="1">Table2[[#This Row],[Salary]]+Table2[[#This Row],[BONUS REWARD]]</f>
        <v>28290</v>
      </c>
      <c r="L374" t="str">
        <f t="shared" ca="1" si="5"/>
        <v>Retrain</v>
      </c>
    </row>
    <row r="375" spans="1:12" x14ac:dyDescent="0.25">
      <c r="A375" s="5" t="s">
        <v>401</v>
      </c>
      <c r="B375" s="6" t="s">
        <v>23</v>
      </c>
      <c r="C375" s="5" t="s">
        <v>368</v>
      </c>
      <c r="D375" s="5" t="s">
        <v>20</v>
      </c>
      <c r="E375" s="7">
        <v>39283</v>
      </c>
      <c r="F375" s="11"/>
      <c r="G375" s="22">
        <v>74470</v>
      </c>
      <c r="H375" s="6">
        <v>3</v>
      </c>
      <c r="I375">
        <f ca="1">DATEDIF(Table2[[#This Row],[Hire Date]],TODAY(),"Y")</f>
        <v>17</v>
      </c>
      <c r="J37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75" s="31">
        <f ca="1">Table2[[#This Row],[Salary]]+Table2[[#This Row],[BONUS REWARD]]</f>
        <v>75970</v>
      </c>
      <c r="L375" t="str">
        <f t="shared" ca="1" si="5"/>
        <v>Recommend for promotion</v>
      </c>
    </row>
    <row r="376" spans="1:12" x14ac:dyDescent="0.25">
      <c r="A376" s="5" t="s">
        <v>402</v>
      </c>
      <c r="B376" s="6" t="s">
        <v>23</v>
      </c>
      <c r="C376" s="5" t="s">
        <v>368</v>
      </c>
      <c r="D376" s="5" t="s">
        <v>8</v>
      </c>
      <c r="E376" s="7">
        <v>40361</v>
      </c>
      <c r="F376" s="11" t="s">
        <v>782</v>
      </c>
      <c r="G376" s="22">
        <v>75780</v>
      </c>
      <c r="H376" s="6">
        <v>2</v>
      </c>
      <c r="I376">
        <f ca="1">DATEDIF(Table2[[#This Row],[Hire Date]],TODAY(),"Y")</f>
        <v>14</v>
      </c>
      <c r="J37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76" s="31">
        <f ca="1">Table2[[#This Row],[Salary]]+Table2[[#This Row],[BONUS REWARD]]</f>
        <v>77280</v>
      </c>
      <c r="L376" t="str">
        <f t="shared" ca="1" si="5"/>
        <v>Recommend for promotion</v>
      </c>
    </row>
    <row r="377" spans="1:12" x14ac:dyDescent="0.25">
      <c r="A377" s="5" t="s">
        <v>403</v>
      </c>
      <c r="B377" s="6" t="s">
        <v>13</v>
      </c>
      <c r="C377" s="5" t="s">
        <v>368</v>
      </c>
      <c r="D377" s="5" t="s">
        <v>8</v>
      </c>
      <c r="E377" s="7">
        <v>40395</v>
      </c>
      <c r="F377" s="11" t="s">
        <v>780</v>
      </c>
      <c r="G377" s="22">
        <v>57560</v>
      </c>
      <c r="H377" s="6">
        <v>4</v>
      </c>
      <c r="I377">
        <f ca="1">DATEDIF(Table2[[#This Row],[Hire Date]],TODAY(),"Y")</f>
        <v>14</v>
      </c>
      <c r="J37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77" s="31">
        <f ca="1">Table2[[#This Row],[Salary]]+Table2[[#This Row],[BONUS REWARD]]</f>
        <v>63060</v>
      </c>
      <c r="L377" t="str">
        <f t="shared" ca="1" si="5"/>
        <v>Well done but you can do better</v>
      </c>
    </row>
    <row r="378" spans="1:12" x14ac:dyDescent="0.25">
      <c r="A378" s="5" t="s">
        <v>404</v>
      </c>
      <c r="B378" s="6" t="s">
        <v>13</v>
      </c>
      <c r="C378" s="5" t="s">
        <v>368</v>
      </c>
      <c r="D378" s="5" t="s">
        <v>8</v>
      </c>
      <c r="E378" s="7">
        <v>36392</v>
      </c>
      <c r="F378" s="11" t="s">
        <v>784</v>
      </c>
      <c r="G378" s="22">
        <v>51410</v>
      </c>
      <c r="H378" s="6">
        <v>4</v>
      </c>
      <c r="I378">
        <f ca="1">DATEDIF(Table2[[#This Row],[Hire Date]],TODAY(),"Y")</f>
        <v>25</v>
      </c>
      <c r="J37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78" s="31">
        <f ca="1">Table2[[#This Row],[Salary]]+Table2[[#This Row],[BONUS REWARD]]</f>
        <v>56910</v>
      </c>
      <c r="L378" t="str">
        <f t="shared" ca="1" si="5"/>
        <v>Well done but you can do better</v>
      </c>
    </row>
    <row r="379" spans="1:12" x14ac:dyDescent="0.25">
      <c r="A379" s="5" t="s">
        <v>405</v>
      </c>
      <c r="B379" s="6" t="s">
        <v>32</v>
      </c>
      <c r="C379" s="5" t="s">
        <v>368</v>
      </c>
      <c r="D379" s="5" t="s">
        <v>20</v>
      </c>
      <c r="E379" s="7">
        <v>39330</v>
      </c>
      <c r="F379" s="11"/>
      <c r="G379" s="22">
        <v>81930</v>
      </c>
      <c r="H379" s="6">
        <v>5</v>
      </c>
      <c r="I379">
        <f ca="1">DATEDIF(Table2[[#This Row],[Hire Date]],TODAY(),"Y")</f>
        <v>17</v>
      </c>
      <c r="J37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79" s="31">
        <f ca="1">Table2[[#This Row],[Salary]]+Table2[[#This Row],[BONUS REWARD]]</f>
        <v>83430</v>
      </c>
      <c r="L379" t="str">
        <f t="shared" ca="1" si="5"/>
        <v>Recommend for promotion</v>
      </c>
    </row>
    <row r="380" spans="1:12" x14ac:dyDescent="0.25">
      <c r="A380" s="5" t="s">
        <v>406</v>
      </c>
      <c r="B380" s="6" t="s">
        <v>18</v>
      </c>
      <c r="C380" s="5" t="s">
        <v>368</v>
      </c>
      <c r="D380" s="5" t="s">
        <v>20</v>
      </c>
      <c r="E380" s="7">
        <v>38969</v>
      </c>
      <c r="F380" s="11"/>
      <c r="G380" s="22">
        <v>63850</v>
      </c>
      <c r="H380" s="6">
        <v>2</v>
      </c>
      <c r="I380">
        <f ca="1">DATEDIF(Table2[[#This Row],[Hire Date]],TODAY(),"Y")</f>
        <v>18</v>
      </c>
      <c r="J38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80" s="31">
        <f ca="1">Table2[[#This Row],[Salary]]+Table2[[#This Row],[BONUS REWARD]]</f>
        <v>65350</v>
      </c>
      <c r="L380" t="str">
        <f t="shared" ca="1" si="5"/>
        <v>Well done but you can do better</v>
      </c>
    </row>
    <row r="381" spans="1:12" x14ac:dyDescent="0.25">
      <c r="A381" s="5" t="s">
        <v>407</v>
      </c>
      <c r="B381" s="6" t="s">
        <v>6</v>
      </c>
      <c r="C381" s="5" t="s">
        <v>368</v>
      </c>
      <c r="D381" s="5" t="s">
        <v>10</v>
      </c>
      <c r="E381" s="7">
        <v>37138</v>
      </c>
      <c r="F381" s="11" t="s">
        <v>781</v>
      </c>
      <c r="G381" s="22">
        <v>31110</v>
      </c>
      <c r="H381" s="6">
        <v>1</v>
      </c>
      <c r="I381">
        <f ca="1">DATEDIF(Table2[[#This Row],[Hire Date]],TODAY(),"Y")</f>
        <v>23</v>
      </c>
      <c r="J38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81" s="31">
        <f ca="1">Table2[[#This Row],[Salary]]+Table2[[#This Row],[BONUS REWARD]]</f>
        <v>32610</v>
      </c>
      <c r="L381" t="str">
        <f t="shared" ca="1" si="5"/>
        <v>Retrain</v>
      </c>
    </row>
    <row r="382" spans="1:12" x14ac:dyDescent="0.25">
      <c r="A382" s="5" t="s">
        <v>408</v>
      </c>
      <c r="B382" s="6" t="s">
        <v>32</v>
      </c>
      <c r="C382" s="5" t="s">
        <v>368</v>
      </c>
      <c r="D382" s="5" t="s">
        <v>10</v>
      </c>
      <c r="E382" s="7">
        <v>37141</v>
      </c>
      <c r="F382" s="11" t="s">
        <v>783</v>
      </c>
      <c r="G382" s="22">
        <v>15910</v>
      </c>
      <c r="H382" s="6">
        <v>3</v>
      </c>
      <c r="I382">
        <f ca="1">DATEDIF(Table2[[#This Row],[Hire Date]],TODAY(),"Y")</f>
        <v>23</v>
      </c>
      <c r="J38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82" s="31">
        <f ca="1">Table2[[#This Row],[Salary]]+Table2[[#This Row],[BONUS REWARD]]</f>
        <v>17410</v>
      </c>
      <c r="L382" t="str">
        <f t="shared" ca="1" si="5"/>
        <v>Retrain</v>
      </c>
    </row>
    <row r="383" spans="1:12" x14ac:dyDescent="0.25">
      <c r="A383" s="5" t="s">
        <v>409</v>
      </c>
      <c r="B383" s="6" t="s">
        <v>16</v>
      </c>
      <c r="C383" s="5" t="s">
        <v>368</v>
      </c>
      <c r="D383" s="5" t="s">
        <v>8</v>
      </c>
      <c r="E383" s="7">
        <v>40083</v>
      </c>
      <c r="F383" s="11" t="s">
        <v>784</v>
      </c>
      <c r="G383" s="22">
        <v>44150</v>
      </c>
      <c r="H383" s="6">
        <v>4</v>
      </c>
      <c r="I383">
        <f ca="1">DATEDIF(Table2[[#This Row],[Hire Date]],TODAY(),"Y")</f>
        <v>14</v>
      </c>
      <c r="J38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83" s="31">
        <f ca="1">Table2[[#This Row],[Salary]]+Table2[[#This Row],[BONUS REWARD]]</f>
        <v>49650</v>
      </c>
      <c r="L383" t="str">
        <f t="shared" ca="1" si="5"/>
        <v>Retrain</v>
      </c>
    </row>
    <row r="384" spans="1:12" x14ac:dyDescent="0.25">
      <c r="A384" s="5" t="s">
        <v>410</v>
      </c>
      <c r="B384" s="6" t="s">
        <v>23</v>
      </c>
      <c r="C384" s="5" t="s">
        <v>368</v>
      </c>
      <c r="D384" s="5" t="s">
        <v>8</v>
      </c>
      <c r="E384" s="7">
        <v>40447</v>
      </c>
      <c r="F384" s="11" t="s">
        <v>780</v>
      </c>
      <c r="G384" s="22">
        <v>33970</v>
      </c>
      <c r="H384" s="6">
        <v>4</v>
      </c>
      <c r="I384">
        <f ca="1">DATEDIF(Table2[[#This Row],[Hire Date]],TODAY(),"Y")</f>
        <v>13</v>
      </c>
      <c r="J38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84" s="31">
        <f ca="1">Table2[[#This Row],[Salary]]+Table2[[#This Row],[BONUS REWARD]]</f>
        <v>39470</v>
      </c>
      <c r="L384" t="str">
        <f t="shared" ca="1" si="5"/>
        <v>Retrain</v>
      </c>
    </row>
    <row r="385" spans="1:12" x14ac:dyDescent="0.25">
      <c r="A385" s="5" t="s">
        <v>411</v>
      </c>
      <c r="B385" s="6" t="s">
        <v>18</v>
      </c>
      <c r="C385" s="5" t="s">
        <v>368</v>
      </c>
      <c r="D385" s="5" t="s">
        <v>10</v>
      </c>
      <c r="E385" s="7">
        <v>36094</v>
      </c>
      <c r="F385" s="11" t="s">
        <v>780</v>
      </c>
      <c r="G385" s="22">
        <v>47885</v>
      </c>
      <c r="H385" s="6">
        <v>1</v>
      </c>
      <c r="I385">
        <f ca="1">DATEDIF(Table2[[#This Row],[Hire Date]],TODAY(),"Y")</f>
        <v>25</v>
      </c>
      <c r="J38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85" s="31">
        <f ca="1">Table2[[#This Row],[Salary]]+Table2[[#This Row],[BONUS REWARD]]</f>
        <v>49385</v>
      </c>
      <c r="L385" t="str">
        <f t="shared" ca="1" si="5"/>
        <v>Retrain</v>
      </c>
    </row>
    <row r="386" spans="1:12" x14ac:dyDescent="0.25">
      <c r="A386" s="5" t="s">
        <v>412</v>
      </c>
      <c r="B386" s="6" t="s">
        <v>23</v>
      </c>
      <c r="C386" s="5" t="s">
        <v>368</v>
      </c>
      <c r="D386" s="5" t="s">
        <v>8</v>
      </c>
      <c r="E386" s="7">
        <v>36456</v>
      </c>
      <c r="F386" s="11" t="s">
        <v>784</v>
      </c>
      <c r="G386" s="22">
        <v>43460</v>
      </c>
      <c r="H386" s="6">
        <v>5</v>
      </c>
      <c r="I386">
        <f ca="1">DATEDIF(Table2[[#This Row],[Hire Date]],TODAY(),"Y")</f>
        <v>24</v>
      </c>
      <c r="J38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86" s="31">
        <f ca="1">Table2[[#This Row],[Salary]]+Table2[[#This Row],[BONUS REWARD]]</f>
        <v>48960</v>
      </c>
      <c r="L386" t="str">
        <f t="shared" ref="L386:L449" ca="1" si="6">IF(K386&gt;=$N$17,"Recommend for promotion",IF(K386&gt;$N$18,"Well done but you can do better",IF(K386&lt;=$N$18,"Retrain")))</f>
        <v>Retrain</v>
      </c>
    </row>
    <row r="387" spans="1:12" x14ac:dyDescent="0.25">
      <c r="A387" s="5" t="s">
        <v>413</v>
      </c>
      <c r="B387" s="6" t="s">
        <v>18</v>
      </c>
      <c r="C387" s="5" t="s">
        <v>368</v>
      </c>
      <c r="D387" s="5" t="s">
        <v>8</v>
      </c>
      <c r="E387" s="7">
        <v>36463</v>
      </c>
      <c r="F387" s="11" t="s">
        <v>780</v>
      </c>
      <c r="G387" s="22">
        <v>44220</v>
      </c>
      <c r="H387" s="6">
        <v>3</v>
      </c>
      <c r="I387">
        <f ca="1">DATEDIF(Table2[[#This Row],[Hire Date]],TODAY(),"Y")</f>
        <v>24</v>
      </c>
      <c r="J38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87" s="31">
        <f ca="1">Table2[[#This Row],[Salary]]+Table2[[#This Row],[BONUS REWARD]]</f>
        <v>45720</v>
      </c>
      <c r="L387" t="str">
        <f t="shared" ca="1" si="6"/>
        <v>Retrain</v>
      </c>
    </row>
    <row r="388" spans="1:12" x14ac:dyDescent="0.25">
      <c r="A388" s="5" t="s">
        <v>414</v>
      </c>
      <c r="B388" s="6" t="s">
        <v>23</v>
      </c>
      <c r="C388" s="5" t="s">
        <v>368</v>
      </c>
      <c r="D388" s="5" t="s">
        <v>10</v>
      </c>
      <c r="E388" s="7">
        <v>37166</v>
      </c>
      <c r="F388" s="11" t="s">
        <v>781</v>
      </c>
      <c r="G388" s="22">
        <v>47295</v>
      </c>
      <c r="H388" s="6">
        <v>4</v>
      </c>
      <c r="I388">
        <f ca="1">DATEDIF(Table2[[#This Row],[Hire Date]],TODAY(),"Y")</f>
        <v>22</v>
      </c>
      <c r="J38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88" s="31">
        <f ca="1">Table2[[#This Row],[Salary]]+Table2[[#This Row],[BONUS REWARD]]</f>
        <v>48795</v>
      </c>
      <c r="L388" t="str">
        <f t="shared" ca="1" si="6"/>
        <v>Retrain</v>
      </c>
    </row>
    <row r="389" spans="1:12" x14ac:dyDescent="0.25">
      <c r="A389" s="5" t="s">
        <v>415</v>
      </c>
      <c r="B389" s="6" t="s">
        <v>18</v>
      </c>
      <c r="C389" s="5" t="s">
        <v>368</v>
      </c>
      <c r="D389" s="5" t="s">
        <v>8</v>
      </c>
      <c r="E389" s="7">
        <v>36116</v>
      </c>
      <c r="F389" s="11" t="s">
        <v>783</v>
      </c>
      <c r="G389" s="22">
        <v>49770</v>
      </c>
      <c r="H389" s="6">
        <v>1</v>
      </c>
      <c r="I389">
        <f ca="1">DATEDIF(Table2[[#This Row],[Hire Date]],TODAY(),"Y")</f>
        <v>25</v>
      </c>
      <c r="J38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89" s="31">
        <f ca="1">Table2[[#This Row],[Salary]]+Table2[[#This Row],[BONUS REWARD]]</f>
        <v>51270</v>
      </c>
      <c r="L389" t="str">
        <f t="shared" ca="1" si="6"/>
        <v>Well done but you can do better</v>
      </c>
    </row>
    <row r="390" spans="1:12" x14ac:dyDescent="0.25">
      <c r="A390" s="5" t="s">
        <v>416</v>
      </c>
      <c r="B390" s="6" t="s">
        <v>6</v>
      </c>
      <c r="C390" s="5" t="s">
        <v>368</v>
      </c>
      <c r="D390" s="5" t="s">
        <v>10</v>
      </c>
      <c r="E390" s="7">
        <v>36121</v>
      </c>
      <c r="F390" s="11" t="s">
        <v>784</v>
      </c>
      <c r="G390" s="22">
        <v>28880</v>
      </c>
      <c r="H390" s="6">
        <v>3</v>
      </c>
      <c r="I390">
        <f ca="1">DATEDIF(Table2[[#This Row],[Hire Date]],TODAY(),"Y")</f>
        <v>25</v>
      </c>
      <c r="J39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90" s="31">
        <f ca="1">Table2[[#This Row],[Salary]]+Table2[[#This Row],[BONUS REWARD]]</f>
        <v>30380</v>
      </c>
      <c r="L390" t="str">
        <f t="shared" ca="1" si="6"/>
        <v>Retrain</v>
      </c>
    </row>
    <row r="391" spans="1:12" x14ac:dyDescent="0.25">
      <c r="A391" s="5" t="s">
        <v>417</v>
      </c>
      <c r="B391" s="6" t="s">
        <v>6</v>
      </c>
      <c r="C391" s="5" t="s">
        <v>368</v>
      </c>
      <c r="D391" s="5" t="s">
        <v>8</v>
      </c>
      <c r="E391" s="7">
        <v>36145</v>
      </c>
      <c r="F391" s="11" t="s">
        <v>781</v>
      </c>
      <c r="G391" s="22">
        <v>31260</v>
      </c>
      <c r="H391" s="6">
        <v>5</v>
      </c>
      <c r="I391">
        <f ca="1">DATEDIF(Table2[[#This Row],[Hire Date]],TODAY(),"Y")</f>
        <v>25</v>
      </c>
      <c r="J39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91" s="31">
        <f ca="1">Table2[[#This Row],[Salary]]+Table2[[#This Row],[BONUS REWARD]]</f>
        <v>36760</v>
      </c>
      <c r="L391" t="str">
        <f t="shared" ca="1" si="6"/>
        <v>Retrain</v>
      </c>
    </row>
    <row r="392" spans="1:12" x14ac:dyDescent="0.25">
      <c r="A392" s="5" t="s">
        <v>418</v>
      </c>
      <c r="B392" s="6" t="s">
        <v>23</v>
      </c>
      <c r="C392" s="5" t="s">
        <v>368</v>
      </c>
      <c r="D392" s="5" t="s">
        <v>20</v>
      </c>
      <c r="E392" s="7">
        <v>39063</v>
      </c>
      <c r="F392" s="11"/>
      <c r="G392" s="22">
        <v>77930</v>
      </c>
      <c r="H392" s="6">
        <v>5</v>
      </c>
      <c r="I392">
        <f ca="1">DATEDIF(Table2[[#This Row],[Hire Date]],TODAY(),"Y")</f>
        <v>17</v>
      </c>
      <c r="J39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92" s="31">
        <f ca="1">Table2[[#This Row],[Salary]]+Table2[[#This Row],[BONUS REWARD]]</f>
        <v>79430</v>
      </c>
      <c r="L392" t="str">
        <f t="shared" ca="1" si="6"/>
        <v>Recommend for promotion</v>
      </c>
    </row>
    <row r="393" spans="1:12" x14ac:dyDescent="0.25">
      <c r="A393" s="5" t="s">
        <v>419</v>
      </c>
      <c r="B393" s="6" t="s">
        <v>32</v>
      </c>
      <c r="C393" s="5" t="s">
        <v>420</v>
      </c>
      <c r="D393" s="5" t="s">
        <v>8</v>
      </c>
      <c r="E393" s="7">
        <v>40922</v>
      </c>
      <c r="F393" s="11" t="s">
        <v>780</v>
      </c>
      <c r="G393" s="22">
        <v>39110</v>
      </c>
      <c r="H393" s="6">
        <v>5</v>
      </c>
      <c r="I393">
        <f ca="1">DATEDIF(Table2[[#This Row],[Hire Date]],TODAY(),"Y")</f>
        <v>12</v>
      </c>
      <c r="J39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93" s="31">
        <f ca="1">Table2[[#This Row],[Salary]]+Table2[[#This Row],[BONUS REWARD]]</f>
        <v>40610</v>
      </c>
      <c r="L393" t="str">
        <f t="shared" ca="1" si="6"/>
        <v>Retrain</v>
      </c>
    </row>
    <row r="394" spans="1:12" x14ac:dyDescent="0.25">
      <c r="A394" s="5" t="s">
        <v>421</v>
      </c>
      <c r="B394" s="6" t="s">
        <v>18</v>
      </c>
      <c r="C394" s="5" t="s">
        <v>420</v>
      </c>
      <c r="D394" s="5" t="s">
        <v>20</v>
      </c>
      <c r="E394" s="7">
        <v>38734</v>
      </c>
      <c r="F394" s="11"/>
      <c r="G394" s="22">
        <v>54190</v>
      </c>
      <c r="H394" s="6">
        <v>4</v>
      </c>
      <c r="I394">
        <f ca="1">DATEDIF(Table2[[#This Row],[Hire Date]],TODAY(),"Y")</f>
        <v>18</v>
      </c>
      <c r="J39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94" s="31">
        <f ca="1">Table2[[#This Row],[Salary]]+Table2[[#This Row],[BONUS REWARD]]</f>
        <v>55690</v>
      </c>
      <c r="L394" t="str">
        <f t="shared" ca="1" si="6"/>
        <v>Well done but you can do better</v>
      </c>
    </row>
    <row r="395" spans="1:12" x14ac:dyDescent="0.25">
      <c r="A395" s="5" t="s">
        <v>422</v>
      </c>
      <c r="B395" s="6" t="s">
        <v>23</v>
      </c>
      <c r="C395" s="5" t="s">
        <v>420</v>
      </c>
      <c r="D395" s="5" t="s">
        <v>8</v>
      </c>
      <c r="E395" s="7">
        <v>36175</v>
      </c>
      <c r="F395" s="11" t="s">
        <v>784</v>
      </c>
      <c r="G395" s="22">
        <v>23520</v>
      </c>
      <c r="H395" s="6">
        <v>2</v>
      </c>
      <c r="I395">
        <f ca="1">DATEDIF(Table2[[#This Row],[Hire Date]],TODAY(),"Y")</f>
        <v>25</v>
      </c>
      <c r="J39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95" s="31">
        <f ca="1">Table2[[#This Row],[Salary]]+Table2[[#This Row],[BONUS REWARD]]</f>
        <v>25020</v>
      </c>
      <c r="L395" t="str">
        <f t="shared" ca="1" si="6"/>
        <v>Retrain</v>
      </c>
    </row>
    <row r="396" spans="1:12" x14ac:dyDescent="0.25">
      <c r="A396" s="5" t="s">
        <v>423</v>
      </c>
      <c r="B396" s="6" t="s">
        <v>23</v>
      </c>
      <c r="C396" s="5" t="s">
        <v>420</v>
      </c>
      <c r="D396" s="5" t="s">
        <v>8</v>
      </c>
      <c r="E396" s="7">
        <v>36898</v>
      </c>
      <c r="F396" s="11" t="s">
        <v>780</v>
      </c>
      <c r="G396" s="22">
        <v>71820</v>
      </c>
      <c r="H396" s="6">
        <v>2</v>
      </c>
      <c r="I396">
        <f ca="1">DATEDIF(Table2[[#This Row],[Hire Date]],TODAY(),"Y")</f>
        <v>23</v>
      </c>
      <c r="J39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96" s="31">
        <f ca="1">Table2[[#This Row],[Salary]]+Table2[[#This Row],[BONUS REWARD]]</f>
        <v>73320</v>
      </c>
      <c r="L396" t="str">
        <f t="shared" ca="1" si="6"/>
        <v>Recommend for promotion</v>
      </c>
    </row>
    <row r="397" spans="1:12" x14ac:dyDescent="0.25">
      <c r="A397" s="5" t="s">
        <v>424</v>
      </c>
      <c r="B397" s="6" t="s">
        <v>18</v>
      </c>
      <c r="C397" s="5" t="s">
        <v>420</v>
      </c>
      <c r="D397" s="5" t="s">
        <v>8</v>
      </c>
      <c r="E397" s="7">
        <v>40235</v>
      </c>
      <c r="F397" s="11" t="s">
        <v>784</v>
      </c>
      <c r="G397" s="22">
        <v>22860</v>
      </c>
      <c r="H397" s="6">
        <v>5</v>
      </c>
      <c r="I397">
        <f ca="1">DATEDIF(Table2[[#This Row],[Hire Date]],TODAY(),"Y")</f>
        <v>14</v>
      </c>
      <c r="J39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97" s="31">
        <f ca="1">Table2[[#This Row],[Salary]]+Table2[[#This Row],[BONUS REWARD]]</f>
        <v>28360</v>
      </c>
      <c r="L397" t="str">
        <f t="shared" ca="1" si="6"/>
        <v>Retrain</v>
      </c>
    </row>
    <row r="398" spans="1:12" x14ac:dyDescent="0.25">
      <c r="A398" s="5" t="s">
        <v>425</v>
      </c>
      <c r="B398" s="6" t="s">
        <v>32</v>
      </c>
      <c r="C398" s="5" t="s">
        <v>420</v>
      </c>
      <c r="D398" s="5" t="s">
        <v>8</v>
      </c>
      <c r="E398" s="7">
        <v>36567</v>
      </c>
      <c r="F398" s="11" t="s">
        <v>783</v>
      </c>
      <c r="G398" s="22">
        <v>45450</v>
      </c>
      <c r="H398" s="6">
        <v>5</v>
      </c>
      <c r="I398">
        <f ca="1">DATEDIF(Table2[[#This Row],[Hire Date]],TODAY(),"Y")</f>
        <v>24</v>
      </c>
      <c r="J39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398" s="31">
        <f ca="1">Table2[[#This Row],[Salary]]+Table2[[#This Row],[BONUS REWARD]]</f>
        <v>50950</v>
      </c>
      <c r="L398" t="str">
        <f t="shared" ca="1" si="6"/>
        <v>Well done but you can do better</v>
      </c>
    </row>
    <row r="399" spans="1:12" x14ac:dyDescent="0.25">
      <c r="A399" s="5" t="s">
        <v>426</v>
      </c>
      <c r="B399" s="6" t="s">
        <v>32</v>
      </c>
      <c r="C399" s="5" t="s">
        <v>420</v>
      </c>
      <c r="D399" s="5" t="s">
        <v>10</v>
      </c>
      <c r="E399" s="7">
        <v>40263</v>
      </c>
      <c r="F399" s="11" t="s">
        <v>780</v>
      </c>
      <c r="G399" s="22">
        <v>49405</v>
      </c>
      <c r="H399" s="6">
        <v>4</v>
      </c>
      <c r="I399">
        <f ca="1">DATEDIF(Table2[[#This Row],[Hire Date]],TODAY(),"Y")</f>
        <v>14</v>
      </c>
      <c r="J39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399" s="31">
        <f ca="1">Table2[[#This Row],[Salary]]+Table2[[#This Row],[BONUS REWARD]]</f>
        <v>50905</v>
      </c>
      <c r="L399" t="str">
        <f t="shared" ca="1" si="6"/>
        <v>Well done but you can do better</v>
      </c>
    </row>
    <row r="400" spans="1:12" x14ac:dyDescent="0.25">
      <c r="A400" s="5" t="s">
        <v>427</v>
      </c>
      <c r="B400" s="6" t="s">
        <v>18</v>
      </c>
      <c r="C400" s="5" t="s">
        <v>420</v>
      </c>
      <c r="D400" s="5" t="s">
        <v>8</v>
      </c>
      <c r="E400" s="7">
        <v>41046</v>
      </c>
      <c r="F400" s="11" t="s">
        <v>780</v>
      </c>
      <c r="G400" s="22">
        <v>48550</v>
      </c>
      <c r="H400" s="6">
        <v>5</v>
      </c>
      <c r="I400">
        <f ca="1">DATEDIF(Table2[[#This Row],[Hire Date]],TODAY(),"Y")</f>
        <v>12</v>
      </c>
      <c r="J40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00" s="31">
        <f ca="1">Table2[[#This Row],[Salary]]+Table2[[#This Row],[BONUS REWARD]]</f>
        <v>50050</v>
      </c>
      <c r="L400" t="str">
        <f t="shared" ca="1" si="6"/>
        <v>Well done but you can do better</v>
      </c>
    </row>
    <row r="401" spans="1:12" x14ac:dyDescent="0.25">
      <c r="A401" s="5" t="s">
        <v>428</v>
      </c>
      <c r="B401" s="6" t="s">
        <v>23</v>
      </c>
      <c r="C401" s="5" t="s">
        <v>420</v>
      </c>
      <c r="D401" s="5" t="s">
        <v>10</v>
      </c>
      <c r="E401" s="7">
        <v>35961</v>
      </c>
      <c r="F401" s="11" t="s">
        <v>780</v>
      </c>
      <c r="G401" s="22">
        <v>20500</v>
      </c>
      <c r="H401" s="6">
        <v>3</v>
      </c>
      <c r="I401">
        <f ca="1">DATEDIF(Table2[[#This Row],[Hire Date]],TODAY(),"Y")</f>
        <v>26</v>
      </c>
      <c r="J40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01" s="31">
        <f ca="1">Table2[[#This Row],[Salary]]+Table2[[#This Row],[BONUS REWARD]]</f>
        <v>22000</v>
      </c>
      <c r="L401" t="str">
        <f t="shared" ca="1" si="6"/>
        <v>Retrain</v>
      </c>
    </row>
    <row r="402" spans="1:12" x14ac:dyDescent="0.25">
      <c r="A402" s="5" t="s">
        <v>429</v>
      </c>
      <c r="B402" s="6" t="s">
        <v>13</v>
      </c>
      <c r="C402" s="5" t="s">
        <v>420</v>
      </c>
      <c r="D402" s="5" t="s">
        <v>20</v>
      </c>
      <c r="E402" s="7">
        <v>40333</v>
      </c>
      <c r="F402" s="11"/>
      <c r="G402" s="22">
        <v>74020</v>
      </c>
      <c r="H402" s="6">
        <v>2</v>
      </c>
      <c r="I402">
        <f ca="1">DATEDIF(Table2[[#This Row],[Hire Date]],TODAY(),"Y")</f>
        <v>14</v>
      </c>
      <c r="J40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02" s="31">
        <f ca="1">Table2[[#This Row],[Salary]]+Table2[[#This Row],[BONUS REWARD]]</f>
        <v>75520</v>
      </c>
      <c r="L402" t="str">
        <f t="shared" ca="1" si="6"/>
        <v>Recommend for promotion</v>
      </c>
    </row>
    <row r="403" spans="1:12" x14ac:dyDescent="0.25">
      <c r="A403" s="5" t="s">
        <v>430</v>
      </c>
      <c r="B403" s="6" t="s">
        <v>18</v>
      </c>
      <c r="C403" s="5" t="s">
        <v>420</v>
      </c>
      <c r="D403" s="5" t="s">
        <v>20</v>
      </c>
      <c r="E403" s="7">
        <v>37803</v>
      </c>
      <c r="F403" s="11"/>
      <c r="G403" s="22">
        <v>78100</v>
      </c>
      <c r="H403" s="6">
        <v>3</v>
      </c>
      <c r="I403">
        <f ca="1">DATEDIF(Table2[[#This Row],[Hire Date]],TODAY(),"Y")</f>
        <v>21</v>
      </c>
      <c r="J40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03" s="31">
        <f ca="1">Table2[[#This Row],[Salary]]+Table2[[#This Row],[BONUS REWARD]]</f>
        <v>79600</v>
      </c>
      <c r="L403" t="str">
        <f t="shared" ca="1" si="6"/>
        <v>Recommend for promotion</v>
      </c>
    </row>
    <row r="404" spans="1:12" x14ac:dyDescent="0.25">
      <c r="A404" s="5" t="s">
        <v>431</v>
      </c>
      <c r="B404" s="6" t="s">
        <v>16</v>
      </c>
      <c r="C404" s="5" t="s">
        <v>420</v>
      </c>
      <c r="D404" s="5" t="s">
        <v>14</v>
      </c>
      <c r="E404" s="7">
        <v>37827</v>
      </c>
      <c r="F404" s="11"/>
      <c r="G404" s="22">
        <v>11044</v>
      </c>
      <c r="H404" s="6">
        <v>2</v>
      </c>
      <c r="I404">
        <f ca="1">DATEDIF(Table2[[#This Row],[Hire Date]],TODAY(),"Y")</f>
        <v>21</v>
      </c>
      <c r="J40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04" s="31">
        <f ca="1">Table2[[#This Row],[Salary]]+Table2[[#This Row],[BONUS REWARD]]</f>
        <v>12544</v>
      </c>
      <c r="L404" t="str">
        <f t="shared" ca="1" si="6"/>
        <v>Retrain</v>
      </c>
    </row>
    <row r="405" spans="1:12" x14ac:dyDescent="0.25">
      <c r="A405" s="5" t="s">
        <v>432</v>
      </c>
      <c r="B405" s="6" t="s">
        <v>23</v>
      </c>
      <c r="C405" s="5" t="s">
        <v>420</v>
      </c>
      <c r="D405" s="5" t="s">
        <v>20</v>
      </c>
      <c r="E405" s="7">
        <v>40372</v>
      </c>
      <c r="F405" s="11"/>
      <c r="G405" s="22">
        <v>75100</v>
      </c>
      <c r="H405" s="6">
        <v>4</v>
      </c>
      <c r="I405">
        <f ca="1">DATEDIF(Table2[[#This Row],[Hire Date]],TODAY(),"Y")</f>
        <v>14</v>
      </c>
      <c r="J40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05" s="31">
        <f ca="1">Table2[[#This Row],[Salary]]+Table2[[#This Row],[BONUS REWARD]]</f>
        <v>76600</v>
      </c>
      <c r="L405" t="str">
        <f t="shared" ca="1" si="6"/>
        <v>Recommend for promotion</v>
      </c>
    </row>
    <row r="406" spans="1:12" x14ac:dyDescent="0.25">
      <c r="A406" s="5" t="s">
        <v>433</v>
      </c>
      <c r="B406" s="6" t="s">
        <v>6</v>
      </c>
      <c r="C406" s="5" t="s">
        <v>420</v>
      </c>
      <c r="D406" s="5" t="s">
        <v>20</v>
      </c>
      <c r="E406" s="7">
        <v>36047</v>
      </c>
      <c r="F406" s="11"/>
      <c r="G406" s="22">
        <v>72480</v>
      </c>
      <c r="H406" s="6">
        <v>2</v>
      </c>
      <c r="I406">
        <f ca="1">DATEDIF(Table2[[#This Row],[Hire Date]],TODAY(),"Y")</f>
        <v>26</v>
      </c>
      <c r="J40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06" s="31">
        <f ca="1">Table2[[#This Row],[Salary]]+Table2[[#This Row],[BONUS REWARD]]</f>
        <v>73980</v>
      </c>
      <c r="L406" t="str">
        <f t="shared" ca="1" si="6"/>
        <v>Recommend for promotion</v>
      </c>
    </row>
    <row r="407" spans="1:12" x14ac:dyDescent="0.25">
      <c r="A407" s="5" t="s">
        <v>434</v>
      </c>
      <c r="B407" s="6" t="s">
        <v>18</v>
      </c>
      <c r="C407" s="5" t="s">
        <v>420</v>
      </c>
      <c r="D407" s="5" t="s">
        <v>8</v>
      </c>
      <c r="E407" s="7">
        <v>41209</v>
      </c>
      <c r="F407" s="11" t="s">
        <v>781</v>
      </c>
      <c r="G407" s="22">
        <v>87980</v>
      </c>
      <c r="H407" s="6">
        <v>1</v>
      </c>
      <c r="I407">
        <f ca="1">DATEDIF(Table2[[#This Row],[Hire Date]],TODAY(),"Y")</f>
        <v>11</v>
      </c>
      <c r="J40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07" s="31">
        <f ca="1">Table2[[#This Row],[Salary]]+Table2[[#This Row],[BONUS REWARD]]</f>
        <v>89480</v>
      </c>
      <c r="L407" t="str">
        <f t="shared" ca="1" si="6"/>
        <v>Recommend for promotion</v>
      </c>
    </row>
    <row r="408" spans="1:12" x14ac:dyDescent="0.25">
      <c r="A408" s="5" t="s">
        <v>435</v>
      </c>
      <c r="B408" s="6" t="s">
        <v>13</v>
      </c>
      <c r="C408" s="5" t="s">
        <v>420</v>
      </c>
      <c r="D408" s="5" t="s">
        <v>20</v>
      </c>
      <c r="E408" s="7">
        <v>39011</v>
      </c>
      <c r="F408" s="11"/>
      <c r="G408" s="22">
        <v>86470</v>
      </c>
      <c r="H408" s="6">
        <v>4</v>
      </c>
      <c r="I408">
        <f ca="1">DATEDIF(Table2[[#This Row],[Hire Date]],TODAY(),"Y")</f>
        <v>17</v>
      </c>
      <c r="J40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08" s="31">
        <f ca="1">Table2[[#This Row],[Salary]]+Table2[[#This Row],[BONUS REWARD]]</f>
        <v>87970</v>
      </c>
      <c r="L408" t="str">
        <f t="shared" ca="1" si="6"/>
        <v>Recommend for promotion</v>
      </c>
    </row>
    <row r="409" spans="1:12" x14ac:dyDescent="0.25">
      <c r="A409" s="5" t="s">
        <v>436</v>
      </c>
      <c r="B409" s="6" t="s">
        <v>23</v>
      </c>
      <c r="C409" s="5" t="s">
        <v>420</v>
      </c>
      <c r="D409" s="5" t="s">
        <v>14</v>
      </c>
      <c r="E409" s="7">
        <v>36084</v>
      </c>
      <c r="F409" s="11"/>
      <c r="G409" s="22">
        <v>21668</v>
      </c>
      <c r="H409" s="6">
        <v>4</v>
      </c>
      <c r="I409">
        <f ca="1">DATEDIF(Table2[[#This Row],[Hire Date]],TODAY(),"Y")</f>
        <v>25</v>
      </c>
      <c r="J40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09" s="31">
        <f ca="1">Table2[[#This Row],[Salary]]+Table2[[#This Row],[BONUS REWARD]]</f>
        <v>23168</v>
      </c>
      <c r="L409" t="str">
        <f t="shared" ca="1" si="6"/>
        <v>Retrain</v>
      </c>
    </row>
    <row r="410" spans="1:12" x14ac:dyDescent="0.25">
      <c r="A410" s="5" t="s">
        <v>437</v>
      </c>
      <c r="B410" s="6" t="s">
        <v>23</v>
      </c>
      <c r="C410" s="5" t="s">
        <v>420</v>
      </c>
      <c r="D410" s="5" t="s">
        <v>14</v>
      </c>
      <c r="E410" s="7">
        <v>40494</v>
      </c>
      <c r="F410" s="11"/>
      <c r="G410" s="22">
        <v>35312</v>
      </c>
      <c r="H410" s="6">
        <v>3</v>
      </c>
      <c r="I410">
        <f ca="1">DATEDIF(Table2[[#This Row],[Hire Date]],TODAY(),"Y")</f>
        <v>13</v>
      </c>
      <c r="J41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10" s="31">
        <f ca="1">Table2[[#This Row],[Salary]]+Table2[[#This Row],[BONUS REWARD]]</f>
        <v>36812</v>
      </c>
      <c r="L410" t="str">
        <f t="shared" ca="1" si="6"/>
        <v>Retrain</v>
      </c>
    </row>
    <row r="411" spans="1:12" x14ac:dyDescent="0.25">
      <c r="A411" s="5" t="s">
        <v>438</v>
      </c>
      <c r="B411" s="6" t="s">
        <v>16</v>
      </c>
      <c r="C411" s="5" t="s">
        <v>420</v>
      </c>
      <c r="D411" s="5" t="s">
        <v>8</v>
      </c>
      <c r="E411" s="7">
        <v>36466</v>
      </c>
      <c r="F411" s="11" t="s">
        <v>784</v>
      </c>
      <c r="G411" s="22">
        <v>68410</v>
      </c>
      <c r="H411" s="6">
        <v>5</v>
      </c>
      <c r="I411">
        <f ca="1">DATEDIF(Table2[[#This Row],[Hire Date]],TODAY(),"Y")</f>
        <v>24</v>
      </c>
      <c r="J41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411" s="31">
        <f ca="1">Table2[[#This Row],[Salary]]+Table2[[#This Row],[BONUS REWARD]]</f>
        <v>73910</v>
      </c>
      <c r="L411" t="str">
        <f t="shared" ca="1" si="6"/>
        <v>Recommend for promotion</v>
      </c>
    </row>
    <row r="412" spans="1:12" x14ac:dyDescent="0.25">
      <c r="A412" s="5" t="s">
        <v>439</v>
      </c>
      <c r="B412" s="6" t="s">
        <v>6</v>
      </c>
      <c r="C412" s="5" t="s">
        <v>420</v>
      </c>
      <c r="D412" s="5" t="s">
        <v>20</v>
      </c>
      <c r="E412" s="7">
        <v>37236</v>
      </c>
      <c r="F412" s="11"/>
      <c r="G412" s="22">
        <v>29540</v>
      </c>
      <c r="H412" s="6">
        <v>3</v>
      </c>
      <c r="I412">
        <f ca="1">DATEDIF(Table2[[#This Row],[Hire Date]],TODAY(),"Y")</f>
        <v>22</v>
      </c>
      <c r="J41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12" s="31">
        <f ca="1">Table2[[#This Row],[Salary]]+Table2[[#This Row],[BONUS REWARD]]</f>
        <v>31040</v>
      </c>
      <c r="L412" t="str">
        <f t="shared" ca="1" si="6"/>
        <v>Retrain</v>
      </c>
    </row>
    <row r="413" spans="1:12" x14ac:dyDescent="0.25">
      <c r="A413" s="5" t="s">
        <v>440</v>
      </c>
      <c r="B413" s="6" t="s">
        <v>32</v>
      </c>
      <c r="C413" s="5" t="s">
        <v>420</v>
      </c>
      <c r="D413" s="5" t="s">
        <v>8</v>
      </c>
      <c r="E413" s="7">
        <v>40533</v>
      </c>
      <c r="F413" s="11" t="s">
        <v>783</v>
      </c>
      <c r="G413" s="22">
        <v>62180</v>
      </c>
      <c r="H413" s="6">
        <v>2</v>
      </c>
      <c r="I413">
        <f ca="1">DATEDIF(Table2[[#This Row],[Hire Date]],TODAY(),"Y")</f>
        <v>13</v>
      </c>
      <c r="J41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13" s="31">
        <f ca="1">Table2[[#This Row],[Salary]]+Table2[[#This Row],[BONUS REWARD]]</f>
        <v>63680</v>
      </c>
      <c r="L413" t="str">
        <f t="shared" ca="1" si="6"/>
        <v>Well done but you can do better</v>
      </c>
    </row>
    <row r="414" spans="1:12" x14ac:dyDescent="0.25">
      <c r="A414" s="5" t="s">
        <v>441</v>
      </c>
      <c r="B414" s="6" t="s">
        <v>6</v>
      </c>
      <c r="C414" s="5" t="s">
        <v>154</v>
      </c>
      <c r="D414" s="5" t="s">
        <v>20</v>
      </c>
      <c r="E414" s="7">
        <v>38738</v>
      </c>
      <c r="F414" s="11"/>
      <c r="G414" s="22">
        <v>25120</v>
      </c>
      <c r="H414" s="6">
        <v>2</v>
      </c>
      <c r="I414">
        <f ca="1">DATEDIF(Table2[[#This Row],[Hire Date]],TODAY(),"Y")</f>
        <v>18</v>
      </c>
      <c r="J41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14" s="31">
        <f ca="1">Table2[[#This Row],[Salary]]+Table2[[#This Row],[BONUS REWARD]]</f>
        <v>26620</v>
      </c>
      <c r="L414" t="str">
        <f t="shared" ca="1" si="6"/>
        <v>Retrain</v>
      </c>
    </row>
    <row r="415" spans="1:12" x14ac:dyDescent="0.25">
      <c r="A415" s="5" t="s">
        <v>442</v>
      </c>
      <c r="B415" s="6" t="s">
        <v>6</v>
      </c>
      <c r="C415" s="5" t="s">
        <v>154</v>
      </c>
      <c r="D415" s="5" t="s">
        <v>20</v>
      </c>
      <c r="E415" s="7">
        <v>39522</v>
      </c>
      <c r="F415" s="11"/>
      <c r="G415" s="22">
        <v>71700</v>
      </c>
      <c r="H415" s="6">
        <v>2</v>
      </c>
      <c r="I415">
        <f ca="1">DATEDIF(Table2[[#This Row],[Hire Date]],TODAY(),"Y")</f>
        <v>16</v>
      </c>
      <c r="J41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15" s="31">
        <f ca="1">Table2[[#This Row],[Salary]]+Table2[[#This Row],[BONUS REWARD]]</f>
        <v>73200</v>
      </c>
      <c r="L415" t="str">
        <f t="shared" ca="1" si="6"/>
        <v>Recommend for promotion</v>
      </c>
    </row>
    <row r="416" spans="1:12" x14ac:dyDescent="0.25">
      <c r="A416" s="5" t="s">
        <v>443</v>
      </c>
      <c r="B416" s="6" t="s">
        <v>18</v>
      </c>
      <c r="C416" s="5" t="s">
        <v>154</v>
      </c>
      <c r="D416" s="5" t="s">
        <v>8</v>
      </c>
      <c r="E416" s="7">
        <v>39197</v>
      </c>
      <c r="F416" s="11" t="s">
        <v>780</v>
      </c>
      <c r="G416" s="22">
        <v>63190</v>
      </c>
      <c r="H416" s="6">
        <v>1</v>
      </c>
      <c r="I416">
        <f ca="1">DATEDIF(Table2[[#This Row],[Hire Date]],TODAY(),"Y")</f>
        <v>17</v>
      </c>
      <c r="J41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16" s="31">
        <f ca="1">Table2[[#This Row],[Salary]]+Table2[[#This Row],[BONUS REWARD]]</f>
        <v>64690</v>
      </c>
      <c r="L416" t="str">
        <f t="shared" ca="1" si="6"/>
        <v>Well done but you can do better</v>
      </c>
    </row>
    <row r="417" spans="1:12" x14ac:dyDescent="0.25">
      <c r="A417" s="5" t="s">
        <v>444</v>
      </c>
      <c r="B417" s="6" t="s">
        <v>23</v>
      </c>
      <c r="C417" s="5" t="s">
        <v>154</v>
      </c>
      <c r="D417" s="5" t="s">
        <v>20</v>
      </c>
      <c r="E417" s="7">
        <v>38854</v>
      </c>
      <c r="F417" s="11"/>
      <c r="G417" s="22">
        <v>44820</v>
      </c>
      <c r="H417" s="6">
        <v>4</v>
      </c>
      <c r="I417">
        <f ca="1">DATEDIF(Table2[[#This Row],[Hire Date]],TODAY(),"Y")</f>
        <v>18</v>
      </c>
      <c r="J41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17" s="31">
        <f ca="1">Table2[[#This Row],[Salary]]+Table2[[#This Row],[BONUS REWARD]]</f>
        <v>46320</v>
      </c>
      <c r="L417" t="str">
        <f t="shared" ca="1" si="6"/>
        <v>Retrain</v>
      </c>
    </row>
    <row r="418" spans="1:12" x14ac:dyDescent="0.25">
      <c r="A418" s="5" t="s">
        <v>445</v>
      </c>
      <c r="B418" s="6" t="s">
        <v>6</v>
      </c>
      <c r="C418" s="5" t="s">
        <v>446</v>
      </c>
      <c r="D418" s="5" t="s">
        <v>8</v>
      </c>
      <c r="E418" s="7">
        <v>40925</v>
      </c>
      <c r="F418" s="11" t="s">
        <v>784</v>
      </c>
      <c r="G418" s="22">
        <v>43190</v>
      </c>
      <c r="H418" s="6">
        <v>2</v>
      </c>
      <c r="I418">
        <f ca="1">DATEDIF(Table2[[#This Row],[Hire Date]],TODAY(),"Y")</f>
        <v>12</v>
      </c>
      <c r="J41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18" s="31">
        <f ca="1">Table2[[#This Row],[Salary]]+Table2[[#This Row],[BONUS REWARD]]</f>
        <v>44690</v>
      </c>
      <c r="L418" t="str">
        <f t="shared" ca="1" si="6"/>
        <v>Retrain</v>
      </c>
    </row>
    <row r="419" spans="1:12" x14ac:dyDescent="0.25">
      <c r="A419" s="5" t="s">
        <v>447</v>
      </c>
      <c r="B419" s="6" t="s">
        <v>32</v>
      </c>
      <c r="C419" s="5" t="s">
        <v>446</v>
      </c>
      <c r="D419" s="5" t="s">
        <v>8</v>
      </c>
      <c r="E419" s="7">
        <v>39085</v>
      </c>
      <c r="F419" s="11" t="s">
        <v>780</v>
      </c>
      <c r="G419" s="22">
        <v>87030</v>
      </c>
      <c r="H419" s="6">
        <v>3</v>
      </c>
      <c r="I419">
        <f ca="1">DATEDIF(Table2[[#This Row],[Hire Date]],TODAY(),"Y")</f>
        <v>17</v>
      </c>
      <c r="J41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19" s="31">
        <f ca="1">Table2[[#This Row],[Salary]]+Table2[[#This Row],[BONUS REWARD]]</f>
        <v>88530</v>
      </c>
      <c r="L419" t="str">
        <f t="shared" ca="1" si="6"/>
        <v>Recommend for promotion</v>
      </c>
    </row>
    <row r="420" spans="1:12" x14ac:dyDescent="0.25">
      <c r="A420" s="5" t="s">
        <v>448</v>
      </c>
      <c r="B420" s="6" t="s">
        <v>6</v>
      </c>
      <c r="C420" s="5" t="s">
        <v>446</v>
      </c>
      <c r="D420" s="5" t="s">
        <v>8</v>
      </c>
      <c r="E420" s="7">
        <v>40941</v>
      </c>
      <c r="F420" s="11" t="s">
        <v>780</v>
      </c>
      <c r="G420" s="22">
        <v>26360</v>
      </c>
      <c r="H420" s="6">
        <v>1</v>
      </c>
      <c r="I420">
        <f ca="1">DATEDIF(Table2[[#This Row],[Hire Date]],TODAY(),"Y")</f>
        <v>12</v>
      </c>
      <c r="J42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20" s="31">
        <f ca="1">Table2[[#This Row],[Salary]]+Table2[[#This Row],[BONUS REWARD]]</f>
        <v>27860</v>
      </c>
      <c r="L420" t="str">
        <f t="shared" ca="1" si="6"/>
        <v>Retrain</v>
      </c>
    </row>
    <row r="421" spans="1:12" x14ac:dyDescent="0.25">
      <c r="A421" s="5" t="s">
        <v>449</v>
      </c>
      <c r="B421" s="6" t="s">
        <v>18</v>
      </c>
      <c r="C421" s="5" t="s">
        <v>446</v>
      </c>
      <c r="D421" s="5" t="s">
        <v>8</v>
      </c>
      <c r="E421" s="7">
        <v>40947</v>
      </c>
      <c r="F421" s="11" t="s">
        <v>780</v>
      </c>
      <c r="G421" s="22">
        <v>79770</v>
      </c>
      <c r="H421" s="6">
        <v>4</v>
      </c>
      <c r="I421">
        <f ca="1">DATEDIF(Table2[[#This Row],[Hire Date]],TODAY(),"Y")</f>
        <v>12</v>
      </c>
      <c r="J42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21" s="31">
        <f ca="1">Table2[[#This Row],[Salary]]+Table2[[#This Row],[BONUS REWARD]]</f>
        <v>81270</v>
      </c>
      <c r="L421" t="str">
        <f t="shared" ca="1" si="6"/>
        <v>Recommend for promotion</v>
      </c>
    </row>
    <row r="422" spans="1:12" x14ac:dyDescent="0.25">
      <c r="A422" s="5" t="s">
        <v>450</v>
      </c>
      <c r="B422" s="6" t="s">
        <v>18</v>
      </c>
      <c r="C422" s="5" t="s">
        <v>446</v>
      </c>
      <c r="D422" s="5" t="s">
        <v>8</v>
      </c>
      <c r="E422" s="7">
        <v>39120</v>
      </c>
      <c r="F422" s="11" t="s">
        <v>780</v>
      </c>
      <c r="G422" s="22">
        <v>88850</v>
      </c>
      <c r="H422" s="6">
        <v>3</v>
      </c>
      <c r="I422">
        <f ca="1">DATEDIF(Table2[[#This Row],[Hire Date]],TODAY(),"Y")</f>
        <v>17</v>
      </c>
      <c r="J42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22" s="31">
        <f ca="1">Table2[[#This Row],[Salary]]+Table2[[#This Row],[BONUS REWARD]]</f>
        <v>90350</v>
      </c>
      <c r="L422" t="str">
        <f t="shared" ca="1" si="6"/>
        <v>Recommend for promotion</v>
      </c>
    </row>
    <row r="423" spans="1:12" x14ac:dyDescent="0.25">
      <c r="A423" s="5" t="s">
        <v>451</v>
      </c>
      <c r="B423" s="6" t="s">
        <v>16</v>
      </c>
      <c r="C423" s="5" t="s">
        <v>446</v>
      </c>
      <c r="D423" s="5" t="s">
        <v>8</v>
      </c>
      <c r="E423" s="7">
        <v>39123</v>
      </c>
      <c r="F423" s="11" t="s">
        <v>782</v>
      </c>
      <c r="G423" s="22">
        <v>77840</v>
      </c>
      <c r="H423" s="6">
        <v>2</v>
      </c>
      <c r="I423">
        <f ca="1">DATEDIF(Table2[[#This Row],[Hire Date]],TODAY(),"Y")</f>
        <v>17</v>
      </c>
      <c r="J42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23" s="31">
        <f ca="1">Table2[[#This Row],[Salary]]+Table2[[#This Row],[BONUS REWARD]]</f>
        <v>79340</v>
      </c>
      <c r="L423" t="str">
        <f t="shared" ca="1" si="6"/>
        <v>Recommend for promotion</v>
      </c>
    </row>
    <row r="424" spans="1:12" x14ac:dyDescent="0.25">
      <c r="A424" s="5" t="s">
        <v>452</v>
      </c>
      <c r="B424" s="6" t="s">
        <v>32</v>
      </c>
      <c r="C424" s="5" t="s">
        <v>446</v>
      </c>
      <c r="D424" s="5" t="s">
        <v>8</v>
      </c>
      <c r="E424" s="7">
        <v>40246</v>
      </c>
      <c r="F424" s="11" t="s">
        <v>784</v>
      </c>
      <c r="G424" s="22">
        <v>63080</v>
      </c>
      <c r="H424" s="6">
        <v>5</v>
      </c>
      <c r="I424">
        <f ca="1">DATEDIF(Table2[[#This Row],[Hire Date]],TODAY(),"Y")</f>
        <v>14</v>
      </c>
      <c r="J42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424" s="31">
        <f ca="1">Table2[[#This Row],[Salary]]+Table2[[#This Row],[BONUS REWARD]]</f>
        <v>68580</v>
      </c>
      <c r="L424" t="str">
        <f t="shared" ca="1" si="6"/>
        <v>Well done but you can do better</v>
      </c>
    </row>
    <row r="425" spans="1:12" x14ac:dyDescent="0.25">
      <c r="A425" s="5" t="s">
        <v>453</v>
      </c>
      <c r="B425" s="6" t="s">
        <v>23</v>
      </c>
      <c r="C425" s="5" t="s">
        <v>446</v>
      </c>
      <c r="D425" s="5" t="s">
        <v>14</v>
      </c>
      <c r="E425" s="7">
        <v>37711</v>
      </c>
      <c r="F425" s="11"/>
      <c r="G425" s="22">
        <v>21648</v>
      </c>
      <c r="H425" s="6">
        <v>2</v>
      </c>
      <c r="I425">
        <f ca="1">DATEDIF(Table2[[#This Row],[Hire Date]],TODAY(),"Y")</f>
        <v>21</v>
      </c>
      <c r="J42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25" s="31">
        <f ca="1">Table2[[#This Row],[Salary]]+Table2[[#This Row],[BONUS REWARD]]</f>
        <v>23148</v>
      </c>
      <c r="L425" t="str">
        <f t="shared" ca="1" si="6"/>
        <v>Retrain</v>
      </c>
    </row>
    <row r="426" spans="1:12" x14ac:dyDescent="0.25">
      <c r="A426" s="5" t="s">
        <v>454</v>
      </c>
      <c r="B426" s="6" t="s">
        <v>18</v>
      </c>
      <c r="C426" s="5" t="s">
        <v>446</v>
      </c>
      <c r="D426" s="5" t="s">
        <v>8</v>
      </c>
      <c r="E426" s="7">
        <v>38807</v>
      </c>
      <c r="F426" s="11" t="s">
        <v>780</v>
      </c>
      <c r="G426" s="22">
        <v>47060</v>
      </c>
      <c r="H426" s="6">
        <v>4</v>
      </c>
      <c r="I426">
        <f ca="1">DATEDIF(Table2[[#This Row],[Hire Date]],TODAY(),"Y")</f>
        <v>18</v>
      </c>
      <c r="J42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426" s="31">
        <f ca="1">Table2[[#This Row],[Salary]]+Table2[[#This Row],[BONUS REWARD]]</f>
        <v>52560</v>
      </c>
      <c r="L426" t="str">
        <f t="shared" ca="1" si="6"/>
        <v>Well done but you can do better</v>
      </c>
    </row>
    <row r="427" spans="1:12" x14ac:dyDescent="0.25">
      <c r="A427" s="5" t="s">
        <v>455</v>
      </c>
      <c r="B427" s="6" t="s">
        <v>13</v>
      </c>
      <c r="C427" s="5" t="s">
        <v>446</v>
      </c>
      <c r="D427" s="5" t="s">
        <v>20</v>
      </c>
      <c r="E427" s="9">
        <v>40620</v>
      </c>
      <c r="F427" s="11"/>
      <c r="G427" s="22">
        <v>84300</v>
      </c>
      <c r="H427" s="6">
        <v>1</v>
      </c>
      <c r="I427">
        <f ca="1">DATEDIF(Table2[[#This Row],[Hire Date]],TODAY(),"Y")</f>
        <v>13</v>
      </c>
      <c r="J42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27" s="31">
        <f ca="1">Table2[[#This Row],[Salary]]+Table2[[#This Row],[BONUS REWARD]]</f>
        <v>85800</v>
      </c>
      <c r="L427" t="str">
        <f t="shared" ca="1" si="6"/>
        <v>Recommend for promotion</v>
      </c>
    </row>
    <row r="428" spans="1:12" x14ac:dyDescent="0.25">
      <c r="A428" s="5" t="s">
        <v>456</v>
      </c>
      <c r="B428" s="6" t="s">
        <v>18</v>
      </c>
      <c r="C428" s="5" t="s">
        <v>446</v>
      </c>
      <c r="D428" s="5" t="s">
        <v>8</v>
      </c>
      <c r="E428" s="7">
        <v>35903</v>
      </c>
      <c r="F428" s="11" t="s">
        <v>780</v>
      </c>
      <c r="G428" s="22">
        <v>68520</v>
      </c>
      <c r="H428" s="6">
        <v>5</v>
      </c>
      <c r="I428">
        <f ca="1">DATEDIF(Table2[[#This Row],[Hire Date]],TODAY(),"Y")</f>
        <v>26</v>
      </c>
      <c r="J42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428" s="31">
        <f ca="1">Table2[[#This Row],[Salary]]+Table2[[#This Row],[BONUS REWARD]]</f>
        <v>74020</v>
      </c>
      <c r="L428" t="str">
        <f t="shared" ca="1" si="6"/>
        <v>Recommend for promotion</v>
      </c>
    </row>
    <row r="429" spans="1:12" x14ac:dyDescent="0.25">
      <c r="A429" s="5" t="s">
        <v>457</v>
      </c>
      <c r="B429" s="6" t="s">
        <v>23</v>
      </c>
      <c r="C429" s="5" t="s">
        <v>446</v>
      </c>
      <c r="D429" s="5" t="s">
        <v>20</v>
      </c>
      <c r="E429" s="7">
        <v>36623</v>
      </c>
      <c r="F429" s="11"/>
      <c r="G429" s="22">
        <v>30300</v>
      </c>
      <c r="H429" s="6">
        <v>1</v>
      </c>
      <c r="I429">
        <f ca="1">DATEDIF(Table2[[#This Row],[Hire Date]],TODAY(),"Y")</f>
        <v>24</v>
      </c>
      <c r="J42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29" s="31">
        <f ca="1">Table2[[#This Row],[Salary]]+Table2[[#This Row],[BONUS REWARD]]</f>
        <v>31800</v>
      </c>
      <c r="L429" t="str">
        <f t="shared" ca="1" si="6"/>
        <v>Retrain</v>
      </c>
    </row>
    <row r="430" spans="1:12" x14ac:dyDescent="0.25">
      <c r="A430" s="5" t="s">
        <v>458</v>
      </c>
      <c r="B430" s="6" t="s">
        <v>23</v>
      </c>
      <c r="C430" s="5" t="s">
        <v>446</v>
      </c>
      <c r="D430" s="5" t="s">
        <v>8</v>
      </c>
      <c r="E430" s="7">
        <v>39224</v>
      </c>
      <c r="F430" s="11" t="s">
        <v>784</v>
      </c>
      <c r="G430" s="22">
        <v>73030</v>
      </c>
      <c r="H430" s="6">
        <v>5</v>
      </c>
      <c r="I430">
        <f ca="1">DATEDIF(Table2[[#This Row],[Hire Date]],TODAY(),"Y")</f>
        <v>17</v>
      </c>
      <c r="J43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430" s="31">
        <f ca="1">Table2[[#This Row],[Salary]]+Table2[[#This Row],[BONUS REWARD]]</f>
        <v>78530</v>
      </c>
      <c r="L430" t="str">
        <f t="shared" ca="1" si="6"/>
        <v>Recommend for promotion</v>
      </c>
    </row>
    <row r="431" spans="1:12" x14ac:dyDescent="0.25">
      <c r="A431" s="5" t="s">
        <v>459</v>
      </c>
      <c r="B431" s="6" t="s">
        <v>32</v>
      </c>
      <c r="C431" s="5" t="s">
        <v>446</v>
      </c>
      <c r="D431" s="5" t="s">
        <v>20</v>
      </c>
      <c r="E431" s="7">
        <v>35921</v>
      </c>
      <c r="F431" s="11"/>
      <c r="G431" s="22">
        <v>63330</v>
      </c>
      <c r="H431" s="6">
        <v>4</v>
      </c>
      <c r="I431">
        <f ca="1">DATEDIF(Table2[[#This Row],[Hire Date]],TODAY(),"Y")</f>
        <v>26</v>
      </c>
      <c r="J43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31" s="31">
        <f ca="1">Table2[[#This Row],[Salary]]+Table2[[#This Row],[BONUS REWARD]]</f>
        <v>64830</v>
      </c>
      <c r="L431" t="str">
        <f t="shared" ca="1" si="6"/>
        <v>Well done but you can do better</v>
      </c>
    </row>
    <row r="432" spans="1:12" x14ac:dyDescent="0.25">
      <c r="A432" s="5" t="s">
        <v>460</v>
      </c>
      <c r="B432" s="6" t="s">
        <v>13</v>
      </c>
      <c r="C432" s="5" t="s">
        <v>446</v>
      </c>
      <c r="D432" s="5" t="s">
        <v>20</v>
      </c>
      <c r="E432" s="7">
        <v>39616</v>
      </c>
      <c r="F432" s="11"/>
      <c r="G432" s="22">
        <v>66710</v>
      </c>
      <c r="H432" s="6">
        <v>2</v>
      </c>
      <c r="I432">
        <f ca="1">DATEDIF(Table2[[#This Row],[Hire Date]],TODAY(),"Y")</f>
        <v>16</v>
      </c>
      <c r="J43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32" s="31">
        <f ca="1">Table2[[#This Row],[Salary]]+Table2[[#This Row],[BONUS REWARD]]</f>
        <v>68210</v>
      </c>
      <c r="L432" t="str">
        <f t="shared" ca="1" si="6"/>
        <v>Well done but you can do better</v>
      </c>
    </row>
    <row r="433" spans="1:12" x14ac:dyDescent="0.25">
      <c r="A433" s="5" t="s">
        <v>461</v>
      </c>
      <c r="B433" s="6" t="s">
        <v>23</v>
      </c>
      <c r="C433" s="5" t="s">
        <v>446</v>
      </c>
      <c r="D433" s="5" t="s">
        <v>8</v>
      </c>
      <c r="E433" s="7">
        <v>35969</v>
      </c>
      <c r="F433" s="11" t="s">
        <v>780</v>
      </c>
      <c r="G433" s="22">
        <v>74530</v>
      </c>
      <c r="H433" s="6">
        <v>5</v>
      </c>
      <c r="I433">
        <f ca="1">DATEDIF(Table2[[#This Row],[Hire Date]],TODAY(),"Y")</f>
        <v>26</v>
      </c>
      <c r="J43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433" s="31">
        <f ca="1">Table2[[#This Row],[Salary]]+Table2[[#This Row],[BONUS REWARD]]</f>
        <v>80030</v>
      </c>
      <c r="L433" t="str">
        <f t="shared" ca="1" si="6"/>
        <v>Recommend for promotion</v>
      </c>
    </row>
    <row r="434" spans="1:12" x14ac:dyDescent="0.25">
      <c r="A434" s="5" t="s">
        <v>462</v>
      </c>
      <c r="B434" s="6" t="s">
        <v>23</v>
      </c>
      <c r="C434" s="5" t="s">
        <v>446</v>
      </c>
      <c r="D434" s="5" t="s">
        <v>14</v>
      </c>
      <c r="E434" s="7">
        <v>36329</v>
      </c>
      <c r="F434" s="11"/>
      <c r="G434" s="22">
        <v>39764</v>
      </c>
      <c r="H434" s="6">
        <v>1</v>
      </c>
      <c r="I434">
        <f ca="1">DATEDIF(Table2[[#This Row],[Hire Date]],TODAY(),"Y")</f>
        <v>25</v>
      </c>
      <c r="J43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34" s="31">
        <f ca="1">Table2[[#This Row],[Salary]]+Table2[[#This Row],[BONUS REWARD]]</f>
        <v>41264</v>
      </c>
      <c r="L434" t="str">
        <f t="shared" ca="1" si="6"/>
        <v>Retrain</v>
      </c>
    </row>
    <row r="435" spans="1:12" x14ac:dyDescent="0.25">
      <c r="A435" s="5" t="s">
        <v>463</v>
      </c>
      <c r="B435" s="6" t="s">
        <v>18</v>
      </c>
      <c r="C435" s="5" t="s">
        <v>446</v>
      </c>
      <c r="D435" s="5" t="s">
        <v>10</v>
      </c>
      <c r="E435" s="7">
        <v>36695</v>
      </c>
      <c r="F435" s="11" t="s">
        <v>784</v>
      </c>
      <c r="G435" s="22">
        <v>29005</v>
      </c>
      <c r="H435" s="6">
        <v>1</v>
      </c>
      <c r="I435">
        <f ca="1">DATEDIF(Table2[[#This Row],[Hire Date]],TODAY(),"Y")</f>
        <v>24</v>
      </c>
      <c r="J43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35" s="31">
        <f ca="1">Table2[[#This Row],[Salary]]+Table2[[#This Row],[BONUS REWARD]]</f>
        <v>30505</v>
      </c>
      <c r="L435" t="str">
        <f t="shared" ca="1" si="6"/>
        <v>Retrain</v>
      </c>
    </row>
    <row r="436" spans="1:12" x14ac:dyDescent="0.25">
      <c r="A436" s="5" t="s">
        <v>464</v>
      </c>
      <c r="B436" s="6" t="s">
        <v>18</v>
      </c>
      <c r="C436" s="5" t="s">
        <v>446</v>
      </c>
      <c r="D436" s="5" t="s">
        <v>14</v>
      </c>
      <c r="E436" s="7">
        <v>38144</v>
      </c>
      <c r="F436" s="11"/>
      <c r="G436" s="22">
        <v>33512</v>
      </c>
      <c r="H436" s="6">
        <v>4</v>
      </c>
      <c r="I436">
        <f ca="1">DATEDIF(Table2[[#This Row],[Hire Date]],TODAY(),"Y")</f>
        <v>20</v>
      </c>
      <c r="J43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36" s="31">
        <f ca="1">Table2[[#This Row],[Salary]]+Table2[[#This Row],[BONUS REWARD]]</f>
        <v>35012</v>
      </c>
      <c r="L436" t="str">
        <f t="shared" ca="1" si="6"/>
        <v>Retrain</v>
      </c>
    </row>
    <row r="437" spans="1:12" x14ac:dyDescent="0.25">
      <c r="A437" s="5" t="s">
        <v>465</v>
      </c>
      <c r="B437" s="6" t="s">
        <v>18</v>
      </c>
      <c r="C437" s="5" t="s">
        <v>446</v>
      </c>
      <c r="D437" s="5" t="s">
        <v>20</v>
      </c>
      <c r="E437" s="7">
        <v>41116</v>
      </c>
      <c r="F437" s="11"/>
      <c r="G437" s="22">
        <v>32650</v>
      </c>
      <c r="H437" s="6">
        <v>1</v>
      </c>
      <c r="I437">
        <f ca="1">DATEDIF(Table2[[#This Row],[Hire Date]],TODAY(),"Y")</f>
        <v>12</v>
      </c>
      <c r="J43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37" s="31">
        <f ca="1">Table2[[#This Row],[Salary]]+Table2[[#This Row],[BONUS REWARD]]</f>
        <v>34150</v>
      </c>
      <c r="L437" t="str">
        <f t="shared" ca="1" si="6"/>
        <v>Retrain</v>
      </c>
    </row>
    <row r="438" spans="1:12" x14ac:dyDescent="0.25">
      <c r="A438" s="5" t="s">
        <v>466</v>
      </c>
      <c r="B438" s="6" t="s">
        <v>23</v>
      </c>
      <c r="C438" s="5" t="s">
        <v>446</v>
      </c>
      <c r="D438" s="5" t="s">
        <v>8</v>
      </c>
      <c r="E438" s="7">
        <v>39284</v>
      </c>
      <c r="F438" s="11" t="s">
        <v>780</v>
      </c>
      <c r="G438" s="22">
        <v>25830</v>
      </c>
      <c r="H438" s="6">
        <v>5</v>
      </c>
      <c r="I438">
        <f ca="1">DATEDIF(Table2[[#This Row],[Hire Date]],TODAY(),"Y")</f>
        <v>17</v>
      </c>
      <c r="J43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438" s="31">
        <f ca="1">Table2[[#This Row],[Salary]]+Table2[[#This Row],[BONUS REWARD]]</f>
        <v>31330</v>
      </c>
      <c r="L438" t="str">
        <f t="shared" ca="1" si="6"/>
        <v>Retrain</v>
      </c>
    </row>
    <row r="439" spans="1:12" x14ac:dyDescent="0.25">
      <c r="A439" s="5" t="s">
        <v>467</v>
      </c>
      <c r="B439" s="6" t="s">
        <v>18</v>
      </c>
      <c r="C439" s="5" t="s">
        <v>446</v>
      </c>
      <c r="D439" s="5" t="s">
        <v>8</v>
      </c>
      <c r="E439" s="7">
        <v>38916</v>
      </c>
      <c r="F439" s="11" t="s">
        <v>781</v>
      </c>
      <c r="G439" s="22">
        <v>27560</v>
      </c>
      <c r="H439" s="6">
        <v>2</v>
      </c>
      <c r="I439">
        <f ca="1">DATEDIF(Table2[[#This Row],[Hire Date]],TODAY(),"Y")</f>
        <v>18</v>
      </c>
      <c r="J43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39" s="31">
        <f ca="1">Table2[[#This Row],[Salary]]+Table2[[#This Row],[BONUS REWARD]]</f>
        <v>29060</v>
      </c>
      <c r="L439" t="str">
        <f t="shared" ca="1" si="6"/>
        <v>Retrain</v>
      </c>
    </row>
    <row r="440" spans="1:12" x14ac:dyDescent="0.25">
      <c r="A440" s="5" t="s">
        <v>468</v>
      </c>
      <c r="B440" s="6" t="s">
        <v>6</v>
      </c>
      <c r="C440" s="5" t="s">
        <v>446</v>
      </c>
      <c r="D440" s="5" t="s">
        <v>8</v>
      </c>
      <c r="E440" s="7">
        <v>39657</v>
      </c>
      <c r="F440" s="11" t="s">
        <v>783</v>
      </c>
      <c r="G440" s="22">
        <v>80880</v>
      </c>
      <c r="H440" s="6">
        <v>1</v>
      </c>
      <c r="I440">
        <f ca="1">DATEDIF(Table2[[#This Row],[Hire Date]],TODAY(),"Y")</f>
        <v>16</v>
      </c>
      <c r="J44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40" s="31">
        <f ca="1">Table2[[#This Row],[Salary]]+Table2[[#This Row],[BONUS REWARD]]</f>
        <v>82380</v>
      </c>
      <c r="L440" t="str">
        <f t="shared" ca="1" si="6"/>
        <v>Recommend for promotion</v>
      </c>
    </row>
    <row r="441" spans="1:12" x14ac:dyDescent="0.25">
      <c r="A441" s="5" t="s">
        <v>469</v>
      </c>
      <c r="B441" s="6" t="s">
        <v>13</v>
      </c>
      <c r="C441" s="5" t="s">
        <v>446</v>
      </c>
      <c r="D441" s="5" t="s">
        <v>8</v>
      </c>
      <c r="E441" s="7">
        <v>40370</v>
      </c>
      <c r="F441" s="11" t="s">
        <v>780</v>
      </c>
      <c r="G441" s="22">
        <v>66840</v>
      </c>
      <c r="H441" s="6">
        <v>4</v>
      </c>
      <c r="I441">
        <f ca="1">DATEDIF(Table2[[#This Row],[Hire Date]],TODAY(),"Y")</f>
        <v>14</v>
      </c>
      <c r="J44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441" s="31">
        <f ca="1">Table2[[#This Row],[Salary]]+Table2[[#This Row],[BONUS REWARD]]</f>
        <v>72340</v>
      </c>
      <c r="L441" t="str">
        <f t="shared" ca="1" si="6"/>
        <v>Recommend for promotion</v>
      </c>
    </row>
    <row r="442" spans="1:12" x14ac:dyDescent="0.25">
      <c r="A442" s="5" t="s">
        <v>470</v>
      </c>
      <c r="B442" s="6" t="s">
        <v>18</v>
      </c>
      <c r="C442" s="5" t="s">
        <v>446</v>
      </c>
      <c r="D442" s="5" t="s">
        <v>8</v>
      </c>
      <c r="E442" s="7">
        <v>40762</v>
      </c>
      <c r="F442" s="11" t="s">
        <v>782</v>
      </c>
      <c r="G442" s="22">
        <v>61470</v>
      </c>
      <c r="H442" s="6">
        <v>5</v>
      </c>
      <c r="I442">
        <f ca="1">DATEDIF(Table2[[#This Row],[Hire Date]],TODAY(),"Y")</f>
        <v>13</v>
      </c>
      <c r="J44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442" s="31">
        <f ca="1">Table2[[#This Row],[Salary]]+Table2[[#This Row],[BONUS REWARD]]</f>
        <v>66970</v>
      </c>
      <c r="L442" t="str">
        <f t="shared" ca="1" si="6"/>
        <v>Well done but you can do better</v>
      </c>
    </row>
    <row r="443" spans="1:12" x14ac:dyDescent="0.25">
      <c r="A443" s="5" t="s">
        <v>471</v>
      </c>
      <c r="B443" s="6" t="s">
        <v>6</v>
      </c>
      <c r="C443" s="5" t="s">
        <v>446</v>
      </c>
      <c r="D443" s="5" t="s">
        <v>10</v>
      </c>
      <c r="E443" s="7">
        <v>37470</v>
      </c>
      <c r="F443" s="11" t="s">
        <v>780</v>
      </c>
      <c r="G443" s="22">
        <v>33810</v>
      </c>
      <c r="H443" s="6">
        <v>5</v>
      </c>
      <c r="I443">
        <f ca="1">DATEDIF(Table2[[#This Row],[Hire Date]],TODAY(),"Y")</f>
        <v>22</v>
      </c>
      <c r="J44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43" s="31">
        <f ca="1">Table2[[#This Row],[Salary]]+Table2[[#This Row],[BONUS REWARD]]</f>
        <v>35310</v>
      </c>
      <c r="L443" t="str">
        <f t="shared" ca="1" si="6"/>
        <v>Retrain</v>
      </c>
    </row>
    <row r="444" spans="1:12" x14ac:dyDescent="0.25">
      <c r="A444" s="5" t="s">
        <v>472</v>
      </c>
      <c r="B444" s="6" t="s">
        <v>23</v>
      </c>
      <c r="C444" s="5" t="s">
        <v>446</v>
      </c>
      <c r="D444" s="5" t="s">
        <v>8</v>
      </c>
      <c r="E444" s="7">
        <v>38227</v>
      </c>
      <c r="F444" s="11" t="s">
        <v>784</v>
      </c>
      <c r="G444" s="22">
        <v>86200</v>
      </c>
      <c r="H444" s="6">
        <v>3</v>
      </c>
      <c r="I444">
        <f ca="1">DATEDIF(Table2[[#This Row],[Hire Date]],TODAY(),"Y")</f>
        <v>20</v>
      </c>
      <c r="J44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44" s="31">
        <f ca="1">Table2[[#This Row],[Salary]]+Table2[[#This Row],[BONUS REWARD]]</f>
        <v>87700</v>
      </c>
      <c r="L444" t="str">
        <f t="shared" ca="1" si="6"/>
        <v>Recommend for promotion</v>
      </c>
    </row>
    <row r="445" spans="1:12" x14ac:dyDescent="0.25">
      <c r="A445" s="5" t="s">
        <v>473</v>
      </c>
      <c r="B445" s="6" t="s">
        <v>13</v>
      </c>
      <c r="C445" s="5" t="s">
        <v>446</v>
      </c>
      <c r="D445" s="5" t="s">
        <v>10</v>
      </c>
      <c r="E445" s="7">
        <v>39299</v>
      </c>
      <c r="F445" s="11" t="s">
        <v>783</v>
      </c>
      <c r="G445" s="22">
        <v>47760</v>
      </c>
      <c r="H445" s="6">
        <v>3</v>
      </c>
      <c r="I445">
        <f ca="1">DATEDIF(Table2[[#This Row],[Hire Date]],TODAY(),"Y")</f>
        <v>17</v>
      </c>
      <c r="J44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45" s="31">
        <f ca="1">Table2[[#This Row],[Salary]]+Table2[[#This Row],[BONUS REWARD]]</f>
        <v>49260</v>
      </c>
      <c r="L445" t="str">
        <f t="shared" ca="1" si="6"/>
        <v>Retrain</v>
      </c>
    </row>
    <row r="446" spans="1:12" x14ac:dyDescent="0.25">
      <c r="A446" s="5" t="s">
        <v>474</v>
      </c>
      <c r="B446" s="6" t="s">
        <v>16</v>
      </c>
      <c r="C446" s="5" t="s">
        <v>446</v>
      </c>
      <c r="D446" s="5" t="s">
        <v>8</v>
      </c>
      <c r="E446" s="7">
        <v>39678</v>
      </c>
      <c r="F446" s="11" t="s">
        <v>784</v>
      </c>
      <c r="G446" s="22">
        <v>80090</v>
      </c>
      <c r="H446" s="6">
        <v>2</v>
      </c>
      <c r="I446">
        <f ca="1">DATEDIF(Table2[[#This Row],[Hire Date]],TODAY(),"Y")</f>
        <v>16</v>
      </c>
      <c r="J44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46" s="31">
        <f ca="1">Table2[[#This Row],[Salary]]+Table2[[#This Row],[BONUS REWARD]]</f>
        <v>81590</v>
      </c>
      <c r="L446" t="str">
        <f t="shared" ca="1" si="6"/>
        <v>Recommend for promotion</v>
      </c>
    </row>
    <row r="447" spans="1:12" x14ac:dyDescent="0.25">
      <c r="A447" s="5" t="s">
        <v>475</v>
      </c>
      <c r="B447" s="6" t="s">
        <v>16</v>
      </c>
      <c r="C447" s="5" t="s">
        <v>446</v>
      </c>
      <c r="D447" s="5" t="s">
        <v>10</v>
      </c>
      <c r="E447" s="8">
        <v>40393</v>
      </c>
      <c r="F447" s="11" t="s">
        <v>780</v>
      </c>
      <c r="G447" s="22">
        <v>16925</v>
      </c>
      <c r="H447" s="6">
        <v>1</v>
      </c>
      <c r="I447">
        <f ca="1">DATEDIF(Table2[[#This Row],[Hire Date]],TODAY(),"Y")</f>
        <v>14</v>
      </c>
      <c r="J44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47" s="31">
        <f ca="1">Table2[[#This Row],[Salary]]+Table2[[#This Row],[BONUS REWARD]]</f>
        <v>18425</v>
      </c>
      <c r="L447" t="str">
        <f t="shared" ca="1" si="6"/>
        <v>Retrain</v>
      </c>
    </row>
    <row r="448" spans="1:12" x14ac:dyDescent="0.25">
      <c r="A448" s="5" t="s">
        <v>476</v>
      </c>
      <c r="B448" s="6" t="s">
        <v>6</v>
      </c>
      <c r="C448" s="5" t="s">
        <v>446</v>
      </c>
      <c r="D448" s="5" t="s">
        <v>14</v>
      </c>
      <c r="E448" s="9">
        <v>40403</v>
      </c>
      <c r="F448" s="11"/>
      <c r="G448" s="22">
        <v>15056</v>
      </c>
      <c r="H448" s="6">
        <v>5</v>
      </c>
      <c r="I448">
        <f ca="1">DATEDIF(Table2[[#This Row],[Hire Date]],TODAY(),"Y")</f>
        <v>14</v>
      </c>
      <c r="J44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48" s="31">
        <f ca="1">Table2[[#This Row],[Salary]]+Table2[[#This Row],[BONUS REWARD]]</f>
        <v>16556</v>
      </c>
      <c r="L448" t="str">
        <f t="shared" ca="1" si="6"/>
        <v>Retrain</v>
      </c>
    </row>
    <row r="449" spans="1:12" x14ac:dyDescent="0.25">
      <c r="A449" s="5" t="s">
        <v>477</v>
      </c>
      <c r="B449" s="6" t="s">
        <v>23</v>
      </c>
      <c r="C449" s="5" t="s">
        <v>446</v>
      </c>
      <c r="D449" s="5" t="s">
        <v>10</v>
      </c>
      <c r="E449" s="7">
        <v>40807</v>
      </c>
      <c r="F449" s="11" t="s">
        <v>781</v>
      </c>
      <c r="G449" s="22">
        <v>35045</v>
      </c>
      <c r="H449" s="6">
        <v>4</v>
      </c>
      <c r="I449">
        <f ca="1">DATEDIF(Table2[[#This Row],[Hire Date]],TODAY(),"Y")</f>
        <v>12</v>
      </c>
      <c r="J44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49" s="31">
        <f ca="1">Table2[[#This Row],[Salary]]+Table2[[#This Row],[BONUS REWARD]]</f>
        <v>36545</v>
      </c>
      <c r="L449" t="str">
        <f t="shared" ca="1" si="6"/>
        <v>Retrain</v>
      </c>
    </row>
    <row r="450" spans="1:12" x14ac:dyDescent="0.25">
      <c r="A450" s="5" t="s">
        <v>478</v>
      </c>
      <c r="B450" s="6" t="s">
        <v>18</v>
      </c>
      <c r="C450" s="5" t="s">
        <v>446</v>
      </c>
      <c r="D450" s="5" t="s">
        <v>8</v>
      </c>
      <c r="E450" s="7">
        <v>41183</v>
      </c>
      <c r="F450" s="11" t="s">
        <v>783</v>
      </c>
      <c r="G450" s="22">
        <v>75370</v>
      </c>
      <c r="H450" s="6">
        <v>2</v>
      </c>
      <c r="I450">
        <f ca="1">DATEDIF(Table2[[#This Row],[Hire Date]],TODAY(),"Y")</f>
        <v>11</v>
      </c>
      <c r="J45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50" s="31">
        <f ca="1">Table2[[#This Row],[Salary]]+Table2[[#This Row],[BONUS REWARD]]</f>
        <v>76870</v>
      </c>
      <c r="L450" t="str">
        <f t="shared" ref="L450:L513" ca="1" si="7">IF(K450&gt;=$N$17,"Recommend for promotion",IF(K450&gt;$N$18,"Well done but you can do better",IF(K450&lt;=$N$18,"Retrain")))</f>
        <v>Recommend for promotion</v>
      </c>
    </row>
    <row r="451" spans="1:12" x14ac:dyDescent="0.25">
      <c r="A451" s="5" t="s">
        <v>479</v>
      </c>
      <c r="B451" s="6" t="s">
        <v>23</v>
      </c>
      <c r="C451" s="5" t="s">
        <v>446</v>
      </c>
      <c r="D451" s="5" t="s">
        <v>8</v>
      </c>
      <c r="E451" s="7">
        <v>41186</v>
      </c>
      <c r="F451" s="11" t="s">
        <v>783</v>
      </c>
      <c r="G451" s="22">
        <v>46910</v>
      </c>
      <c r="H451" s="6">
        <v>3</v>
      </c>
      <c r="I451">
        <f ca="1">DATEDIF(Table2[[#This Row],[Hire Date]],TODAY(),"Y")</f>
        <v>11</v>
      </c>
      <c r="J45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5000</v>
      </c>
      <c r="K451" s="31">
        <f ca="1">Table2[[#This Row],[Salary]]+Table2[[#This Row],[BONUS REWARD]]</f>
        <v>51910</v>
      </c>
      <c r="L451" t="str">
        <f t="shared" ca="1" si="7"/>
        <v>Well done but you can do better</v>
      </c>
    </row>
    <row r="452" spans="1:12" x14ac:dyDescent="0.25">
      <c r="A452" s="5" t="s">
        <v>480</v>
      </c>
      <c r="B452" s="6" t="s">
        <v>13</v>
      </c>
      <c r="C452" s="5" t="s">
        <v>446</v>
      </c>
      <c r="D452" s="5" t="s">
        <v>10</v>
      </c>
      <c r="E452" s="7">
        <v>39731</v>
      </c>
      <c r="F452" s="11" t="s">
        <v>780</v>
      </c>
      <c r="G452" s="22">
        <v>13435</v>
      </c>
      <c r="H452" s="6">
        <v>1</v>
      </c>
      <c r="I452">
        <f ca="1">DATEDIF(Table2[[#This Row],[Hire Date]],TODAY(),"Y")</f>
        <v>15</v>
      </c>
      <c r="J45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52" s="31">
        <f ca="1">Table2[[#This Row],[Salary]]+Table2[[#This Row],[BONUS REWARD]]</f>
        <v>14935</v>
      </c>
      <c r="L452" t="str">
        <f t="shared" ca="1" si="7"/>
        <v>Retrain</v>
      </c>
    </row>
    <row r="453" spans="1:12" x14ac:dyDescent="0.25">
      <c r="A453" s="5" t="s">
        <v>481</v>
      </c>
      <c r="B453" s="6" t="s">
        <v>6</v>
      </c>
      <c r="C453" s="5" t="s">
        <v>446</v>
      </c>
      <c r="D453" s="5" t="s">
        <v>8</v>
      </c>
      <c r="E453" s="7">
        <v>40452</v>
      </c>
      <c r="F453" s="11" t="s">
        <v>784</v>
      </c>
      <c r="G453" s="22">
        <v>43410</v>
      </c>
      <c r="H453" s="6">
        <v>1</v>
      </c>
      <c r="I453">
        <f ca="1">DATEDIF(Table2[[#This Row],[Hire Date]],TODAY(),"Y")</f>
        <v>13</v>
      </c>
      <c r="J45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53" s="31">
        <f ca="1">Table2[[#This Row],[Salary]]+Table2[[#This Row],[BONUS REWARD]]</f>
        <v>44910</v>
      </c>
      <c r="L453" t="str">
        <f t="shared" ca="1" si="7"/>
        <v>Retrain</v>
      </c>
    </row>
    <row r="454" spans="1:12" x14ac:dyDescent="0.25">
      <c r="A454" s="5" t="s">
        <v>482</v>
      </c>
      <c r="B454" s="6" t="s">
        <v>23</v>
      </c>
      <c r="C454" s="5" t="s">
        <v>446</v>
      </c>
      <c r="D454" s="5" t="s">
        <v>14</v>
      </c>
      <c r="E454" s="8">
        <v>40452</v>
      </c>
      <c r="F454" s="11"/>
      <c r="G454" s="22">
        <v>9180</v>
      </c>
      <c r="H454" s="6">
        <v>3</v>
      </c>
      <c r="I454">
        <f ca="1">DATEDIF(Table2[[#This Row],[Hire Date]],TODAY(),"Y")</f>
        <v>13</v>
      </c>
      <c r="J45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54" s="31">
        <f ca="1">Table2[[#This Row],[Salary]]+Table2[[#This Row],[BONUS REWARD]]</f>
        <v>10680</v>
      </c>
      <c r="L454" t="str">
        <f t="shared" ca="1" si="7"/>
        <v>Retrain</v>
      </c>
    </row>
    <row r="455" spans="1:12" x14ac:dyDescent="0.25">
      <c r="A455" s="5" t="s">
        <v>483</v>
      </c>
      <c r="B455" s="6" t="s">
        <v>13</v>
      </c>
      <c r="C455" s="5" t="s">
        <v>446</v>
      </c>
      <c r="D455" s="5" t="s">
        <v>20</v>
      </c>
      <c r="E455" s="7">
        <v>40468</v>
      </c>
      <c r="F455" s="11"/>
      <c r="G455" s="22">
        <v>39440</v>
      </c>
      <c r="H455" s="6">
        <v>4</v>
      </c>
      <c r="I455">
        <f ca="1">DATEDIF(Table2[[#This Row],[Hire Date]],TODAY(),"Y")</f>
        <v>13</v>
      </c>
      <c r="J45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55" s="31">
        <f ca="1">Table2[[#This Row],[Salary]]+Table2[[#This Row],[BONUS REWARD]]</f>
        <v>40940</v>
      </c>
      <c r="L455" t="str">
        <f t="shared" ca="1" si="7"/>
        <v>Retrain</v>
      </c>
    </row>
    <row r="456" spans="1:12" x14ac:dyDescent="0.25">
      <c r="A456" s="5" t="s">
        <v>484</v>
      </c>
      <c r="B456" s="6" t="s">
        <v>18</v>
      </c>
      <c r="C456" s="5" t="s">
        <v>446</v>
      </c>
      <c r="D456" s="5" t="s">
        <v>8</v>
      </c>
      <c r="E456" s="7">
        <v>41233</v>
      </c>
      <c r="F456" s="11" t="s">
        <v>781</v>
      </c>
      <c r="G456" s="22">
        <v>68010</v>
      </c>
      <c r="H456" s="6">
        <v>1</v>
      </c>
      <c r="I456">
        <f ca="1">DATEDIF(Table2[[#This Row],[Hire Date]],TODAY(),"Y")</f>
        <v>11</v>
      </c>
      <c r="J45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56" s="31">
        <f ca="1">Table2[[#This Row],[Salary]]+Table2[[#This Row],[BONUS REWARD]]</f>
        <v>69510</v>
      </c>
      <c r="L456" t="str">
        <f t="shared" ca="1" si="7"/>
        <v>Well done but you can do better</v>
      </c>
    </row>
    <row r="457" spans="1:12" x14ac:dyDescent="0.25">
      <c r="A457" s="5" t="s">
        <v>485</v>
      </c>
      <c r="B457" s="6" t="s">
        <v>18</v>
      </c>
      <c r="C457" s="5" t="s">
        <v>446</v>
      </c>
      <c r="D457" s="5" t="s">
        <v>8</v>
      </c>
      <c r="E457" s="7">
        <v>40492</v>
      </c>
      <c r="F457" s="11" t="s">
        <v>783</v>
      </c>
      <c r="G457" s="22">
        <v>67230</v>
      </c>
      <c r="H457" s="6">
        <v>4</v>
      </c>
      <c r="I457">
        <f ca="1">DATEDIF(Table2[[#This Row],[Hire Date]],TODAY(),"Y")</f>
        <v>13</v>
      </c>
      <c r="J45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457" s="31">
        <f ca="1">Table2[[#This Row],[Salary]]+Table2[[#This Row],[BONUS REWARD]]</f>
        <v>72730</v>
      </c>
      <c r="L457" t="str">
        <f t="shared" ca="1" si="7"/>
        <v>Recommend for promotion</v>
      </c>
    </row>
    <row r="458" spans="1:12" x14ac:dyDescent="0.25">
      <c r="A458" s="5" t="s">
        <v>486</v>
      </c>
      <c r="B458" s="6" t="s">
        <v>18</v>
      </c>
      <c r="C458" s="5" t="s">
        <v>446</v>
      </c>
      <c r="D458" s="5" t="s">
        <v>8</v>
      </c>
      <c r="E458" s="7">
        <v>39404</v>
      </c>
      <c r="F458" s="11" t="s">
        <v>782</v>
      </c>
      <c r="G458" s="22">
        <v>50990</v>
      </c>
      <c r="H458" s="6">
        <v>4</v>
      </c>
      <c r="I458">
        <f ca="1">DATEDIF(Table2[[#This Row],[Hire Date]],TODAY(),"Y")</f>
        <v>16</v>
      </c>
      <c r="J45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458" s="31">
        <f ca="1">Table2[[#This Row],[Salary]]+Table2[[#This Row],[BONUS REWARD]]</f>
        <v>56490</v>
      </c>
      <c r="L458" t="str">
        <f t="shared" ca="1" si="7"/>
        <v>Well done but you can do better</v>
      </c>
    </row>
    <row r="459" spans="1:12" x14ac:dyDescent="0.25">
      <c r="A459" s="5" t="s">
        <v>487</v>
      </c>
      <c r="B459" s="6" t="s">
        <v>23</v>
      </c>
      <c r="C459" s="5" t="s">
        <v>446</v>
      </c>
      <c r="D459" s="5" t="s">
        <v>8</v>
      </c>
      <c r="E459" s="7">
        <v>40883</v>
      </c>
      <c r="F459" s="11" t="s">
        <v>780</v>
      </c>
      <c r="G459" s="22">
        <v>43580</v>
      </c>
      <c r="H459" s="6">
        <v>5</v>
      </c>
      <c r="I459">
        <f ca="1">DATEDIF(Table2[[#This Row],[Hire Date]],TODAY(),"Y")</f>
        <v>12</v>
      </c>
      <c r="J45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59" s="31">
        <f ca="1">Table2[[#This Row],[Salary]]+Table2[[#This Row],[BONUS REWARD]]</f>
        <v>45080</v>
      </c>
      <c r="L459" t="str">
        <f t="shared" ca="1" si="7"/>
        <v>Retrain</v>
      </c>
    </row>
    <row r="460" spans="1:12" x14ac:dyDescent="0.25">
      <c r="A460" s="5" t="s">
        <v>488</v>
      </c>
      <c r="B460" s="6" t="s">
        <v>23</v>
      </c>
      <c r="C460" s="5" t="s">
        <v>446</v>
      </c>
      <c r="D460" s="5" t="s">
        <v>8</v>
      </c>
      <c r="E460" s="7">
        <v>40525</v>
      </c>
      <c r="F460" s="11" t="s">
        <v>781</v>
      </c>
      <c r="G460" s="22">
        <v>77950</v>
      </c>
      <c r="H460" s="6">
        <v>4</v>
      </c>
      <c r="I460">
        <f ca="1">DATEDIF(Table2[[#This Row],[Hire Date]],TODAY(),"Y")</f>
        <v>13</v>
      </c>
      <c r="J46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460" s="31">
        <f ca="1">Table2[[#This Row],[Salary]]+Table2[[#This Row],[BONUS REWARD]]</f>
        <v>83450</v>
      </c>
      <c r="L460" t="str">
        <f t="shared" ca="1" si="7"/>
        <v>Recommend for promotion</v>
      </c>
    </row>
    <row r="461" spans="1:12" x14ac:dyDescent="0.25">
      <c r="A461" s="5" t="s">
        <v>489</v>
      </c>
      <c r="B461" s="6" t="s">
        <v>32</v>
      </c>
      <c r="C461" s="5" t="s">
        <v>446</v>
      </c>
      <c r="D461" s="5" t="s">
        <v>20</v>
      </c>
      <c r="E461" s="7">
        <v>39783</v>
      </c>
      <c r="F461" s="11"/>
      <c r="G461" s="22">
        <v>54000</v>
      </c>
      <c r="H461" s="6">
        <v>3</v>
      </c>
      <c r="I461">
        <f ca="1">DATEDIF(Table2[[#This Row],[Hire Date]],TODAY(),"Y")</f>
        <v>15</v>
      </c>
      <c r="J46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61" s="31">
        <f ca="1">Table2[[#This Row],[Salary]]+Table2[[#This Row],[BONUS REWARD]]</f>
        <v>55500</v>
      </c>
      <c r="L461" t="str">
        <f t="shared" ca="1" si="7"/>
        <v>Well done but you can do better</v>
      </c>
    </row>
    <row r="462" spans="1:12" x14ac:dyDescent="0.25">
      <c r="A462" s="5" t="s">
        <v>490</v>
      </c>
      <c r="B462" s="6" t="s">
        <v>18</v>
      </c>
      <c r="C462" s="5" t="s">
        <v>491</v>
      </c>
      <c r="D462" s="5" t="s">
        <v>8</v>
      </c>
      <c r="E462" s="7">
        <v>40551</v>
      </c>
      <c r="F462" s="11" t="s">
        <v>780</v>
      </c>
      <c r="G462" s="22">
        <v>71730</v>
      </c>
      <c r="H462" s="6">
        <v>1</v>
      </c>
      <c r="I462">
        <f ca="1">DATEDIF(Table2[[#This Row],[Hire Date]],TODAY(),"Y")</f>
        <v>13</v>
      </c>
      <c r="J46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62" s="31">
        <f ca="1">Table2[[#This Row],[Salary]]+Table2[[#This Row],[BONUS REWARD]]</f>
        <v>73230</v>
      </c>
      <c r="L462" t="str">
        <f t="shared" ca="1" si="7"/>
        <v>Recommend for promotion</v>
      </c>
    </row>
    <row r="463" spans="1:12" x14ac:dyDescent="0.25">
      <c r="A463" s="5" t="s">
        <v>492</v>
      </c>
      <c r="B463" s="6" t="s">
        <v>18</v>
      </c>
      <c r="C463" s="5" t="s">
        <v>491</v>
      </c>
      <c r="D463" s="5" t="s">
        <v>8</v>
      </c>
      <c r="E463" s="7">
        <v>40585</v>
      </c>
      <c r="F463" s="11" t="s">
        <v>780</v>
      </c>
      <c r="G463" s="22">
        <v>87950</v>
      </c>
      <c r="H463" s="6">
        <v>4</v>
      </c>
      <c r="I463">
        <f ca="1">DATEDIF(Table2[[#This Row],[Hire Date]],TODAY(),"Y")</f>
        <v>13</v>
      </c>
      <c r="J46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463" s="31">
        <f ca="1">Table2[[#This Row],[Salary]]+Table2[[#This Row],[BONUS REWARD]]</f>
        <v>93450</v>
      </c>
      <c r="L463" t="str">
        <f t="shared" ca="1" si="7"/>
        <v>Recommend for promotion</v>
      </c>
    </row>
    <row r="464" spans="1:12" x14ac:dyDescent="0.25">
      <c r="A464" s="5" t="s">
        <v>493</v>
      </c>
      <c r="B464" s="6" t="s">
        <v>13</v>
      </c>
      <c r="C464" s="5" t="s">
        <v>491</v>
      </c>
      <c r="D464" s="5" t="s">
        <v>20</v>
      </c>
      <c r="E464" s="7">
        <v>40591</v>
      </c>
      <c r="F464" s="11"/>
      <c r="G464" s="22">
        <v>49070</v>
      </c>
      <c r="H464" s="6">
        <v>3</v>
      </c>
      <c r="I464">
        <f ca="1">DATEDIF(Table2[[#This Row],[Hire Date]],TODAY(),"Y")</f>
        <v>13</v>
      </c>
      <c r="J46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64" s="31">
        <f ca="1">Table2[[#This Row],[Salary]]+Table2[[#This Row],[BONUS REWARD]]</f>
        <v>50570</v>
      </c>
      <c r="L464" t="str">
        <f t="shared" ca="1" si="7"/>
        <v>Well done but you can do better</v>
      </c>
    </row>
    <row r="465" spans="1:12" x14ac:dyDescent="0.25">
      <c r="A465" s="5" t="s">
        <v>494</v>
      </c>
      <c r="B465" s="6" t="s">
        <v>23</v>
      </c>
      <c r="C465" s="5" t="s">
        <v>491</v>
      </c>
      <c r="D465" s="5" t="s">
        <v>8</v>
      </c>
      <c r="E465" s="7">
        <v>40625</v>
      </c>
      <c r="F465" s="11" t="s">
        <v>783</v>
      </c>
      <c r="G465" s="22">
        <v>35320</v>
      </c>
      <c r="H465" s="6">
        <v>3</v>
      </c>
      <c r="I465">
        <f ca="1">DATEDIF(Table2[[#This Row],[Hire Date]],TODAY(),"Y")</f>
        <v>13</v>
      </c>
      <c r="J46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65" s="31">
        <f ca="1">Table2[[#This Row],[Salary]]+Table2[[#This Row],[BONUS REWARD]]</f>
        <v>36820</v>
      </c>
      <c r="L465" t="str">
        <f t="shared" ca="1" si="7"/>
        <v>Retrain</v>
      </c>
    </row>
    <row r="466" spans="1:12" x14ac:dyDescent="0.25">
      <c r="A466" s="5" t="s">
        <v>495</v>
      </c>
      <c r="B466" s="6" t="s">
        <v>18</v>
      </c>
      <c r="C466" s="5" t="s">
        <v>491</v>
      </c>
      <c r="D466" s="5" t="s">
        <v>10</v>
      </c>
      <c r="E466" s="7">
        <v>40654</v>
      </c>
      <c r="F466" s="11" t="s">
        <v>783</v>
      </c>
      <c r="G466" s="22">
        <v>16015</v>
      </c>
      <c r="H466" s="6">
        <v>3</v>
      </c>
      <c r="I466">
        <f ca="1">DATEDIF(Table2[[#This Row],[Hire Date]],TODAY(),"Y")</f>
        <v>13</v>
      </c>
      <c r="J46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66" s="31">
        <f ca="1">Table2[[#This Row],[Salary]]+Table2[[#This Row],[BONUS REWARD]]</f>
        <v>17515</v>
      </c>
      <c r="L466" t="str">
        <f t="shared" ca="1" si="7"/>
        <v>Retrain</v>
      </c>
    </row>
    <row r="467" spans="1:12" x14ac:dyDescent="0.25">
      <c r="A467" s="5" t="s">
        <v>496</v>
      </c>
      <c r="B467" s="6" t="s">
        <v>23</v>
      </c>
      <c r="C467" s="5" t="s">
        <v>491</v>
      </c>
      <c r="D467" s="5" t="s">
        <v>8</v>
      </c>
      <c r="E467" s="7">
        <v>40745</v>
      </c>
      <c r="F467" s="11" t="s">
        <v>780</v>
      </c>
      <c r="G467" s="22">
        <v>69400</v>
      </c>
      <c r="H467" s="6">
        <v>5</v>
      </c>
      <c r="I467">
        <f ca="1">DATEDIF(Table2[[#This Row],[Hire Date]],TODAY(),"Y")</f>
        <v>13</v>
      </c>
      <c r="J46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467" s="31">
        <f ca="1">Table2[[#This Row],[Salary]]+Table2[[#This Row],[BONUS REWARD]]</f>
        <v>74900</v>
      </c>
      <c r="L467" t="str">
        <f t="shared" ca="1" si="7"/>
        <v>Recommend for promotion</v>
      </c>
    </row>
    <row r="468" spans="1:12" x14ac:dyDescent="0.25">
      <c r="A468" s="5" t="s">
        <v>497</v>
      </c>
      <c r="B468" s="6" t="s">
        <v>18</v>
      </c>
      <c r="C468" s="5" t="s">
        <v>491</v>
      </c>
      <c r="D468" s="5" t="s">
        <v>10</v>
      </c>
      <c r="E468" s="7">
        <v>39687</v>
      </c>
      <c r="F468" s="11" t="s">
        <v>782</v>
      </c>
      <c r="G468" s="22">
        <v>24815</v>
      </c>
      <c r="H468" s="6">
        <v>1</v>
      </c>
      <c r="I468">
        <f ca="1">DATEDIF(Table2[[#This Row],[Hire Date]],TODAY(),"Y")</f>
        <v>16</v>
      </c>
      <c r="J46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68" s="31">
        <f ca="1">Table2[[#This Row],[Salary]]+Table2[[#This Row],[BONUS REWARD]]</f>
        <v>26315</v>
      </c>
      <c r="L468" t="str">
        <f t="shared" ca="1" si="7"/>
        <v>Retrain</v>
      </c>
    </row>
    <row r="469" spans="1:12" x14ac:dyDescent="0.25">
      <c r="A469" s="5" t="s">
        <v>498</v>
      </c>
      <c r="B469" s="6" t="s">
        <v>23</v>
      </c>
      <c r="C469" s="5" t="s">
        <v>491</v>
      </c>
      <c r="D469" s="5" t="s">
        <v>8</v>
      </c>
      <c r="E469" s="7">
        <v>39688</v>
      </c>
      <c r="F469" s="11" t="s">
        <v>780</v>
      </c>
      <c r="G469" s="22">
        <v>32600</v>
      </c>
      <c r="H469" s="6">
        <v>5</v>
      </c>
      <c r="I469">
        <f ca="1">DATEDIF(Table2[[#This Row],[Hire Date]],TODAY(),"Y")</f>
        <v>16</v>
      </c>
      <c r="J46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469" s="31">
        <f ca="1">Table2[[#This Row],[Salary]]+Table2[[#This Row],[BONUS REWARD]]</f>
        <v>38100</v>
      </c>
      <c r="L469" t="str">
        <f t="shared" ca="1" si="7"/>
        <v>Retrain</v>
      </c>
    </row>
    <row r="470" spans="1:12" x14ac:dyDescent="0.25">
      <c r="A470" s="5" t="s">
        <v>499</v>
      </c>
      <c r="B470" s="6" t="s">
        <v>23</v>
      </c>
      <c r="C470" s="5" t="s">
        <v>491</v>
      </c>
      <c r="D470" s="5" t="s">
        <v>8</v>
      </c>
      <c r="E470" s="7">
        <v>40765</v>
      </c>
      <c r="F470" s="11" t="s">
        <v>784</v>
      </c>
      <c r="G470" s="22">
        <v>77720</v>
      </c>
      <c r="H470" s="6">
        <v>3</v>
      </c>
      <c r="I470">
        <f ca="1">DATEDIF(Table2[[#This Row],[Hire Date]],TODAY(),"Y")</f>
        <v>13</v>
      </c>
      <c r="J47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70" s="31">
        <f ca="1">Table2[[#This Row],[Salary]]+Table2[[#This Row],[BONUS REWARD]]</f>
        <v>79220</v>
      </c>
      <c r="L470" t="str">
        <f t="shared" ca="1" si="7"/>
        <v>Recommend for promotion</v>
      </c>
    </row>
    <row r="471" spans="1:12" x14ac:dyDescent="0.25">
      <c r="A471" s="5" t="s">
        <v>500</v>
      </c>
      <c r="B471" s="6" t="s">
        <v>18</v>
      </c>
      <c r="C471" s="5" t="s">
        <v>491</v>
      </c>
      <c r="D471" s="5" t="s">
        <v>14</v>
      </c>
      <c r="E471" s="7">
        <v>39733</v>
      </c>
      <c r="F471" s="11"/>
      <c r="G471" s="22">
        <v>33232</v>
      </c>
      <c r="H471" s="6">
        <v>4</v>
      </c>
      <c r="I471">
        <f ca="1">DATEDIF(Table2[[#This Row],[Hire Date]],TODAY(),"Y")</f>
        <v>15</v>
      </c>
      <c r="J47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71" s="31">
        <f ca="1">Table2[[#This Row],[Salary]]+Table2[[#This Row],[BONUS REWARD]]</f>
        <v>34732</v>
      </c>
      <c r="L471" t="str">
        <f t="shared" ca="1" si="7"/>
        <v>Retrain</v>
      </c>
    </row>
    <row r="472" spans="1:12" x14ac:dyDescent="0.25">
      <c r="A472" s="5" t="s">
        <v>501</v>
      </c>
      <c r="B472" s="6" t="s">
        <v>6</v>
      </c>
      <c r="C472" s="5" t="s">
        <v>491</v>
      </c>
      <c r="D472" s="5" t="s">
        <v>10</v>
      </c>
      <c r="E472" s="7">
        <v>39735</v>
      </c>
      <c r="F472" s="11" t="s">
        <v>781</v>
      </c>
      <c r="G472" s="22">
        <v>39620</v>
      </c>
      <c r="H472" s="6">
        <v>5</v>
      </c>
      <c r="I472">
        <f ca="1">DATEDIF(Table2[[#This Row],[Hire Date]],TODAY(),"Y")</f>
        <v>15</v>
      </c>
      <c r="J47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72" s="31">
        <f ca="1">Table2[[#This Row],[Salary]]+Table2[[#This Row],[BONUS REWARD]]</f>
        <v>41120</v>
      </c>
      <c r="L472" t="str">
        <f t="shared" ca="1" si="7"/>
        <v>Retrain</v>
      </c>
    </row>
    <row r="473" spans="1:12" x14ac:dyDescent="0.25">
      <c r="A473" s="5" t="s">
        <v>502</v>
      </c>
      <c r="B473" s="6" t="s">
        <v>16</v>
      </c>
      <c r="C473" s="5" t="s">
        <v>491</v>
      </c>
      <c r="D473" s="5" t="s">
        <v>8</v>
      </c>
      <c r="E473" s="7">
        <v>40818</v>
      </c>
      <c r="F473" s="11" t="s">
        <v>782</v>
      </c>
      <c r="G473" s="22">
        <v>44560</v>
      </c>
      <c r="H473" s="6">
        <v>2</v>
      </c>
      <c r="I473">
        <f ca="1">DATEDIF(Table2[[#This Row],[Hire Date]],TODAY(),"Y")</f>
        <v>12</v>
      </c>
      <c r="J47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73" s="31">
        <f ca="1">Table2[[#This Row],[Salary]]+Table2[[#This Row],[BONUS REWARD]]</f>
        <v>46060</v>
      </c>
      <c r="L473" t="str">
        <f t="shared" ca="1" si="7"/>
        <v>Retrain</v>
      </c>
    </row>
    <row r="474" spans="1:12" x14ac:dyDescent="0.25">
      <c r="A474" s="5" t="s">
        <v>503</v>
      </c>
      <c r="B474" s="6" t="s">
        <v>23</v>
      </c>
      <c r="C474" s="5" t="s">
        <v>491</v>
      </c>
      <c r="D474" s="5" t="s">
        <v>8</v>
      </c>
      <c r="E474" s="7">
        <v>40841</v>
      </c>
      <c r="F474" s="11" t="s">
        <v>780</v>
      </c>
      <c r="G474" s="22">
        <v>81530</v>
      </c>
      <c r="H474" s="6">
        <v>5</v>
      </c>
      <c r="I474">
        <f ca="1">DATEDIF(Table2[[#This Row],[Hire Date]],TODAY(),"Y")</f>
        <v>12</v>
      </c>
      <c r="J47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74" s="31">
        <f ca="1">Table2[[#This Row],[Salary]]+Table2[[#This Row],[BONUS REWARD]]</f>
        <v>83030</v>
      </c>
      <c r="L474" t="str">
        <f t="shared" ca="1" si="7"/>
        <v>Recommend for promotion</v>
      </c>
    </row>
    <row r="475" spans="1:12" x14ac:dyDescent="0.25">
      <c r="A475" s="5" t="s">
        <v>504</v>
      </c>
      <c r="B475" s="6" t="s">
        <v>16</v>
      </c>
      <c r="C475" s="5" t="s">
        <v>491</v>
      </c>
      <c r="D475" s="5" t="s">
        <v>8</v>
      </c>
      <c r="E475" s="7">
        <v>39754</v>
      </c>
      <c r="F475" s="11" t="s">
        <v>784</v>
      </c>
      <c r="G475" s="22">
        <v>43110</v>
      </c>
      <c r="H475" s="6">
        <v>2</v>
      </c>
      <c r="I475">
        <f ca="1">DATEDIF(Table2[[#This Row],[Hire Date]],TODAY(),"Y")</f>
        <v>15</v>
      </c>
      <c r="J47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75" s="31">
        <f ca="1">Table2[[#This Row],[Salary]]+Table2[[#This Row],[BONUS REWARD]]</f>
        <v>44610</v>
      </c>
      <c r="L475" t="str">
        <f t="shared" ca="1" si="7"/>
        <v>Retrain</v>
      </c>
    </row>
    <row r="476" spans="1:12" x14ac:dyDescent="0.25">
      <c r="A476" s="5" t="s">
        <v>505</v>
      </c>
      <c r="B476" s="6" t="s">
        <v>18</v>
      </c>
      <c r="C476" s="5" t="s">
        <v>491</v>
      </c>
      <c r="D476" s="5" t="s">
        <v>8</v>
      </c>
      <c r="E476" s="7">
        <v>39761</v>
      </c>
      <c r="F476" s="11" t="s">
        <v>780</v>
      </c>
      <c r="G476" s="22">
        <v>40940</v>
      </c>
      <c r="H476" s="6">
        <v>3</v>
      </c>
      <c r="I476">
        <f ca="1">DATEDIF(Table2[[#This Row],[Hire Date]],TODAY(),"Y")</f>
        <v>15</v>
      </c>
      <c r="J47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76" s="31">
        <f ca="1">Table2[[#This Row],[Salary]]+Table2[[#This Row],[BONUS REWARD]]</f>
        <v>42440</v>
      </c>
      <c r="L476" t="str">
        <f t="shared" ca="1" si="7"/>
        <v>Retrain</v>
      </c>
    </row>
    <row r="477" spans="1:12" x14ac:dyDescent="0.25">
      <c r="A477" s="5" t="s">
        <v>506</v>
      </c>
      <c r="B477" s="6" t="s">
        <v>6</v>
      </c>
      <c r="C477" s="5" t="s">
        <v>491</v>
      </c>
      <c r="D477" s="5" t="s">
        <v>8</v>
      </c>
      <c r="E477" s="7">
        <v>40893</v>
      </c>
      <c r="F477" s="11" t="s">
        <v>784</v>
      </c>
      <c r="G477" s="22">
        <v>44620</v>
      </c>
      <c r="H477" s="6">
        <v>5</v>
      </c>
      <c r="I477">
        <f ca="1">DATEDIF(Table2[[#This Row],[Hire Date]],TODAY(),"Y")</f>
        <v>12</v>
      </c>
      <c r="J47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77" s="31">
        <f ca="1">Table2[[#This Row],[Salary]]+Table2[[#This Row],[BONUS REWARD]]</f>
        <v>46120</v>
      </c>
      <c r="L477" t="str">
        <f t="shared" ca="1" si="7"/>
        <v>Retrain</v>
      </c>
    </row>
    <row r="478" spans="1:12" x14ac:dyDescent="0.25">
      <c r="A478" s="5" t="s">
        <v>507</v>
      </c>
      <c r="B478" s="6" t="s">
        <v>23</v>
      </c>
      <c r="C478" s="5" t="s">
        <v>508</v>
      </c>
      <c r="D478" s="5" t="s">
        <v>20</v>
      </c>
      <c r="E478" s="7">
        <v>39109</v>
      </c>
      <c r="F478" s="11"/>
      <c r="G478" s="22">
        <v>33120</v>
      </c>
      <c r="H478" s="6">
        <v>2</v>
      </c>
      <c r="I478">
        <f ca="1">DATEDIF(Table2[[#This Row],[Hire Date]],TODAY(),"Y")</f>
        <v>17</v>
      </c>
      <c r="J47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78" s="31">
        <f ca="1">Table2[[#This Row],[Salary]]+Table2[[#This Row],[BONUS REWARD]]</f>
        <v>34620</v>
      </c>
      <c r="L478" t="str">
        <f t="shared" ca="1" si="7"/>
        <v>Retrain</v>
      </c>
    </row>
    <row r="479" spans="1:12" x14ac:dyDescent="0.25">
      <c r="A479" s="5" t="s">
        <v>509</v>
      </c>
      <c r="B479" s="6" t="s">
        <v>6</v>
      </c>
      <c r="C479" s="5" t="s">
        <v>508</v>
      </c>
      <c r="D479" s="5" t="s">
        <v>8</v>
      </c>
      <c r="E479" s="7">
        <v>40208</v>
      </c>
      <c r="F479" s="11" t="s">
        <v>781</v>
      </c>
      <c r="G479" s="22">
        <v>61148</v>
      </c>
      <c r="H479" s="6">
        <v>2</v>
      </c>
      <c r="I479">
        <f ca="1">DATEDIF(Table2[[#This Row],[Hire Date]],TODAY(),"Y")</f>
        <v>14</v>
      </c>
      <c r="J47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79" s="31">
        <f ca="1">Table2[[#This Row],[Salary]]+Table2[[#This Row],[BONUS REWARD]]</f>
        <v>62648</v>
      </c>
      <c r="L479" t="str">
        <f t="shared" ca="1" si="7"/>
        <v>Well done but you can do better</v>
      </c>
    </row>
    <row r="480" spans="1:12" x14ac:dyDescent="0.25">
      <c r="A480" s="5" t="s">
        <v>510</v>
      </c>
      <c r="B480" s="6" t="s">
        <v>6</v>
      </c>
      <c r="C480" s="5" t="s">
        <v>508</v>
      </c>
      <c r="D480" s="5" t="s">
        <v>8</v>
      </c>
      <c r="E480" s="7">
        <v>35821</v>
      </c>
      <c r="F480" s="11" t="s">
        <v>782</v>
      </c>
      <c r="G480" s="22">
        <v>22870</v>
      </c>
      <c r="H480" s="6">
        <v>3</v>
      </c>
      <c r="I480">
        <f ca="1">DATEDIF(Table2[[#This Row],[Hire Date]],TODAY(),"Y")</f>
        <v>26</v>
      </c>
      <c r="J48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80" s="31">
        <f ca="1">Table2[[#This Row],[Salary]]+Table2[[#This Row],[BONUS REWARD]]</f>
        <v>24370</v>
      </c>
      <c r="L480" t="str">
        <f t="shared" ca="1" si="7"/>
        <v>Retrain</v>
      </c>
    </row>
    <row r="481" spans="1:12" x14ac:dyDescent="0.25">
      <c r="A481" s="5" t="s">
        <v>511</v>
      </c>
      <c r="B481" s="6" t="s">
        <v>32</v>
      </c>
      <c r="C481" s="5" t="s">
        <v>508</v>
      </c>
      <c r="D481" s="5" t="s">
        <v>10</v>
      </c>
      <c r="E481" s="7">
        <v>35826</v>
      </c>
      <c r="F481" s="11" t="s">
        <v>780</v>
      </c>
      <c r="G481" s="22">
        <v>31205</v>
      </c>
      <c r="H481" s="6">
        <v>2</v>
      </c>
      <c r="I481">
        <f ca="1">DATEDIF(Table2[[#This Row],[Hire Date]],TODAY(),"Y")</f>
        <v>26</v>
      </c>
      <c r="J48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81" s="31">
        <f ca="1">Table2[[#This Row],[Salary]]+Table2[[#This Row],[BONUS REWARD]]</f>
        <v>32705</v>
      </c>
      <c r="L481" t="str">
        <f t="shared" ca="1" si="7"/>
        <v>Retrain</v>
      </c>
    </row>
    <row r="482" spans="1:12" x14ac:dyDescent="0.25">
      <c r="A482" s="5" t="s">
        <v>512</v>
      </c>
      <c r="B482" s="6" t="s">
        <v>23</v>
      </c>
      <c r="C482" s="5" t="s">
        <v>508</v>
      </c>
      <c r="D482" s="5" t="s">
        <v>8</v>
      </c>
      <c r="E482" s="7">
        <v>36536</v>
      </c>
      <c r="F482" s="11" t="s">
        <v>780</v>
      </c>
      <c r="G482" s="22">
        <v>62400</v>
      </c>
      <c r="H482" s="6">
        <v>4</v>
      </c>
      <c r="I482">
        <f ca="1">DATEDIF(Table2[[#This Row],[Hire Date]],TODAY(),"Y")</f>
        <v>24</v>
      </c>
      <c r="J48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482" s="31">
        <f ca="1">Table2[[#This Row],[Salary]]+Table2[[#This Row],[BONUS REWARD]]</f>
        <v>67900</v>
      </c>
      <c r="L482" t="str">
        <f t="shared" ca="1" si="7"/>
        <v>Well done but you can do better</v>
      </c>
    </row>
    <row r="483" spans="1:12" x14ac:dyDescent="0.25">
      <c r="A483" s="5" t="s">
        <v>513</v>
      </c>
      <c r="B483" s="6" t="s">
        <v>16</v>
      </c>
      <c r="C483" s="5" t="s">
        <v>508</v>
      </c>
      <c r="D483" s="5" t="s">
        <v>10</v>
      </c>
      <c r="E483" s="7">
        <v>38723</v>
      </c>
      <c r="F483" s="11" t="s">
        <v>784</v>
      </c>
      <c r="G483" s="22">
        <v>10630</v>
      </c>
      <c r="H483" s="6">
        <v>3</v>
      </c>
      <c r="I483">
        <f ca="1">DATEDIF(Table2[[#This Row],[Hire Date]],TODAY(),"Y")</f>
        <v>18</v>
      </c>
      <c r="J48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83" s="31">
        <f ca="1">Table2[[#This Row],[Salary]]+Table2[[#This Row],[BONUS REWARD]]</f>
        <v>12130</v>
      </c>
      <c r="L483" t="str">
        <f t="shared" ca="1" si="7"/>
        <v>Retrain</v>
      </c>
    </row>
    <row r="484" spans="1:12" x14ac:dyDescent="0.25">
      <c r="A484" s="5" t="s">
        <v>514</v>
      </c>
      <c r="B484" s="6" t="s">
        <v>6</v>
      </c>
      <c r="C484" s="5" t="s">
        <v>508</v>
      </c>
      <c r="D484" s="5" t="s">
        <v>20</v>
      </c>
      <c r="E484" s="7">
        <v>40943</v>
      </c>
      <c r="F484" s="11"/>
      <c r="G484" s="22">
        <v>47590</v>
      </c>
      <c r="H484" s="6">
        <v>3</v>
      </c>
      <c r="I484">
        <f ca="1">DATEDIF(Table2[[#This Row],[Hire Date]],TODAY(),"Y")</f>
        <v>12</v>
      </c>
      <c r="J48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84" s="31">
        <f ca="1">Table2[[#This Row],[Salary]]+Table2[[#This Row],[BONUS REWARD]]</f>
        <v>49090</v>
      </c>
      <c r="L484" t="str">
        <f t="shared" ca="1" si="7"/>
        <v>Retrain</v>
      </c>
    </row>
    <row r="485" spans="1:12" x14ac:dyDescent="0.25">
      <c r="A485" s="5" t="s">
        <v>515</v>
      </c>
      <c r="B485" s="6" t="s">
        <v>6</v>
      </c>
      <c r="C485" s="5" t="s">
        <v>508</v>
      </c>
      <c r="D485" s="5" t="s">
        <v>20</v>
      </c>
      <c r="E485" s="7">
        <v>40963</v>
      </c>
      <c r="F485" s="11"/>
      <c r="G485" s="22">
        <v>60550</v>
      </c>
      <c r="H485" s="6">
        <v>2</v>
      </c>
      <c r="I485">
        <f ca="1">DATEDIF(Table2[[#This Row],[Hire Date]],TODAY(),"Y")</f>
        <v>12</v>
      </c>
      <c r="J48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85" s="31">
        <f ca="1">Table2[[#This Row],[Salary]]+Table2[[#This Row],[BONUS REWARD]]</f>
        <v>62050</v>
      </c>
      <c r="L485" t="str">
        <f t="shared" ca="1" si="7"/>
        <v>Well done but you can do better</v>
      </c>
    </row>
    <row r="486" spans="1:12" x14ac:dyDescent="0.25">
      <c r="A486" s="5" t="s">
        <v>516</v>
      </c>
      <c r="B486" s="6" t="s">
        <v>23</v>
      </c>
      <c r="C486" s="5" t="s">
        <v>508</v>
      </c>
      <c r="D486" s="5" t="s">
        <v>8</v>
      </c>
      <c r="E486" s="7">
        <v>36195</v>
      </c>
      <c r="F486" s="11" t="s">
        <v>782</v>
      </c>
      <c r="G486" s="22">
        <v>46360</v>
      </c>
      <c r="H486" s="6">
        <v>5</v>
      </c>
      <c r="I486">
        <f ca="1">DATEDIF(Table2[[#This Row],[Hire Date]],TODAY(),"Y")</f>
        <v>25</v>
      </c>
      <c r="J48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486" s="31">
        <f ca="1">Table2[[#This Row],[Salary]]+Table2[[#This Row],[BONUS REWARD]]</f>
        <v>51860</v>
      </c>
      <c r="L486" t="str">
        <f t="shared" ca="1" si="7"/>
        <v>Well done but you can do better</v>
      </c>
    </row>
    <row r="487" spans="1:12" x14ac:dyDescent="0.25">
      <c r="A487" s="5" t="s">
        <v>517</v>
      </c>
      <c r="B487" s="6" t="s">
        <v>32</v>
      </c>
      <c r="C487" s="5" t="s">
        <v>508</v>
      </c>
      <c r="D487" s="5" t="s">
        <v>10</v>
      </c>
      <c r="E487" s="7">
        <v>36217</v>
      </c>
      <c r="F487" s="11" t="s">
        <v>784</v>
      </c>
      <c r="G487" s="22">
        <v>22475</v>
      </c>
      <c r="H487" s="6">
        <v>4</v>
      </c>
      <c r="I487">
        <f ca="1">DATEDIF(Table2[[#This Row],[Hire Date]],TODAY(),"Y")</f>
        <v>25</v>
      </c>
      <c r="J48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87" s="31">
        <f ca="1">Table2[[#This Row],[Salary]]+Table2[[#This Row],[BONUS REWARD]]</f>
        <v>23975</v>
      </c>
      <c r="L487" t="str">
        <f t="shared" ca="1" si="7"/>
        <v>Retrain</v>
      </c>
    </row>
    <row r="488" spans="1:12" x14ac:dyDescent="0.25">
      <c r="A488" s="5" t="s">
        <v>518</v>
      </c>
      <c r="B488" s="6" t="s">
        <v>18</v>
      </c>
      <c r="C488" s="5" t="s">
        <v>508</v>
      </c>
      <c r="D488" s="5" t="s">
        <v>8</v>
      </c>
      <c r="E488" s="7">
        <v>39864</v>
      </c>
      <c r="F488" s="11" t="s">
        <v>780</v>
      </c>
      <c r="G488" s="22">
        <v>64320</v>
      </c>
      <c r="H488" s="6">
        <v>5</v>
      </c>
      <c r="I488">
        <f ca="1">DATEDIF(Table2[[#This Row],[Hire Date]],TODAY(),"Y")</f>
        <v>15</v>
      </c>
      <c r="J48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488" s="31">
        <f ca="1">Table2[[#This Row],[Salary]]+Table2[[#This Row],[BONUS REWARD]]</f>
        <v>69820</v>
      </c>
      <c r="L488" t="str">
        <f t="shared" ca="1" si="7"/>
        <v>Well done but you can do better</v>
      </c>
    </row>
    <row r="489" spans="1:12" x14ac:dyDescent="0.25">
      <c r="A489" s="5" t="s">
        <v>519</v>
      </c>
      <c r="B489" s="6" t="s">
        <v>6</v>
      </c>
      <c r="C489" s="5" t="s">
        <v>508</v>
      </c>
      <c r="D489" s="5" t="s">
        <v>10</v>
      </c>
      <c r="E489" s="7">
        <v>40976</v>
      </c>
      <c r="F489" s="11" t="s">
        <v>780</v>
      </c>
      <c r="G489" s="22">
        <v>46380</v>
      </c>
      <c r="H489" s="6">
        <v>3</v>
      </c>
      <c r="I489">
        <f ca="1">DATEDIF(Table2[[#This Row],[Hire Date]],TODAY(),"Y")</f>
        <v>12</v>
      </c>
      <c r="J48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89" s="31">
        <f ca="1">Table2[[#This Row],[Salary]]+Table2[[#This Row],[BONUS REWARD]]</f>
        <v>47880</v>
      </c>
      <c r="L489" t="str">
        <f t="shared" ca="1" si="7"/>
        <v>Retrain</v>
      </c>
    </row>
    <row r="490" spans="1:12" x14ac:dyDescent="0.25">
      <c r="A490" s="5" t="s">
        <v>520</v>
      </c>
      <c r="B490" s="6" t="s">
        <v>18</v>
      </c>
      <c r="C490" s="5" t="s">
        <v>508</v>
      </c>
      <c r="D490" s="5" t="s">
        <v>20</v>
      </c>
      <c r="E490" s="7">
        <v>40259</v>
      </c>
      <c r="F490" s="11"/>
      <c r="G490" s="22">
        <v>73190</v>
      </c>
      <c r="H490" s="6">
        <v>1</v>
      </c>
      <c r="I490">
        <f ca="1">DATEDIF(Table2[[#This Row],[Hire Date]],TODAY(),"Y")</f>
        <v>14</v>
      </c>
      <c r="J49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90" s="31">
        <f ca="1">Table2[[#This Row],[Salary]]+Table2[[#This Row],[BONUS REWARD]]</f>
        <v>74690</v>
      </c>
      <c r="L490" t="str">
        <f t="shared" ca="1" si="7"/>
        <v>Recommend for promotion</v>
      </c>
    </row>
    <row r="491" spans="1:12" x14ac:dyDescent="0.25">
      <c r="A491" s="5" t="s">
        <v>521</v>
      </c>
      <c r="B491" s="6" t="s">
        <v>6</v>
      </c>
      <c r="C491" s="5" t="s">
        <v>508</v>
      </c>
      <c r="D491" s="5" t="s">
        <v>8</v>
      </c>
      <c r="E491" s="7">
        <v>40264</v>
      </c>
      <c r="F491" s="11" t="s">
        <v>783</v>
      </c>
      <c r="G491" s="22">
        <v>29760</v>
      </c>
      <c r="H491" s="6">
        <v>2</v>
      </c>
      <c r="I491">
        <f ca="1">DATEDIF(Table2[[#This Row],[Hire Date]],TODAY(),"Y")</f>
        <v>14</v>
      </c>
      <c r="J49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91" s="31">
        <f ca="1">Table2[[#This Row],[Salary]]+Table2[[#This Row],[BONUS REWARD]]</f>
        <v>31260</v>
      </c>
      <c r="L491" t="str">
        <f t="shared" ca="1" si="7"/>
        <v>Retrain</v>
      </c>
    </row>
    <row r="492" spans="1:12" x14ac:dyDescent="0.25">
      <c r="A492" s="5" t="s">
        <v>522</v>
      </c>
      <c r="B492" s="6" t="s">
        <v>18</v>
      </c>
      <c r="C492" s="5" t="s">
        <v>508</v>
      </c>
      <c r="D492" s="5" t="s">
        <v>8</v>
      </c>
      <c r="E492" s="7">
        <v>37701</v>
      </c>
      <c r="F492" s="11" t="s">
        <v>781</v>
      </c>
      <c r="G492" s="22">
        <v>23560</v>
      </c>
      <c r="H492" s="6">
        <v>3</v>
      </c>
      <c r="I492">
        <f ca="1">DATEDIF(Table2[[#This Row],[Hire Date]],TODAY(),"Y")</f>
        <v>21</v>
      </c>
      <c r="J49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92" s="31">
        <f ca="1">Table2[[#This Row],[Salary]]+Table2[[#This Row],[BONUS REWARD]]</f>
        <v>25060</v>
      </c>
      <c r="L492" t="str">
        <f t="shared" ca="1" si="7"/>
        <v>Retrain</v>
      </c>
    </row>
    <row r="493" spans="1:12" x14ac:dyDescent="0.25">
      <c r="A493" s="5" t="s">
        <v>523</v>
      </c>
      <c r="B493" s="6" t="s">
        <v>16</v>
      </c>
      <c r="C493" s="5" t="s">
        <v>508</v>
      </c>
      <c r="D493" s="5" t="s">
        <v>8</v>
      </c>
      <c r="E493" s="7">
        <v>39519</v>
      </c>
      <c r="F493" s="11" t="s">
        <v>783</v>
      </c>
      <c r="G493" s="22">
        <v>61330</v>
      </c>
      <c r="H493" s="6">
        <v>2</v>
      </c>
      <c r="I493">
        <f ca="1">DATEDIF(Table2[[#This Row],[Hire Date]],TODAY(),"Y")</f>
        <v>16</v>
      </c>
      <c r="J49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93" s="31">
        <f ca="1">Table2[[#This Row],[Salary]]+Table2[[#This Row],[BONUS REWARD]]</f>
        <v>62830</v>
      </c>
      <c r="L493" t="str">
        <f t="shared" ca="1" si="7"/>
        <v>Well done but you can do better</v>
      </c>
    </row>
    <row r="494" spans="1:12" x14ac:dyDescent="0.25">
      <c r="A494" s="5" t="s">
        <v>524</v>
      </c>
      <c r="B494" s="6" t="s">
        <v>16</v>
      </c>
      <c r="C494" s="5" t="s">
        <v>508</v>
      </c>
      <c r="D494" s="5" t="s">
        <v>8</v>
      </c>
      <c r="E494" s="7">
        <v>38790</v>
      </c>
      <c r="F494" s="11" t="s">
        <v>781</v>
      </c>
      <c r="G494" s="22">
        <v>62688</v>
      </c>
      <c r="H494" s="6">
        <v>3</v>
      </c>
      <c r="I494">
        <f ca="1">DATEDIF(Table2[[#This Row],[Hire Date]],TODAY(),"Y")</f>
        <v>18</v>
      </c>
      <c r="J49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94" s="31">
        <f ca="1">Table2[[#This Row],[Salary]]+Table2[[#This Row],[BONUS REWARD]]</f>
        <v>64188</v>
      </c>
      <c r="L494" t="str">
        <f t="shared" ca="1" si="7"/>
        <v>Well done but you can do better</v>
      </c>
    </row>
    <row r="495" spans="1:12" x14ac:dyDescent="0.25">
      <c r="A495" s="5" t="s">
        <v>525</v>
      </c>
      <c r="B495" s="6" t="s">
        <v>6</v>
      </c>
      <c r="C495" s="5" t="s">
        <v>508</v>
      </c>
      <c r="D495" s="5" t="s">
        <v>8</v>
      </c>
      <c r="E495" s="7">
        <v>39899</v>
      </c>
      <c r="F495" s="11" t="s">
        <v>780</v>
      </c>
      <c r="G495" s="22">
        <v>24790</v>
      </c>
      <c r="H495" s="6">
        <v>3</v>
      </c>
      <c r="I495">
        <f ca="1">DATEDIF(Table2[[#This Row],[Hire Date]],TODAY(),"Y")</f>
        <v>15</v>
      </c>
      <c r="J49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95" s="31">
        <f ca="1">Table2[[#This Row],[Salary]]+Table2[[#This Row],[BONUS REWARD]]</f>
        <v>26290</v>
      </c>
      <c r="L495" t="str">
        <f t="shared" ca="1" si="7"/>
        <v>Retrain</v>
      </c>
    </row>
    <row r="496" spans="1:12" x14ac:dyDescent="0.25">
      <c r="A496" s="5" t="s">
        <v>526</v>
      </c>
      <c r="B496" s="6" t="s">
        <v>13</v>
      </c>
      <c r="C496" s="5" t="s">
        <v>508</v>
      </c>
      <c r="D496" s="5" t="s">
        <v>10</v>
      </c>
      <c r="E496" s="8">
        <v>40254</v>
      </c>
      <c r="F496" s="11" t="s">
        <v>784</v>
      </c>
      <c r="G496" s="22">
        <v>48700</v>
      </c>
      <c r="H496" s="6">
        <v>3</v>
      </c>
      <c r="I496">
        <f ca="1">DATEDIF(Table2[[#This Row],[Hire Date]],TODAY(),"Y")</f>
        <v>14</v>
      </c>
      <c r="J49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96" s="31">
        <f ca="1">Table2[[#This Row],[Salary]]+Table2[[#This Row],[BONUS REWARD]]</f>
        <v>50200</v>
      </c>
      <c r="L496" t="str">
        <f t="shared" ca="1" si="7"/>
        <v>Well done but you can do better</v>
      </c>
    </row>
    <row r="497" spans="1:12" x14ac:dyDescent="0.25">
      <c r="A497" s="5" t="s">
        <v>527</v>
      </c>
      <c r="B497" s="6" t="s">
        <v>23</v>
      </c>
      <c r="C497" s="5" t="s">
        <v>508</v>
      </c>
      <c r="D497" s="5" t="s">
        <v>8</v>
      </c>
      <c r="E497" s="7">
        <v>40624</v>
      </c>
      <c r="F497" s="11" t="s">
        <v>783</v>
      </c>
      <c r="G497" s="22">
        <v>86500</v>
      </c>
      <c r="H497" s="6">
        <v>1</v>
      </c>
      <c r="I497">
        <f ca="1">DATEDIF(Table2[[#This Row],[Hire Date]],TODAY(),"Y")</f>
        <v>13</v>
      </c>
      <c r="J49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97" s="31">
        <f ca="1">Table2[[#This Row],[Salary]]+Table2[[#This Row],[BONUS REWARD]]</f>
        <v>88000</v>
      </c>
      <c r="L497" t="str">
        <f t="shared" ca="1" si="7"/>
        <v>Recommend for promotion</v>
      </c>
    </row>
    <row r="498" spans="1:12" x14ac:dyDescent="0.25">
      <c r="A498" s="5" t="s">
        <v>528</v>
      </c>
      <c r="B498" s="6" t="s">
        <v>23</v>
      </c>
      <c r="C498" s="5" t="s">
        <v>508</v>
      </c>
      <c r="D498" s="5" t="s">
        <v>8</v>
      </c>
      <c r="E498" s="7">
        <v>39174</v>
      </c>
      <c r="F498" s="11" t="s">
        <v>780</v>
      </c>
      <c r="G498" s="22">
        <v>23320</v>
      </c>
      <c r="H498" s="6">
        <v>4</v>
      </c>
      <c r="I498">
        <f ca="1">DATEDIF(Table2[[#This Row],[Hire Date]],TODAY(),"Y")</f>
        <v>17</v>
      </c>
      <c r="J49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498" s="31">
        <f ca="1">Table2[[#This Row],[Salary]]+Table2[[#This Row],[BONUS REWARD]]</f>
        <v>28820</v>
      </c>
      <c r="L498" t="str">
        <f t="shared" ca="1" si="7"/>
        <v>Retrain</v>
      </c>
    </row>
    <row r="499" spans="1:12" x14ac:dyDescent="0.25">
      <c r="A499" s="5" t="s">
        <v>529</v>
      </c>
      <c r="B499" s="6" t="s">
        <v>6</v>
      </c>
      <c r="C499" s="5" t="s">
        <v>508</v>
      </c>
      <c r="D499" s="5" t="s">
        <v>10</v>
      </c>
      <c r="E499" s="7">
        <v>39176</v>
      </c>
      <c r="F499" s="11" t="s">
        <v>784</v>
      </c>
      <c r="G499" s="22">
        <v>10700</v>
      </c>
      <c r="H499" s="6">
        <v>4</v>
      </c>
      <c r="I499">
        <f ca="1">DATEDIF(Table2[[#This Row],[Hire Date]],TODAY(),"Y")</f>
        <v>17</v>
      </c>
      <c r="J49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499" s="31">
        <f ca="1">Table2[[#This Row],[Salary]]+Table2[[#This Row],[BONUS REWARD]]</f>
        <v>12200</v>
      </c>
      <c r="L499" t="str">
        <f t="shared" ca="1" si="7"/>
        <v>Retrain</v>
      </c>
    </row>
    <row r="500" spans="1:12" x14ac:dyDescent="0.25">
      <c r="A500" s="5" t="s">
        <v>530</v>
      </c>
      <c r="B500" s="6" t="s">
        <v>18</v>
      </c>
      <c r="C500" s="5" t="s">
        <v>508</v>
      </c>
      <c r="D500" s="5" t="s">
        <v>8</v>
      </c>
      <c r="E500" s="7">
        <v>40282</v>
      </c>
      <c r="F500" s="11" t="s">
        <v>783</v>
      </c>
      <c r="G500" s="22">
        <v>72640</v>
      </c>
      <c r="H500" s="6">
        <v>3</v>
      </c>
      <c r="I500">
        <f ca="1">DATEDIF(Table2[[#This Row],[Hire Date]],TODAY(),"Y")</f>
        <v>14</v>
      </c>
      <c r="J50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00" s="31">
        <f ca="1">Table2[[#This Row],[Salary]]+Table2[[#This Row],[BONUS REWARD]]</f>
        <v>74140</v>
      </c>
      <c r="L500" t="str">
        <f t="shared" ca="1" si="7"/>
        <v>Recommend for promotion</v>
      </c>
    </row>
    <row r="501" spans="1:12" x14ac:dyDescent="0.25">
      <c r="A501" s="5" t="s">
        <v>531</v>
      </c>
      <c r="B501" s="6" t="s">
        <v>18</v>
      </c>
      <c r="C501" s="5" t="s">
        <v>508</v>
      </c>
      <c r="D501" s="5" t="s">
        <v>8</v>
      </c>
      <c r="E501" s="7">
        <v>38815</v>
      </c>
      <c r="F501" s="11" t="s">
        <v>780</v>
      </c>
      <c r="G501" s="22">
        <v>63270</v>
      </c>
      <c r="H501" s="6">
        <v>1</v>
      </c>
      <c r="I501">
        <f ca="1">DATEDIF(Table2[[#This Row],[Hire Date]],TODAY(),"Y")</f>
        <v>18</v>
      </c>
      <c r="J50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01" s="31">
        <f ca="1">Table2[[#This Row],[Salary]]+Table2[[#This Row],[BONUS REWARD]]</f>
        <v>64770</v>
      </c>
      <c r="L501" t="str">
        <f t="shared" ca="1" si="7"/>
        <v>Well done but you can do better</v>
      </c>
    </row>
    <row r="502" spans="1:12" x14ac:dyDescent="0.25">
      <c r="A502" s="5" t="s">
        <v>532</v>
      </c>
      <c r="B502" s="6" t="s">
        <v>6</v>
      </c>
      <c r="C502" s="5" t="s">
        <v>508</v>
      </c>
      <c r="D502" s="5" t="s">
        <v>20</v>
      </c>
      <c r="E502" s="7">
        <v>38828</v>
      </c>
      <c r="F502" s="11"/>
      <c r="G502" s="22">
        <v>49530</v>
      </c>
      <c r="H502" s="6">
        <v>4</v>
      </c>
      <c r="I502">
        <f ca="1">DATEDIF(Table2[[#This Row],[Hire Date]],TODAY(),"Y")</f>
        <v>18</v>
      </c>
      <c r="J50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02" s="31">
        <f ca="1">Table2[[#This Row],[Salary]]+Table2[[#This Row],[BONUS REWARD]]</f>
        <v>51030</v>
      </c>
      <c r="L502" t="str">
        <f t="shared" ca="1" si="7"/>
        <v>Well done but you can do better</v>
      </c>
    </row>
    <row r="503" spans="1:12" x14ac:dyDescent="0.25">
      <c r="A503" s="5" t="s">
        <v>533</v>
      </c>
      <c r="B503" s="6" t="s">
        <v>16</v>
      </c>
      <c r="C503" s="5" t="s">
        <v>508</v>
      </c>
      <c r="D503" s="5" t="s">
        <v>10</v>
      </c>
      <c r="E503" s="7">
        <v>40293</v>
      </c>
      <c r="F503" s="11" t="s">
        <v>780</v>
      </c>
      <c r="G503" s="22">
        <v>11810</v>
      </c>
      <c r="H503" s="6">
        <v>1</v>
      </c>
      <c r="I503">
        <f ca="1">DATEDIF(Table2[[#This Row],[Hire Date]],TODAY(),"Y")</f>
        <v>14</v>
      </c>
      <c r="J50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03" s="31">
        <f ca="1">Table2[[#This Row],[Salary]]+Table2[[#This Row],[BONUS REWARD]]</f>
        <v>13310</v>
      </c>
      <c r="L503" t="str">
        <f t="shared" ca="1" si="7"/>
        <v>Retrain</v>
      </c>
    </row>
    <row r="504" spans="1:12" x14ac:dyDescent="0.25">
      <c r="A504" s="5" t="s">
        <v>534</v>
      </c>
      <c r="B504" s="6" t="s">
        <v>23</v>
      </c>
      <c r="C504" s="5" t="s">
        <v>508</v>
      </c>
      <c r="D504" s="5" t="s">
        <v>8</v>
      </c>
      <c r="E504" s="7">
        <v>40666</v>
      </c>
      <c r="F504" s="11" t="s">
        <v>780</v>
      </c>
      <c r="G504" s="22">
        <v>24090</v>
      </c>
      <c r="H504" s="6">
        <v>4</v>
      </c>
      <c r="I504">
        <f ca="1">DATEDIF(Table2[[#This Row],[Hire Date]],TODAY(),"Y")</f>
        <v>13</v>
      </c>
      <c r="J50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504" s="31">
        <f ca="1">Table2[[#This Row],[Salary]]+Table2[[#This Row],[BONUS REWARD]]</f>
        <v>29590</v>
      </c>
      <c r="L504" t="str">
        <f t="shared" ca="1" si="7"/>
        <v>Retrain</v>
      </c>
    </row>
    <row r="505" spans="1:12" x14ac:dyDescent="0.25">
      <c r="A505" s="5" t="s">
        <v>535</v>
      </c>
      <c r="B505" s="6" t="s">
        <v>23</v>
      </c>
      <c r="C505" s="5" t="s">
        <v>508</v>
      </c>
      <c r="D505" s="5" t="s">
        <v>20</v>
      </c>
      <c r="E505" s="7">
        <v>39592</v>
      </c>
      <c r="F505" s="11"/>
      <c r="G505" s="22">
        <v>56650</v>
      </c>
      <c r="H505" s="6">
        <v>1</v>
      </c>
      <c r="I505">
        <f ca="1">DATEDIF(Table2[[#This Row],[Hire Date]],TODAY(),"Y")</f>
        <v>16</v>
      </c>
      <c r="J50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05" s="31">
        <f ca="1">Table2[[#This Row],[Salary]]+Table2[[#This Row],[BONUS REWARD]]</f>
        <v>58150</v>
      </c>
      <c r="L505" t="str">
        <f t="shared" ca="1" si="7"/>
        <v>Well done but you can do better</v>
      </c>
    </row>
    <row r="506" spans="1:12" x14ac:dyDescent="0.25">
      <c r="A506" s="5" t="s">
        <v>536</v>
      </c>
      <c r="B506" s="6" t="s">
        <v>13</v>
      </c>
      <c r="C506" s="5" t="s">
        <v>508</v>
      </c>
      <c r="D506" s="5" t="s">
        <v>8</v>
      </c>
      <c r="E506" s="7">
        <v>35918</v>
      </c>
      <c r="F506" s="11" t="s">
        <v>781</v>
      </c>
      <c r="G506" s="22">
        <v>73740</v>
      </c>
      <c r="H506" s="6">
        <v>4</v>
      </c>
      <c r="I506">
        <f ca="1">DATEDIF(Table2[[#This Row],[Hire Date]],TODAY(),"Y")</f>
        <v>26</v>
      </c>
      <c r="J50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506" s="31">
        <f ca="1">Table2[[#This Row],[Salary]]+Table2[[#This Row],[BONUS REWARD]]</f>
        <v>79240</v>
      </c>
      <c r="L506" t="str">
        <f t="shared" ca="1" si="7"/>
        <v>Recommend for promotion</v>
      </c>
    </row>
    <row r="507" spans="1:12" x14ac:dyDescent="0.25">
      <c r="A507" s="5" t="s">
        <v>537</v>
      </c>
      <c r="B507" s="6" t="s">
        <v>6</v>
      </c>
      <c r="C507" s="5" t="s">
        <v>508</v>
      </c>
      <c r="D507" s="5" t="s">
        <v>14</v>
      </c>
      <c r="E507" s="7">
        <v>35946</v>
      </c>
      <c r="F507" s="11"/>
      <c r="G507" s="22">
        <v>14332</v>
      </c>
      <c r="H507" s="6">
        <v>5</v>
      </c>
      <c r="I507">
        <f ca="1">DATEDIF(Table2[[#This Row],[Hire Date]],TODAY(),"Y")</f>
        <v>26</v>
      </c>
      <c r="J50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07" s="31">
        <f ca="1">Table2[[#This Row],[Salary]]+Table2[[#This Row],[BONUS REWARD]]</f>
        <v>15832</v>
      </c>
      <c r="L507" t="str">
        <f t="shared" ca="1" si="7"/>
        <v>Retrain</v>
      </c>
    </row>
    <row r="508" spans="1:12" x14ac:dyDescent="0.25">
      <c r="A508" s="5" t="s">
        <v>538</v>
      </c>
      <c r="B508" s="6" t="s">
        <v>23</v>
      </c>
      <c r="C508" s="5" t="s">
        <v>508</v>
      </c>
      <c r="D508" s="5" t="s">
        <v>20</v>
      </c>
      <c r="E508" s="7">
        <v>36297</v>
      </c>
      <c r="F508" s="11"/>
      <c r="G508" s="22">
        <v>57990</v>
      </c>
      <c r="H508" s="6">
        <v>5</v>
      </c>
      <c r="I508">
        <f ca="1">DATEDIF(Table2[[#This Row],[Hire Date]],TODAY(),"Y")</f>
        <v>25</v>
      </c>
      <c r="J50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08" s="31">
        <f ca="1">Table2[[#This Row],[Salary]]+Table2[[#This Row],[BONUS REWARD]]</f>
        <v>59490</v>
      </c>
      <c r="L508" t="str">
        <f t="shared" ca="1" si="7"/>
        <v>Well done but you can do better</v>
      </c>
    </row>
    <row r="509" spans="1:12" x14ac:dyDescent="0.25">
      <c r="A509" s="5" t="s">
        <v>539</v>
      </c>
      <c r="B509" s="6" t="s">
        <v>23</v>
      </c>
      <c r="C509" s="5" t="s">
        <v>508</v>
      </c>
      <c r="D509" s="5" t="s">
        <v>8</v>
      </c>
      <c r="E509" s="7">
        <v>36673</v>
      </c>
      <c r="F509" s="11" t="s">
        <v>783</v>
      </c>
      <c r="G509" s="22">
        <v>48330</v>
      </c>
      <c r="H509" s="6">
        <v>1</v>
      </c>
      <c r="I509">
        <f ca="1">DATEDIF(Table2[[#This Row],[Hire Date]],TODAY(),"Y")</f>
        <v>24</v>
      </c>
      <c r="J50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09" s="31">
        <f ca="1">Table2[[#This Row],[Salary]]+Table2[[#This Row],[BONUS REWARD]]</f>
        <v>49830</v>
      </c>
      <c r="L509" t="str">
        <f t="shared" ca="1" si="7"/>
        <v>Retrain</v>
      </c>
    </row>
    <row r="510" spans="1:12" x14ac:dyDescent="0.25">
      <c r="A510" s="5" t="s">
        <v>540</v>
      </c>
      <c r="B510" s="6" t="s">
        <v>23</v>
      </c>
      <c r="C510" s="5" t="s">
        <v>508</v>
      </c>
      <c r="D510" s="5" t="s">
        <v>20</v>
      </c>
      <c r="E510" s="7">
        <v>37404</v>
      </c>
      <c r="F510" s="11"/>
      <c r="G510" s="22">
        <v>60070</v>
      </c>
      <c r="H510" s="6">
        <v>3</v>
      </c>
      <c r="I510">
        <f ca="1">DATEDIF(Table2[[#This Row],[Hire Date]],TODAY(),"Y")</f>
        <v>22</v>
      </c>
      <c r="J51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10" s="31">
        <f ca="1">Table2[[#This Row],[Salary]]+Table2[[#This Row],[BONUS REWARD]]</f>
        <v>61570</v>
      </c>
      <c r="L510" t="str">
        <f t="shared" ca="1" si="7"/>
        <v>Well done but you can do better</v>
      </c>
    </row>
    <row r="511" spans="1:12" x14ac:dyDescent="0.25">
      <c r="A511" s="5" t="s">
        <v>541</v>
      </c>
      <c r="B511" s="6" t="s">
        <v>16</v>
      </c>
      <c r="C511" s="5" t="s">
        <v>508</v>
      </c>
      <c r="D511" s="5" t="s">
        <v>8</v>
      </c>
      <c r="E511" s="7">
        <v>39217</v>
      </c>
      <c r="F511" s="11" t="s">
        <v>780</v>
      </c>
      <c r="G511" s="22">
        <v>73830</v>
      </c>
      <c r="H511" s="6">
        <v>2</v>
      </c>
      <c r="I511">
        <f ca="1">DATEDIF(Table2[[#This Row],[Hire Date]],TODAY(),"Y")</f>
        <v>17</v>
      </c>
      <c r="J51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11" s="31">
        <f ca="1">Table2[[#This Row],[Salary]]+Table2[[#This Row],[BONUS REWARD]]</f>
        <v>75330</v>
      </c>
      <c r="L511" t="str">
        <f t="shared" ca="1" si="7"/>
        <v>Recommend for promotion</v>
      </c>
    </row>
    <row r="512" spans="1:12" x14ac:dyDescent="0.25">
      <c r="A512" s="5" t="s">
        <v>542</v>
      </c>
      <c r="B512" s="6" t="s">
        <v>23</v>
      </c>
      <c r="C512" s="5" t="s">
        <v>508</v>
      </c>
      <c r="D512" s="5" t="s">
        <v>20</v>
      </c>
      <c r="E512" s="7">
        <v>40707</v>
      </c>
      <c r="F512" s="11"/>
      <c r="G512" s="22">
        <v>79380</v>
      </c>
      <c r="H512" s="6">
        <v>1</v>
      </c>
      <c r="I512">
        <f ca="1">DATEDIF(Table2[[#This Row],[Hire Date]],TODAY(),"Y")</f>
        <v>13</v>
      </c>
      <c r="J51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12" s="31">
        <f ca="1">Table2[[#This Row],[Salary]]+Table2[[#This Row],[BONUS REWARD]]</f>
        <v>80880</v>
      </c>
      <c r="L512" t="str">
        <f t="shared" ca="1" si="7"/>
        <v>Recommend for promotion</v>
      </c>
    </row>
    <row r="513" spans="1:12" x14ac:dyDescent="0.25">
      <c r="A513" s="5" t="s">
        <v>543</v>
      </c>
      <c r="B513" s="6" t="s">
        <v>18</v>
      </c>
      <c r="C513" s="5" t="s">
        <v>508</v>
      </c>
      <c r="D513" s="5" t="s">
        <v>8</v>
      </c>
      <c r="E513" s="7">
        <v>39262</v>
      </c>
      <c r="F513" s="11" t="s">
        <v>783</v>
      </c>
      <c r="G513" s="22">
        <v>63440</v>
      </c>
      <c r="H513" s="6">
        <v>3</v>
      </c>
      <c r="I513">
        <f ca="1">DATEDIF(Table2[[#This Row],[Hire Date]],TODAY(),"Y")</f>
        <v>17</v>
      </c>
      <c r="J51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13" s="31">
        <f ca="1">Table2[[#This Row],[Salary]]+Table2[[#This Row],[BONUS REWARD]]</f>
        <v>64940</v>
      </c>
      <c r="L513" t="str">
        <f t="shared" ca="1" si="7"/>
        <v>Well done but you can do better</v>
      </c>
    </row>
    <row r="514" spans="1:12" x14ac:dyDescent="0.25">
      <c r="A514" s="5" t="s">
        <v>544</v>
      </c>
      <c r="B514" s="6" t="s">
        <v>23</v>
      </c>
      <c r="C514" s="5" t="s">
        <v>508</v>
      </c>
      <c r="D514" s="5" t="s">
        <v>8</v>
      </c>
      <c r="E514" s="7">
        <v>40332</v>
      </c>
      <c r="F514" s="11" t="s">
        <v>780</v>
      </c>
      <c r="G514" s="22">
        <v>47340</v>
      </c>
      <c r="H514" s="6">
        <v>2</v>
      </c>
      <c r="I514">
        <f ca="1">DATEDIF(Table2[[#This Row],[Hire Date]],TODAY(),"Y")</f>
        <v>14</v>
      </c>
      <c r="J51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14" s="31">
        <f ca="1">Table2[[#This Row],[Salary]]+Table2[[#This Row],[BONUS REWARD]]</f>
        <v>48840</v>
      </c>
      <c r="L514" t="str">
        <f t="shared" ref="L514:L577" ca="1" si="8">IF(K514&gt;=$N$17,"Recommend for promotion",IF(K514&gt;$N$18,"Well done but you can do better",IF(K514&lt;=$N$18,"Retrain")))</f>
        <v>Retrain</v>
      </c>
    </row>
    <row r="515" spans="1:12" x14ac:dyDescent="0.25">
      <c r="A515" s="5" t="s">
        <v>545</v>
      </c>
      <c r="B515" s="6" t="s">
        <v>18</v>
      </c>
      <c r="C515" s="5" t="s">
        <v>508</v>
      </c>
      <c r="D515" s="5" t="s">
        <v>8</v>
      </c>
      <c r="E515" s="7">
        <v>35958</v>
      </c>
      <c r="F515" s="11" t="s">
        <v>784</v>
      </c>
      <c r="G515" s="22">
        <v>61420</v>
      </c>
      <c r="H515" s="6">
        <v>4</v>
      </c>
      <c r="I515">
        <f ca="1">DATEDIF(Table2[[#This Row],[Hire Date]],TODAY(),"Y")</f>
        <v>26</v>
      </c>
      <c r="J51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515" s="31">
        <f ca="1">Table2[[#This Row],[Salary]]+Table2[[#This Row],[BONUS REWARD]]</f>
        <v>66920</v>
      </c>
      <c r="L515" t="str">
        <f t="shared" ca="1" si="8"/>
        <v>Well done but you can do better</v>
      </c>
    </row>
    <row r="516" spans="1:12" x14ac:dyDescent="0.25">
      <c r="A516" s="5" t="s">
        <v>546</v>
      </c>
      <c r="B516" s="6" t="s">
        <v>18</v>
      </c>
      <c r="C516" s="5" t="s">
        <v>508</v>
      </c>
      <c r="D516" s="5" t="s">
        <v>14</v>
      </c>
      <c r="E516" s="7">
        <v>36340</v>
      </c>
      <c r="F516" s="11"/>
      <c r="G516" s="22">
        <v>37016</v>
      </c>
      <c r="H516" s="6">
        <v>4</v>
      </c>
      <c r="I516">
        <f ca="1">DATEDIF(Table2[[#This Row],[Hire Date]],TODAY(),"Y")</f>
        <v>25</v>
      </c>
      <c r="J51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16" s="31">
        <f ca="1">Table2[[#This Row],[Salary]]+Table2[[#This Row],[BONUS REWARD]]</f>
        <v>38516</v>
      </c>
      <c r="L516" t="str">
        <f t="shared" ca="1" si="8"/>
        <v>Retrain</v>
      </c>
    </row>
    <row r="517" spans="1:12" x14ac:dyDescent="0.25">
      <c r="A517" s="5" t="s">
        <v>547</v>
      </c>
      <c r="B517" s="6" t="s">
        <v>23</v>
      </c>
      <c r="C517" s="5" t="s">
        <v>508</v>
      </c>
      <c r="D517" s="5" t="s">
        <v>8</v>
      </c>
      <c r="E517" s="7">
        <v>39282</v>
      </c>
      <c r="F517" s="11" t="s">
        <v>782</v>
      </c>
      <c r="G517" s="22">
        <v>69420</v>
      </c>
      <c r="H517" s="6">
        <v>2</v>
      </c>
      <c r="I517">
        <f ca="1">DATEDIF(Table2[[#This Row],[Hire Date]],TODAY(),"Y")</f>
        <v>17</v>
      </c>
      <c r="J51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17" s="31">
        <f ca="1">Table2[[#This Row],[Salary]]+Table2[[#This Row],[BONUS REWARD]]</f>
        <v>70920</v>
      </c>
      <c r="L517" t="str">
        <f t="shared" ca="1" si="8"/>
        <v>Recommend for promotion</v>
      </c>
    </row>
    <row r="518" spans="1:12" x14ac:dyDescent="0.25">
      <c r="A518" s="5" t="s">
        <v>548</v>
      </c>
      <c r="B518" s="6" t="s">
        <v>18</v>
      </c>
      <c r="C518" s="5" t="s">
        <v>508</v>
      </c>
      <c r="D518" s="5" t="s">
        <v>8</v>
      </c>
      <c r="E518" s="7">
        <v>38903</v>
      </c>
      <c r="F518" s="11" t="s">
        <v>784</v>
      </c>
      <c r="G518" s="22">
        <v>34060</v>
      </c>
      <c r="H518" s="6">
        <v>2</v>
      </c>
      <c r="I518">
        <f ca="1">DATEDIF(Table2[[#This Row],[Hire Date]],TODAY(),"Y")</f>
        <v>18</v>
      </c>
      <c r="J51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18" s="31">
        <f ca="1">Table2[[#This Row],[Salary]]+Table2[[#This Row],[BONUS REWARD]]</f>
        <v>35560</v>
      </c>
      <c r="L518" t="str">
        <f t="shared" ca="1" si="8"/>
        <v>Retrain</v>
      </c>
    </row>
    <row r="519" spans="1:12" x14ac:dyDescent="0.25">
      <c r="A519" s="5" t="s">
        <v>549</v>
      </c>
      <c r="B519" s="6" t="s">
        <v>23</v>
      </c>
      <c r="C519" s="5" t="s">
        <v>508</v>
      </c>
      <c r="D519" s="5" t="s">
        <v>8</v>
      </c>
      <c r="E519" s="7">
        <v>35990</v>
      </c>
      <c r="F519" s="11" t="s">
        <v>783</v>
      </c>
      <c r="G519" s="22">
        <v>36890</v>
      </c>
      <c r="H519" s="6">
        <v>1</v>
      </c>
      <c r="I519">
        <f ca="1">DATEDIF(Table2[[#This Row],[Hire Date]],TODAY(),"Y")</f>
        <v>26</v>
      </c>
      <c r="J51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19" s="31">
        <f ca="1">Table2[[#This Row],[Salary]]+Table2[[#This Row],[BONUS REWARD]]</f>
        <v>38390</v>
      </c>
      <c r="L519" t="str">
        <f t="shared" ca="1" si="8"/>
        <v>Retrain</v>
      </c>
    </row>
    <row r="520" spans="1:12" x14ac:dyDescent="0.25">
      <c r="A520" s="5" t="s">
        <v>550</v>
      </c>
      <c r="B520" s="6" t="s">
        <v>18</v>
      </c>
      <c r="C520" s="5" t="s">
        <v>508</v>
      </c>
      <c r="D520" s="5" t="s">
        <v>10</v>
      </c>
      <c r="E520" s="7">
        <v>38173</v>
      </c>
      <c r="F520" s="11" t="s">
        <v>784</v>
      </c>
      <c r="G520" s="22">
        <v>32900</v>
      </c>
      <c r="H520" s="6">
        <v>2</v>
      </c>
      <c r="I520">
        <f ca="1">DATEDIF(Table2[[#This Row],[Hire Date]],TODAY(),"Y")</f>
        <v>20</v>
      </c>
      <c r="J52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20" s="31">
        <f ca="1">Table2[[#This Row],[Salary]]+Table2[[#This Row],[BONUS REWARD]]</f>
        <v>34400</v>
      </c>
      <c r="L520" t="str">
        <f t="shared" ca="1" si="8"/>
        <v>Retrain</v>
      </c>
    </row>
    <row r="521" spans="1:12" x14ac:dyDescent="0.25">
      <c r="A521" s="5" t="s">
        <v>551</v>
      </c>
      <c r="B521" s="6" t="s">
        <v>23</v>
      </c>
      <c r="C521" s="5" t="s">
        <v>508</v>
      </c>
      <c r="D521" s="5" t="s">
        <v>8</v>
      </c>
      <c r="E521" s="7">
        <v>39673</v>
      </c>
      <c r="F521" s="11" t="s">
        <v>780</v>
      </c>
      <c r="G521" s="22">
        <v>48080</v>
      </c>
      <c r="H521" s="6">
        <v>2</v>
      </c>
      <c r="I521">
        <f ca="1">DATEDIF(Table2[[#This Row],[Hire Date]],TODAY(),"Y")</f>
        <v>16</v>
      </c>
      <c r="J52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21" s="31">
        <f ca="1">Table2[[#This Row],[Salary]]+Table2[[#This Row],[BONUS REWARD]]</f>
        <v>49580</v>
      </c>
      <c r="L521" t="str">
        <f t="shared" ca="1" si="8"/>
        <v>Retrain</v>
      </c>
    </row>
    <row r="522" spans="1:12" x14ac:dyDescent="0.25">
      <c r="A522" s="5" t="s">
        <v>552</v>
      </c>
      <c r="B522" s="6" t="s">
        <v>23</v>
      </c>
      <c r="C522" s="5" t="s">
        <v>508</v>
      </c>
      <c r="D522" s="5" t="s">
        <v>8</v>
      </c>
      <c r="E522" s="7">
        <v>40765</v>
      </c>
      <c r="F522" s="11" t="s">
        <v>782</v>
      </c>
      <c r="G522" s="22">
        <v>77740</v>
      </c>
      <c r="H522" s="6">
        <v>1</v>
      </c>
      <c r="I522">
        <f ca="1">DATEDIF(Table2[[#This Row],[Hire Date]],TODAY(),"Y")</f>
        <v>13</v>
      </c>
      <c r="J52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22" s="31">
        <f ca="1">Table2[[#This Row],[Salary]]+Table2[[#This Row],[BONUS REWARD]]</f>
        <v>79240</v>
      </c>
      <c r="L522" t="str">
        <f t="shared" ca="1" si="8"/>
        <v>Recommend for promotion</v>
      </c>
    </row>
    <row r="523" spans="1:12" x14ac:dyDescent="0.25">
      <c r="A523" s="5" t="s">
        <v>553</v>
      </c>
      <c r="B523" s="6" t="s">
        <v>32</v>
      </c>
      <c r="C523" s="5" t="s">
        <v>508</v>
      </c>
      <c r="D523" s="5" t="s">
        <v>20</v>
      </c>
      <c r="E523" s="7">
        <v>39298</v>
      </c>
      <c r="F523" s="11"/>
      <c r="G523" s="22">
        <v>76870</v>
      </c>
      <c r="H523" s="6">
        <v>5</v>
      </c>
      <c r="I523">
        <f ca="1">DATEDIF(Table2[[#This Row],[Hire Date]],TODAY(),"Y")</f>
        <v>17</v>
      </c>
      <c r="J52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23" s="31">
        <f ca="1">Table2[[#This Row],[Salary]]+Table2[[#This Row],[BONUS REWARD]]</f>
        <v>78370</v>
      </c>
      <c r="L523" t="str">
        <f t="shared" ca="1" si="8"/>
        <v>Recommend for promotion</v>
      </c>
    </row>
    <row r="524" spans="1:12" x14ac:dyDescent="0.25">
      <c r="A524" s="5" t="s">
        <v>554</v>
      </c>
      <c r="B524" s="6" t="s">
        <v>6</v>
      </c>
      <c r="C524" s="5" t="s">
        <v>508</v>
      </c>
      <c r="D524" s="5" t="s">
        <v>8</v>
      </c>
      <c r="E524" s="7">
        <v>40399</v>
      </c>
      <c r="F524" s="11" t="s">
        <v>781</v>
      </c>
      <c r="G524" s="22">
        <v>72700</v>
      </c>
      <c r="H524" s="6">
        <v>5</v>
      </c>
      <c r="I524">
        <f ca="1">DATEDIF(Table2[[#This Row],[Hire Date]],TODAY(),"Y")</f>
        <v>14</v>
      </c>
      <c r="J52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524" s="31">
        <f ca="1">Table2[[#This Row],[Salary]]+Table2[[#This Row],[BONUS REWARD]]</f>
        <v>78200</v>
      </c>
      <c r="L524" t="str">
        <f t="shared" ca="1" si="8"/>
        <v>Recommend for promotion</v>
      </c>
    </row>
    <row r="525" spans="1:12" x14ac:dyDescent="0.25">
      <c r="A525" s="5" t="s">
        <v>555</v>
      </c>
      <c r="B525" s="6" t="s">
        <v>18</v>
      </c>
      <c r="C525" s="5" t="s">
        <v>508</v>
      </c>
      <c r="D525" s="5" t="s">
        <v>20</v>
      </c>
      <c r="E525" s="7">
        <v>40414</v>
      </c>
      <c r="F525" s="11"/>
      <c r="G525" s="22">
        <v>60070</v>
      </c>
      <c r="H525" s="6">
        <v>2</v>
      </c>
      <c r="I525">
        <f ca="1">DATEDIF(Table2[[#This Row],[Hire Date]],TODAY(),"Y")</f>
        <v>14</v>
      </c>
      <c r="J52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25" s="31">
        <f ca="1">Table2[[#This Row],[Salary]]+Table2[[#This Row],[BONUS REWARD]]</f>
        <v>61570</v>
      </c>
      <c r="L525" t="str">
        <f t="shared" ca="1" si="8"/>
        <v>Well done but you can do better</v>
      </c>
    </row>
    <row r="526" spans="1:12" x14ac:dyDescent="0.25">
      <c r="A526" s="5" t="s">
        <v>556</v>
      </c>
      <c r="B526" s="6" t="s">
        <v>18</v>
      </c>
      <c r="C526" s="5" t="s">
        <v>508</v>
      </c>
      <c r="D526" s="5" t="s">
        <v>14</v>
      </c>
      <c r="E526" s="7">
        <v>36028</v>
      </c>
      <c r="F526" s="11"/>
      <c r="G526" s="22">
        <v>16688</v>
      </c>
      <c r="H526" s="6">
        <v>3</v>
      </c>
      <c r="I526">
        <f ca="1">DATEDIF(Table2[[#This Row],[Hire Date]],TODAY(),"Y")</f>
        <v>26</v>
      </c>
      <c r="J52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26" s="31">
        <f ca="1">Table2[[#This Row],[Salary]]+Table2[[#This Row],[BONUS REWARD]]</f>
        <v>18188</v>
      </c>
      <c r="L526" t="str">
        <f t="shared" ca="1" si="8"/>
        <v>Retrain</v>
      </c>
    </row>
    <row r="527" spans="1:12" x14ac:dyDescent="0.25">
      <c r="A527" s="5" t="s">
        <v>557</v>
      </c>
      <c r="B527" s="6" t="s">
        <v>16</v>
      </c>
      <c r="C527" s="5" t="s">
        <v>508</v>
      </c>
      <c r="D527" s="5" t="s">
        <v>20</v>
      </c>
      <c r="E527" s="7">
        <v>36375</v>
      </c>
      <c r="F527" s="11"/>
      <c r="G527" s="22">
        <v>71300</v>
      </c>
      <c r="H527" s="6">
        <v>5</v>
      </c>
      <c r="I527">
        <f ca="1">DATEDIF(Table2[[#This Row],[Hire Date]],TODAY(),"Y")</f>
        <v>25</v>
      </c>
      <c r="J52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27" s="31">
        <f ca="1">Table2[[#This Row],[Salary]]+Table2[[#This Row],[BONUS REWARD]]</f>
        <v>72800</v>
      </c>
      <c r="L527" t="str">
        <f t="shared" ca="1" si="8"/>
        <v>Recommend for promotion</v>
      </c>
    </row>
    <row r="528" spans="1:12" x14ac:dyDescent="0.25">
      <c r="A528" s="5" t="s">
        <v>558</v>
      </c>
      <c r="B528" s="6" t="s">
        <v>23</v>
      </c>
      <c r="C528" s="5" t="s">
        <v>508</v>
      </c>
      <c r="D528" s="5" t="s">
        <v>14</v>
      </c>
      <c r="E528" s="7">
        <v>36380</v>
      </c>
      <c r="F528" s="11"/>
      <c r="G528" s="22">
        <v>36052</v>
      </c>
      <c r="H528" s="6">
        <v>5</v>
      </c>
      <c r="I528">
        <f ca="1">DATEDIF(Table2[[#This Row],[Hire Date]],TODAY(),"Y")</f>
        <v>25</v>
      </c>
      <c r="J52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28" s="31">
        <f ca="1">Table2[[#This Row],[Salary]]+Table2[[#This Row],[BONUS REWARD]]</f>
        <v>37552</v>
      </c>
      <c r="L528" t="str">
        <f t="shared" ca="1" si="8"/>
        <v>Retrain</v>
      </c>
    </row>
    <row r="529" spans="1:12" x14ac:dyDescent="0.25">
      <c r="A529" s="5" t="s">
        <v>559</v>
      </c>
      <c r="B529" s="6" t="s">
        <v>23</v>
      </c>
      <c r="C529" s="5" t="s">
        <v>508</v>
      </c>
      <c r="D529" s="5" t="s">
        <v>8</v>
      </c>
      <c r="E529" s="7">
        <v>36393</v>
      </c>
      <c r="F529" s="11" t="s">
        <v>784</v>
      </c>
      <c r="G529" s="22">
        <v>65910</v>
      </c>
      <c r="H529" s="6">
        <v>5</v>
      </c>
      <c r="I529">
        <f ca="1">DATEDIF(Table2[[#This Row],[Hire Date]],TODAY(),"Y")</f>
        <v>25</v>
      </c>
      <c r="J52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529" s="31">
        <f ca="1">Table2[[#This Row],[Salary]]+Table2[[#This Row],[BONUS REWARD]]</f>
        <v>71410</v>
      </c>
      <c r="L529" t="str">
        <f t="shared" ca="1" si="8"/>
        <v>Recommend for promotion</v>
      </c>
    </row>
    <row r="530" spans="1:12" x14ac:dyDescent="0.25">
      <c r="A530" s="5" t="s">
        <v>560</v>
      </c>
      <c r="B530" s="6" t="s">
        <v>32</v>
      </c>
      <c r="C530" s="5" t="s">
        <v>508</v>
      </c>
      <c r="D530" s="5" t="s">
        <v>8</v>
      </c>
      <c r="E530" s="7">
        <v>37848</v>
      </c>
      <c r="F530" s="11" t="s">
        <v>781</v>
      </c>
      <c r="G530" s="22">
        <v>76910</v>
      </c>
      <c r="H530" s="6">
        <v>2</v>
      </c>
      <c r="I530">
        <f ca="1">DATEDIF(Table2[[#This Row],[Hire Date]],TODAY(),"Y")</f>
        <v>21</v>
      </c>
      <c r="J53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30" s="31">
        <f ca="1">Table2[[#This Row],[Salary]]+Table2[[#This Row],[BONUS REWARD]]</f>
        <v>78410</v>
      </c>
      <c r="L530" t="str">
        <f t="shared" ca="1" si="8"/>
        <v>Recommend for promotion</v>
      </c>
    </row>
    <row r="531" spans="1:12" x14ac:dyDescent="0.25">
      <c r="A531" s="5" t="s">
        <v>561</v>
      </c>
      <c r="B531" s="6" t="s">
        <v>23</v>
      </c>
      <c r="C531" s="5" t="s">
        <v>508</v>
      </c>
      <c r="D531" s="5" t="s">
        <v>20</v>
      </c>
      <c r="E531" s="8">
        <v>40404</v>
      </c>
      <c r="F531" s="11"/>
      <c r="G531" s="22">
        <v>39550</v>
      </c>
      <c r="H531" s="6">
        <v>5</v>
      </c>
      <c r="I531">
        <f ca="1">DATEDIF(Table2[[#This Row],[Hire Date]],TODAY(),"Y")</f>
        <v>14</v>
      </c>
      <c r="J53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31" s="31">
        <f ca="1">Table2[[#This Row],[Salary]]+Table2[[#This Row],[BONUS REWARD]]</f>
        <v>41050</v>
      </c>
      <c r="L531" t="str">
        <f t="shared" ca="1" si="8"/>
        <v>Retrain</v>
      </c>
    </row>
    <row r="532" spans="1:12" x14ac:dyDescent="0.25">
      <c r="A532" s="5" t="s">
        <v>562</v>
      </c>
      <c r="B532" s="6" t="s">
        <v>6</v>
      </c>
      <c r="C532" s="5" t="s">
        <v>508</v>
      </c>
      <c r="D532" s="5" t="s">
        <v>20</v>
      </c>
      <c r="E532" s="8">
        <v>40410</v>
      </c>
      <c r="F532" s="11"/>
      <c r="G532" s="22">
        <v>57680</v>
      </c>
      <c r="H532" s="6">
        <v>4</v>
      </c>
      <c r="I532">
        <f ca="1">DATEDIF(Table2[[#This Row],[Hire Date]],TODAY(),"Y")</f>
        <v>14</v>
      </c>
      <c r="J53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32" s="31">
        <f ca="1">Table2[[#This Row],[Salary]]+Table2[[#This Row],[BONUS REWARD]]</f>
        <v>59180</v>
      </c>
      <c r="L532" t="str">
        <f t="shared" ca="1" si="8"/>
        <v>Well done but you can do better</v>
      </c>
    </row>
    <row r="533" spans="1:12" x14ac:dyDescent="0.25">
      <c r="A533" s="5" t="s">
        <v>563</v>
      </c>
      <c r="B533" s="6" t="s">
        <v>6</v>
      </c>
      <c r="C533" s="5" t="s">
        <v>508</v>
      </c>
      <c r="D533" s="5" t="s">
        <v>10</v>
      </c>
      <c r="E533" s="8">
        <v>40421</v>
      </c>
      <c r="F533" s="11" t="s">
        <v>781</v>
      </c>
      <c r="G533" s="22">
        <v>49355</v>
      </c>
      <c r="H533" s="6">
        <v>5</v>
      </c>
      <c r="I533">
        <f ca="1">DATEDIF(Table2[[#This Row],[Hire Date]],TODAY(),"Y")</f>
        <v>14</v>
      </c>
      <c r="J53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33" s="31">
        <f ca="1">Table2[[#This Row],[Salary]]+Table2[[#This Row],[BONUS REWARD]]</f>
        <v>50855</v>
      </c>
      <c r="L533" t="str">
        <f t="shared" ca="1" si="8"/>
        <v>Well done but you can do better</v>
      </c>
    </row>
    <row r="534" spans="1:12" x14ac:dyDescent="0.25">
      <c r="A534" s="5" t="s">
        <v>564</v>
      </c>
      <c r="B534" s="6" t="s">
        <v>18</v>
      </c>
      <c r="C534" s="5" t="s">
        <v>508</v>
      </c>
      <c r="D534" s="5" t="s">
        <v>8</v>
      </c>
      <c r="E534" s="7">
        <v>39703</v>
      </c>
      <c r="F534" s="11" t="s">
        <v>782</v>
      </c>
      <c r="G534" s="22">
        <v>46110</v>
      </c>
      <c r="H534" s="6">
        <v>4</v>
      </c>
      <c r="I534">
        <f ca="1">DATEDIF(Table2[[#This Row],[Hire Date]],TODAY(),"Y")</f>
        <v>16</v>
      </c>
      <c r="J53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534" s="31">
        <f ca="1">Table2[[#This Row],[Salary]]+Table2[[#This Row],[BONUS REWARD]]</f>
        <v>51610</v>
      </c>
      <c r="L534" t="str">
        <f t="shared" ca="1" si="8"/>
        <v>Well done but you can do better</v>
      </c>
    </row>
    <row r="535" spans="1:12" x14ac:dyDescent="0.25">
      <c r="A535" s="5" t="s">
        <v>565</v>
      </c>
      <c r="B535" s="6" t="s">
        <v>23</v>
      </c>
      <c r="C535" s="5" t="s">
        <v>508</v>
      </c>
      <c r="D535" s="5" t="s">
        <v>8</v>
      </c>
      <c r="E535" s="7">
        <v>40815</v>
      </c>
      <c r="F535" s="11" t="s">
        <v>781</v>
      </c>
      <c r="G535" s="22">
        <v>54500</v>
      </c>
      <c r="H535" s="6">
        <v>5</v>
      </c>
      <c r="I535">
        <f ca="1">DATEDIF(Table2[[#This Row],[Hire Date]],TODAY(),"Y")</f>
        <v>12</v>
      </c>
      <c r="J53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35" s="31">
        <f ca="1">Table2[[#This Row],[Salary]]+Table2[[#This Row],[BONUS REWARD]]</f>
        <v>56000</v>
      </c>
      <c r="L535" t="str">
        <f t="shared" ca="1" si="8"/>
        <v>Well done but you can do better</v>
      </c>
    </row>
    <row r="536" spans="1:12" x14ac:dyDescent="0.25">
      <c r="A536" s="5" t="s">
        <v>566</v>
      </c>
      <c r="B536" s="6" t="s">
        <v>23</v>
      </c>
      <c r="C536" s="5" t="s">
        <v>508</v>
      </c>
      <c r="D536" s="5" t="s">
        <v>8</v>
      </c>
      <c r="E536" s="7">
        <v>39335</v>
      </c>
      <c r="F536" s="11" t="s">
        <v>780</v>
      </c>
      <c r="G536" s="22">
        <v>62688</v>
      </c>
      <c r="H536" s="6">
        <v>2</v>
      </c>
      <c r="I536">
        <f ca="1">DATEDIF(Table2[[#This Row],[Hire Date]],TODAY(),"Y")</f>
        <v>17</v>
      </c>
      <c r="J53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36" s="31">
        <f ca="1">Table2[[#This Row],[Salary]]+Table2[[#This Row],[BONUS REWARD]]</f>
        <v>64188</v>
      </c>
      <c r="L536" t="str">
        <f t="shared" ca="1" si="8"/>
        <v>Well done but you can do better</v>
      </c>
    </row>
    <row r="537" spans="1:12" x14ac:dyDescent="0.25">
      <c r="A537" s="5" t="s">
        <v>567</v>
      </c>
      <c r="B537" s="6" t="s">
        <v>18</v>
      </c>
      <c r="C537" s="5" t="s">
        <v>508</v>
      </c>
      <c r="D537" s="5" t="s">
        <v>8</v>
      </c>
      <c r="E537" s="7">
        <v>38980</v>
      </c>
      <c r="F537" s="11" t="s">
        <v>781</v>
      </c>
      <c r="G537" s="22">
        <v>24340</v>
      </c>
      <c r="H537" s="6">
        <v>4</v>
      </c>
      <c r="I537">
        <f ca="1">DATEDIF(Table2[[#This Row],[Hire Date]],TODAY(),"Y")</f>
        <v>17</v>
      </c>
      <c r="J53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537" s="31">
        <f ca="1">Table2[[#This Row],[Salary]]+Table2[[#This Row],[BONUS REWARD]]</f>
        <v>29840</v>
      </c>
      <c r="L537" t="str">
        <f t="shared" ca="1" si="8"/>
        <v>Retrain</v>
      </c>
    </row>
    <row r="538" spans="1:12" x14ac:dyDescent="0.25">
      <c r="A538" s="5" t="s">
        <v>568</v>
      </c>
      <c r="B538" s="6" t="s">
        <v>13</v>
      </c>
      <c r="C538" s="5" t="s">
        <v>508</v>
      </c>
      <c r="D538" s="5" t="s">
        <v>20</v>
      </c>
      <c r="E538" s="7">
        <v>38986</v>
      </c>
      <c r="F538" s="11"/>
      <c r="G538" s="22">
        <v>36230</v>
      </c>
      <c r="H538" s="6">
        <v>2</v>
      </c>
      <c r="I538">
        <f ca="1">DATEDIF(Table2[[#This Row],[Hire Date]],TODAY(),"Y")</f>
        <v>17</v>
      </c>
      <c r="J53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38" s="31">
        <f ca="1">Table2[[#This Row],[Salary]]+Table2[[#This Row],[BONUS REWARD]]</f>
        <v>37730</v>
      </c>
      <c r="L538" t="str">
        <f t="shared" ca="1" si="8"/>
        <v>Retrain</v>
      </c>
    </row>
    <row r="539" spans="1:12" x14ac:dyDescent="0.25">
      <c r="A539" s="5" t="s">
        <v>569</v>
      </c>
      <c r="B539" s="6" t="s">
        <v>18</v>
      </c>
      <c r="C539" s="5" t="s">
        <v>508</v>
      </c>
      <c r="D539" s="5" t="s">
        <v>20</v>
      </c>
      <c r="E539" s="7">
        <v>36787</v>
      </c>
      <c r="F539" s="11"/>
      <c r="G539" s="22">
        <v>89640</v>
      </c>
      <c r="H539" s="6">
        <v>4</v>
      </c>
      <c r="I539">
        <f ca="1">DATEDIF(Table2[[#This Row],[Hire Date]],TODAY(),"Y")</f>
        <v>23</v>
      </c>
      <c r="J53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39" s="31">
        <f ca="1">Table2[[#This Row],[Salary]]+Table2[[#This Row],[BONUS REWARD]]</f>
        <v>91140</v>
      </c>
      <c r="L539" t="str">
        <f t="shared" ca="1" si="8"/>
        <v>Recommend for promotion</v>
      </c>
    </row>
    <row r="540" spans="1:12" x14ac:dyDescent="0.25">
      <c r="A540" s="5" t="s">
        <v>570</v>
      </c>
      <c r="B540" s="6" t="s">
        <v>23</v>
      </c>
      <c r="C540" s="5" t="s">
        <v>508</v>
      </c>
      <c r="D540" s="5" t="s">
        <v>8</v>
      </c>
      <c r="E540" s="7">
        <v>37138</v>
      </c>
      <c r="F540" s="11" t="s">
        <v>780</v>
      </c>
      <c r="G540" s="22">
        <v>29130</v>
      </c>
      <c r="H540" s="6">
        <v>1</v>
      </c>
      <c r="I540">
        <f ca="1">DATEDIF(Table2[[#This Row],[Hire Date]],TODAY(),"Y")</f>
        <v>23</v>
      </c>
      <c r="J54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40" s="31">
        <f ca="1">Table2[[#This Row],[Salary]]+Table2[[#This Row],[BONUS REWARD]]</f>
        <v>30630</v>
      </c>
      <c r="L540" t="str">
        <f t="shared" ca="1" si="8"/>
        <v>Retrain</v>
      </c>
    </row>
    <row r="541" spans="1:12" x14ac:dyDescent="0.25">
      <c r="A541" s="5" t="s">
        <v>571</v>
      </c>
      <c r="B541" s="6" t="s">
        <v>18</v>
      </c>
      <c r="C541" s="5" t="s">
        <v>508</v>
      </c>
      <c r="D541" s="5" t="s">
        <v>20</v>
      </c>
      <c r="E541" s="7">
        <v>37526</v>
      </c>
      <c r="F541" s="11"/>
      <c r="G541" s="22">
        <v>61580</v>
      </c>
      <c r="H541" s="6">
        <v>3</v>
      </c>
      <c r="I541">
        <f ca="1">DATEDIF(Table2[[#This Row],[Hire Date]],TODAY(),"Y")</f>
        <v>21</v>
      </c>
      <c r="J54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41" s="31">
        <f ca="1">Table2[[#This Row],[Salary]]+Table2[[#This Row],[BONUS REWARD]]</f>
        <v>63080</v>
      </c>
      <c r="L541" t="str">
        <f t="shared" ca="1" si="8"/>
        <v>Well done but you can do better</v>
      </c>
    </row>
    <row r="542" spans="1:12" x14ac:dyDescent="0.25">
      <c r="A542" s="5" t="s">
        <v>572</v>
      </c>
      <c r="B542" s="6" t="s">
        <v>18</v>
      </c>
      <c r="C542" s="5" t="s">
        <v>508</v>
      </c>
      <c r="D542" s="5" t="s">
        <v>8</v>
      </c>
      <c r="E542" s="7">
        <v>40438</v>
      </c>
      <c r="F542" s="11" t="s">
        <v>782</v>
      </c>
      <c r="G542" s="22">
        <v>59150</v>
      </c>
      <c r="H542" s="6">
        <v>4</v>
      </c>
      <c r="I542">
        <f ca="1">DATEDIF(Table2[[#This Row],[Hire Date]],TODAY(),"Y")</f>
        <v>13</v>
      </c>
      <c r="J54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542" s="31">
        <f ca="1">Table2[[#This Row],[Salary]]+Table2[[#This Row],[BONUS REWARD]]</f>
        <v>64650</v>
      </c>
      <c r="L542" t="str">
        <f t="shared" ca="1" si="8"/>
        <v>Well done but you can do better</v>
      </c>
    </row>
    <row r="543" spans="1:12" x14ac:dyDescent="0.25">
      <c r="A543" s="5" t="s">
        <v>573</v>
      </c>
      <c r="B543" s="6" t="s">
        <v>6</v>
      </c>
      <c r="C543" s="5" t="s">
        <v>508</v>
      </c>
      <c r="D543" s="5" t="s">
        <v>20</v>
      </c>
      <c r="E543" s="7">
        <v>39742</v>
      </c>
      <c r="F543" s="11"/>
      <c r="G543" s="22">
        <v>23020</v>
      </c>
      <c r="H543" s="6">
        <v>4</v>
      </c>
      <c r="I543">
        <f ca="1">DATEDIF(Table2[[#This Row],[Hire Date]],TODAY(),"Y")</f>
        <v>15</v>
      </c>
      <c r="J54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43" s="31">
        <f ca="1">Table2[[#This Row],[Salary]]+Table2[[#This Row],[BONUS REWARD]]</f>
        <v>24520</v>
      </c>
      <c r="L543" t="str">
        <f t="shared" ca="1" si="8"/>
        <v>Retrain</v>
      </c>
    </row>
    <row r="544" spans="1:12" x14ac:dyDescent="0.25">
      <c r="A544" s="5" t="s">
        <v>574</v>
      </c>
      <c r="B544" s="6" t="s">
        <v>23</v>
      </c>
      <c r="C544" s="5" t="s">
        <v>508</v>
      </c>
      <c r="D544" s="5" t="s">
        <v>20</v>
      </c>
      <c r="E544" s="7">
        <v>40820</v>
      </c>
      <c r="F544" s="11"/>
      <c r="G544" s="22">
        <v>52750</v>
      </c>
      <c r="H544" s="6">
        <v>1</v>
      </c>
      <c r="I544">
        <f ca="1">DATEDIF(Table2[[#This Row],[Hire Date]],TODAY(),"Y")</f>
        <v>12</v>
      </c>
      <c r="J54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44" s="31">
        <f ca="1">Table2[[#This Row],[Salary]]+Table2[[#This Row],[BONUS REWARD]]</f>
        <v>54250</v>
      </c>
      <c r="L544" t="str">
        <f t="shared" ca="1" si="8"/>
        <v>Well done but you can do better</v>
      </c>
    </row>
    <row r="545" spans="1:12" x14ac:dyDescent="0.25">
      <c r="A545" s="5" t="s">
        <v>575</v>
      </c>
      <c r="B545" s="6" t="s">
        <v>23</v>
      </c>
      <c r="C545" s="5" t="s">
        <v>508</v>
      </c>
      <c r="D545" s="5" t="s">
        <v>8</v>
      </c>
      <c r="E545" s="7">
        <v>40831</v>
      </c>
      <c r="F545" s="11" t="s">
        <v>782</v>
      </c>
      <c r="G545" s="22">
        <v>79400</v>
      </c>
      <c r="H545" s="6">
        <v>4</v>
      </c>
      <c r="I545">
        <f ca="1">DATEDIF(Table2[[#This Row],[Hire Date]],TODAY(),"Y")</f>
        <v>12</v>
      </c>
      <c r="J54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45" s="31">
        <f ca="1">Table2[[#This Row],[Salary]]+Table2[[#This Row],[BONUS REWARD]]</f>
        <v>80900</v>
      </c>
      <c r="L545" t="str">
        <f t="shared" ca="1" si="8"/>
        <v>Recommend for promotion</v>
      </c>
    </row>
    <row r="546" spans="1:12" x14ac:dyDescent="0.25">
      <c r="A546" s="5" t="s">
        <v>576</v>
      </c>
      <c r="B546" s="6" t="s">
        <v>6</v>
      </c>
      <c r="C546" s="5" t="s">
        <v>508</v>
      </c>
      <c r="D546" s="5" t="s">
        <v>8</v>
      </c>
      <c r="E546" s="7">
        <v>39372</v>
      </c>
      <c r="F546" s="11" t="s">
        <v>780</v>
      </c>
      <c r="G546" s="22">
        <v>50570</v>
      </c>
      <c r="H546" s="6">
        <v>4</v>
      </c>
      <c r="I546">
        <f ca="1">DATEDIF(Table2[[#This Row],[Hire Date]],TODAY(),"Y")</f>
        <v>16</v>
      </c>
      <c r="J54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546" s="31">
        <f ca="1">Table2[[#This Row],[Salary]]+Table2[[#This Row],[BONUS REWARD]]</f>
        <v>56070</v>
      </c>
      <c r="L546" t="str">
        <f t="shared" ca="1" si="8"/>
        <v>Well done but you can do better</v>
      </c>
    </row>
    <row r="547" spans="1:12" x14ac:dyDescent="0.25">
      <c r="A547" s="5" t="s">
        <v>577</v>
      </c>
      <c r="B547" s="6" t="s">
        <v>18</v>
      </c>
      <c r="C547" s="5" t="s">
        <v>508</v>
      </c>
      <c r="D547" s="5" t="s">
        <v>10</v>
      </c>
      <c r="E547" s="7">
        <v>36084</v>
      </c>
      <c r="F547" s="11" t="s">
        <v>781</v>
      </c>
      <c r="G547" s="22">
        <v>45750</v>
      </c>
      <c r="H547" s="6">
        <v>5</v>
      </c>
      <c r="I547">
        <f ca="1">DATEDIF(Table2[[#This Row],[Hire Date]],TODAY(),"Y")</f>
        <v>25</v>
      </c>
      <c r="J54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47" s="31">
        <f ca="1">Table2[[#This Row],[Salary]]+Table2[[#This Row],[BONUS REWARD]]</f>
        <v>47250</v>
      </c>
      <c r="L547" t="str">
        <f t="shared" ca="1" si="8"/>
        <v>Retrain</v>
      </c>
    </row>
    <row r="548" spans="1:12" x14ac:dyDescent="0.25">
      <c r="A548" s="5" t="s">
        <v>578</v>
      </c>
      <c r="B548" s="6" t="s">
        <v>6</v>
      </c>
      <c r="C548" s="5" t="s">
        <v>508</v>
      </c>
      <c r="D548" s="5" t="s">
        <v>20</v>
      </c>
      <c r="E548" s="7">
        <v>36086</v>
      </c>
      <c r="F548" s="11"/>
      <c r="G548" s="22">
        <v>47520</v>
      </c>
      <c r="H548" s="6">
        <v>1</v>
      </c>
      <c r="I548">
        <f ca="1">DATEDIF(Table2[[#This Row],[Hire Date]],TODAY(),"Y")</f>
        <v>25</v>
      </c>
      <c r="J54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48" s="31">
        <f ca="1">Table2[[#This Row],[Salary]]+Table2[[#This Row],[BONUS REWARD]]</f>
        <v>49020</v>
      </c>
      <c r="L548" t="str">
        <f t="shared" ca="1" si="8"/>
        <v>Retrain</v>
      </c>
    </row>
    <row r="549" spans="1:12" x14ac:dyDescent="0.25">
      <c r="A549" s="5" t="s">
        <v>579</v>
      </c>
      <c r="B549" s="6" t="s">
        <v>23</v>
      </c>
      <c r="C549" s="5" t="s">
        <v>508</v>
      </c>
      <c r="D549" s="5" t="s">
        <v>8</v>
      </c>
      <c r="E549" s="7">
        <v>36088</v>
      </c>
      <c r="F549" s="11" t="s">
        <v>782</v>
      </c>
      <c r="G549" s="22">
        <v>54580</v>
      </c>
      <c r="H549" s="6">
        <v>4</v>
      </c>
      <c r="I549">
        <f ca="1">DATEDIF(Table2[[#This Row],[Hire Date]],TODAY(),"Y")</f>
        <v>25</v>
      </c>
      <c r="J54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549" s="31">
        <f ca="1">Table2[[#This Row],[Salary]]+Table2[[#This Row],[BONUS REWARD]]</f>
        <v>60080</v>
      </c>
      <c r="L549" t="str">
        <f t="shared" ca="1" si="8"/>
        <v>Well done but you can do better</v>
      </c>
    </row>
    <row r="550" spans="1:12" x14ac:dyDescent="0.25">
      <c r="A550" s="5" t="s">
        <v>580</v>
      </c>
      <c r="B550" s="6" t="s">
        <v>18</v>
      </c>
      <c r="C550" s="5" t="s">
        <v>508</v>
      </c>
      <c r="D550" s="5" t="s">
        <v>8</v>
      </c>
      <c r="E550" s="7">
        <v>39362</v>
      </c>
      <c r="F550" s="11" t="s">
        <v>781</v>
      </c>
      <c r="G550" s="22">
        <v>42020</v>
      </c>
      <c r="H550" s="6">
        <v>5</v>
      </c>
      <c r="I550">
        <f ca="1">DATEDIF(Table2[[#This Row],[Hire Date]],TODAY(),"Y")</f>
        <v>16</v>
      </c>
      <c r="J55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550" s="31">
        <f ca="1">Table2[[#This Row],[Salary]]+Table2[[#This Row],[BONUS REWARD]]</f>
        <v>47520</v>
      </c>
      <c r="L550" t="str">
        <f t="shared" ca="1" si="8"/>
        <v>Retrain</v>
      </c>
    </row>
    <row r="551" spans="1:12" x14ac:dyDescent="0.25">
      <c r="A551" s="5" t="s">
        <v>581</v>
      </c>
      <c r="B551" s="6" t="s">
        <v>32</v>
      </c>
      <c r="C551" s="5" t="s">
        <v>508</v>
      </c>
      <c r="D551" s="5" t="s">
        <v>10</v>
      </c>
      <c r="E551" s="7">
        <v>39728</v>
      </c>
      <c r="F551" s="11" t="s">
        <v>780</v>
      </c>
      <c r="G551" s="22">
        <v>45565</v>
      </c>
      <c r="H551" s="6">
        <v>1</v>
      </c>
      <c r="I551">
        <f ca="1">DATEDIF(Table2[[#This Row],[Hire Date]],TODAY(),"Y")</f>
        <v>15</v>
      </c>
      <c r="J55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51" s="31">
        <f ca="1">Table2[[#This Row],[Salary]]+Table2[[#This Row],[BONUS REWARD]]</f>
        <v>47065</v>
      </c>
      <c r="L551" t="str">
        <f t="shared" ca="1" si="8"/>
        <v>Retrain</v>
      </c>
    </row>
    <row r="552" spans="1:12" x14ac:dyDescent="0.25">
      <c r="A552" s="5" t="s">
        <v>582</v>
      </c>
      <c r="B552" s="6" t="s">
        <v>18</v>
      </c>
      <c r="C552" s="5" t="s">
        <v>508</v>
      </c>
      <c r="D552" s="5" t="s">
        <v>8</v>
      </c>
      <c r="E552" s="7">
        <v>40477</v>
      </c>
      <c r="F552" s="11" t="s">
        <v>782</v>
      </c>
      <c r="G552" s="22">
        <v>63206</v>
      </c>
      <c r="H552" s="6">
        <v>1</v>
      </c>
      <c r="I552">
        <f ca="1">DATEDIF(Table2[[#This Row],[Hire Date]],TODAY(),"Y")</f>
        <v>13</v>
      </c>
      <c r="J55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52" s="31">
        <f ca="1">Table2[[#This Row],[Salary]]+Table2[[#This Row],[BONUS REWARD]]</f>
        <v>64706</v>
      </c>
      <c r="L552" t="str">
        <f t="shared" ca="1" si="8"/>
        <v>Well done but you can do better</v>
      </c>
    </row>
    <row r="553" spans="1:12" x14ac:dyDescent="0.25">
      <c r="A553" s="5" t="s">
        <v>583</v>
      </c>
      <c r="B553" s="6" t="s">
        <v>18</v>
      </c>
      <c r="C553" s="5" t="s">
        <v>508</v>
      </c>
      <c r="D553" s="5" t="s">
        <v>20</v>
      </c>
      <c r="E553" s="7">
        <v>39772</v>
      </c>
      <c r="F553" s="11"/>
      <c r="G553" s="22">
        <v>85980</v>
      </c>
      <c r="H553" s="6">
        <v>2</v>
      </c>
      <c r="I553">
        <f ca="1">DATEDIF(Table2[[#This Row],[Hire Date]],TODAY(),"Y")</f>
        <v>15</v>
      </c>
      <c r="J55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53" s="31">
        <f ca="1">Table2[[#This Row],[Salary]]+Table2[[#This Row],[BONUS REWARD]]</f>
        <v>87480</v>
      </c>
      <c r="L553" t="str">
        <f t="shared" ca="1" si="8"/>
        <v>Recommend for promotion</v>
      </c>
    </row>
    <row r="554" spans="1:12" x14ac:dyDescent="0.25">
      <c r="A554" s="5" t="s">
        <v>584</v>
      </c>
      <c r="B554" s="6" t="s">
        <v>18</v>
      </c>
      <c r="C554" s="5" t="s">
        <v>508</v>
      </c>
      <c r="D554" s="5" t="s">
        <v>8</v>
      </c>
      <c r="E554" s="7">
        <v>37568</v>
      </c>
      <c r="F554" s="11" t="s">
        <v>781</v>
      </c>
      <c r="G554" s="22">
        <v>45100</v>
      </c>
      <c r="H554" s="6">
        <v>2</v>
      </c>
      <c r="I554">
        <f ca="1">DATEDIF(Table2[[#This Row],[Hire Date]],TODAY(),"Y")</f>
        <v>21</v>
      </c>
      <c r="J55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54" s="31">
        <f ca="1">Table2[[#This Row],[Salary]]+Table2[[#This Row],[BONUS REWARD]]</f>
        <v>46600</v>
      </c>
      <c r="L554" t="str">
        <f t="shared" ca="1" si="8"/>
        <v>Retrain</v>
      </c>
    </row>
    <row r="555" spans="1:12" x14ac:dyDescent="0.25">
      <c r="A555" s="5" t="s">
        <v>585</v>
      </c>
      <c r="B555" s="6" t="s">
        <v>23</v>
      </c>
      <c r="C555" s="5" t="s">
        <v>508</v>
      </c>
      <c r="D555" s="5" t="s">
        <v>8</v>
      </c>
      <c r="E555" s="7">
        <v>39047</v>
      </c>
      <c r="F555" s="11" t="s">
        <v>784</v>
      </c>
      <c r="G555" s="22">
        <v>65880</v>
      </c>
      <c r="H555" s="6">
        <v>5</v>
      </c>
      <c r="I555">
        <f ca="1">DATEDIF(Table2[[#This Row],[Hire Date]],TODAY(),"Y")</f>
        <v>17</v>
      </c>
      <c r="J55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555" s="31">
        <f ca="1">Table2[[#This Row],[Salary]]+Table2[[#This Row],[BONUS REWARD]]</f>
        <v>71380</v>
      </c>
      <c r="L555" t="str">
        <f t="shared" ca="1" si="8"/>
        <v>Recommend for promotion</v>
      </c>
    </row>
    <row r="556" spans="1:12" x14ac:dyDescent="0.25">
      <c r="A556" s="5" t="s">
        <v>586</v>
      </c>
      <c r="B556" s="6" t="s">
        <v>23</v>
      </c>
      <c r="C556" s="5" t="s">
        <v>508</v>
      </c>
      <c r="D556" s="5" t="s">
        <v>8</v>
      </c>
      <c r="E556" s="7">
        <v>40137</v>
      </c>
      <c r="F556" s="11" t="s">
        <v>780</v>
      </c>
      <c r="G556" s="22">
        <v>54190</v>
      </c>
      <c r="H556" s="6">
        <v>4</v>
      </c>
      <c r="I556">
        <f ca="1">DATEDIF(Table2[[#This Row],[Hire Date]],TODAY(),"Y")</f>
        <v>14</v>
      </c>
      <c r="J55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556" s="31">
        <f ca="1">Table2[[#This Row],[Salary]]+Table2[[#This Row],[BONUS REWARD]]</f>
        <v>59690</v>
      </c>
      <c r="L556" t="str">
        <f t="shared" ca="1" si="8"/>
        <v>Well done but you can do better</v>
      </c>
    </row>
    <row r="557" spans="1:12" x14ac:dyDescent="0.25">
      <c r="A557" s="5" t="s">
        <v>587</v>
      </c>
      <c r="B557" s="6" t="s">
        <v>23</v>
      </c>
      <c r="C557" s="5" t="s">
        <v>508</v>
      </c>
      <c r="D557" s="5" t="s">
        <v>20</v>
      </c>
      <c r="E557" s="7">
        <v>39809</v>
      </c>
      <c r="F557" s="11"/>
      <c r="G557" s="22">
        <v>58650</v>
      </c>
      <c r="H557" s="6">
        <v>4</v>
      </c>
      <c r="I557">
        <f ca="1">DATEDIF(Table2[[#This Row],[Hire Date]],TODAY(),"Y")</f>
        <v>15</v>
      </c>
      <c r="J55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57" s="31">
        <f ca="1">Table2[[#This Row],[Salary]]+Table2[[#This Row],[BONUS REWARD]]</f>
        <v>60150</v>
      </c>
      <c r="L557" t="str">
        <f t="shared" ca="1" si="8"/>
        <v>Well done but you can do better</v>
      </c>
    </row>
    <row r="558" spans="1:12" x14ac:dyDescent="0.25">
      <c r="A558" s="5" t="s">
        <v>588</v>
      </c>
      <c r="B558" s="6" t="s">
        <v>18</v>
      </c>
      <c r="C558" s="5" t="s">
        <v>508</v>
      </c>
      <c r="D558" s="5" t="s">
        <v>8</v>
      </c>
      <c r="E558" s="7">
        <v>40878</v>
      </c>
      <c r="F558" s="11" t="s">
        <v>783</v>
      </c>
      <c r="G558" s="22">
        <v>71680</v>
      </c>
      <c r="H558" s="6">
        <v>4</v>
      </c>
      <c r="I558">
        <f ca="1">DATEDIF(Table2[[#This Row],[Hire Date]],TODAY(),"Y")</f>
        <v>12</v>
      </c>
      <c r="J55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58" s="31">
        <f ca="1">Table2[[#This Row],[Salary]]+Table2[[#This Row],[BONUS REWARD]]</f>
        <v>73180</v>
      </c>
      <c r="L558" t="str">
        <f t="shared" ca="1" si="8"/>
        <v>Recommend for promotion</v>
      </c>
    </row>
    <row r="559" spans="1:12" x14ac:dyDescent="0.25">
      <c r="A559" s="5" t="s">
        <v>589</v>
      </c>
      <c r="B559" s="6" t="s">
        <v>6</v>
      </c>
      <c r="C559" s="5" t="s">
        <v>508</v>
      </c>
      <c r="D559" s="5" t="s">
        <v>20</v>
      </c>
      <c r="E559" s="7">
        <v>40883</v>
      </c>
      <c r="F559" s="11"/>
      <c r="G559" s="22">
        <v>50840</v>
      </c>
      <c r="H559" s="6">
        <v>4</v>
      </c>
      <c r="I559">
        <f ca="1">DATEDIF(Table2[[#This Row],[Hire Date]],TODAY(),"Y")</f>
        <v>12</v>
      </c>
      <c r="J55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59" s="31">
        <f ca="1">Table2[[#This Row],[Salary]]+Table2[[#This Row],[BONUS REWARD]]</f>
        <v>52340</v>
      </c>
      <c r="L559" t="str">
        <f t="shared" ca="1" si="8"/>
        <v>Well done but you can do better</v>
      </c>
    </row>
    <row r="560" spans="1:12" x14ac:dyDescent="0.25">
      <c r="A560" s="5" t="s">
        <v>590</v>
      </c>
      <c r="B560" s="6" t="s">
        <v>23</v>
      </c>
      <c r="C560" s="5" t="s">
        <v>508</v>
      </c>
      <c r="D560" s="5" t="s">
        <v>20</v>
      </c>
      <c r="E560" s="7">
        <v>41254</v>
      </c>
      <c r="F560" s="11"/>
      <c r="G560" s="22">
        <v>44720</v>
      </c>
      <c r="H560" s="6">
        <v>2</v>
      </c>
      <c r="I560">
        <f ca="1">DATEDIF(Table2[[#This Row],[Hire Date]],TODAY(),"Y")</f>
        <v>11</v>
      </c>
      <c r="J56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60" s="31">
        <f ca="1">Table2[[#This Row],[Salary]]+Table2[[#This Row],[BONUS REWARD]]</f>
        <v>46220</v>
      </c>
      <c r="L560" t="str">
        <f t="shared" ca="1" si="8"/>
        <v>Retrain</v>
      </c>
    </row>
    <row r="561" spans="1:12" x14ac:dyDescent="0.25">
      <c r="A561" s="5" t="s">
        <v>591</v>
      </c>
      <c r="B561" s="6" t="s">
        <v>32</v>
      </c>
      <c r="C561" s="5" t="s">
        <v>508</v>
      </c>
      <c r="D561" s="5" t="s">
        <v>8</v>
      </c>
      <c r="E561" s="7">
        <v>39807</v>
      </c>
      <c r="F561" s="11" t="s">
        <v>781</v>
      </c>
      <c r="G561" s="22">
        <v>88820</v>
      </c>
      <c r="H561" s="6">
        <v>2</v>
      </c>
      <c r="I561">
        <f ca="1">DATEDIF(Table2[[#This Row],[Hire Date]],TODAY(),"Y")</f>
        <v>15</v>
      </c>
      <c r="J56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61" s="31">
        <f ca="1">Table2[[#This Row],[Salary]]+Table2[[#This Row],[BONUS REWARD]]</f>
        <v>90320</v>
      </c>
      <c r="L561" t="str">
        <f t="shared" ca="1" si="8"/>
        <v>Recommend for promotion</v>
      </c>
    </row>
    <row r="562" spans="1:12" x14ac:dyDescent="0.25">
      <c r="A562" s="5" t="s">
        <v>592</v>
      </c>
      <c r="B562" s="6" t="s">
        <v>13</v>
      </c>
      <c r="C562" s="5" t="s">
        <v>508</v>
      </c>
      <c r="D562" s="5" t="s">
        <v>8</v>
      </c>
      <c r="E562" s="7">
        <v>36136</v>
      </c>
      <c r="F562" s="11" t="s">
        <v>784</v>
      </c>
      <c r="G562" s="22">
        <v>45000</v>
      </c>
      <c r="H562" s="6">
        <v>4</v>
      </c>
      <c r="I562">
        <f ca="1">DATEDIF(Table2[[#This Row],[Hire Date]],TODAY(),"Y")</f>
        <v>25</v>
      </c>
      <c r="J56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562" s="31">
        <f ca="1">Table2[[#This Row],[Salary]]+Table2[[#This Row],[BONUS REWARD]]</f>
        <v>50500</v>
      </c>
      <c r="L562" t="str">
        <f t="shared" ca="1" si="8"/>
        <v>Well done but you can do better</v>
      </c>
    </row>
    <row r="563" spans="1:12" x14ac:dyDescent="0.25">
      <c r="A563" s="5" t="s">
        <v>593</v>
      </c>
      <c r="B563" s="6" t="s">
        <v>23</v>
      </c>
      <c r="C563" s="5" t="s">
        <v>508</v>
      </c>
      <c r="D563" s="5" t="s">
        <v>10</v>
      </c>
      <c r="E563" s="7">
        <v>37249</v>
      </c>
      <c r="F563" s="11" t="s">
        <v>783</v>
      </c>
      <c r="G563" s="22">
        <v>12545</v>
      </c>
      <c r="H563" s="6">
        <v>4</v>
      </c>
      <c r="I563">
        <f ca="1">DATEDIF(Table2[[#This Row],[Hire Date]],TODAY(),"Y")</f>
        <v>22</v>
      </c>
      <c r="J56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63" s="31">
        <f ca="1">Table2[[#This Row],[Salary]]+Table2[[#This Row],[BONUS REWARD]]</f>
        <v>14045</v>
      </c>
      <c r="L563" t="str">
        <f t="shared" ca="1" si="8"/>
        <v>Retrain</v>
      </c>
    </row>
    <row r="564" spans="1:12" x14ac:dyDescent="0.25">
      <c r="A564" s="5" t="s">
        <v>594</v>
      </c>
      <c r="B564" s="6" t="s">
        <v>18</v>
      </c>
      <c r="C564" s="5" t="s">
        <v>508</v>
      </c>
      <c r="D564" s="5" t="s">
        <v>8</v>
      </c>
      <c r="E564" s="7">
        <v>39446</v>
      </c>
      <c r="F564" s="11" t="s">
        <v>780</v>
      </c>
      <c r="G564" s="22">
        <v>44650</v>
      </c>
      <c r="H564" s="6">
        <v>1</v>
      </c>
      <c r="I564">
        <f ca="1">DATEDIF(Table2[[#This Row],[Hire Date]],TODAY(),"Y")</f>
        <v>16</v>
      </c>
      <c r="J56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64" s="31">
        <f ca="1">Table2[[#This Row],[Salary]]+Table2[[#This Row],[BONUS REWARD]]</f>
        <v>46150</v>
      </c>
      <c r="L564" t="str">
        <f t="shared" ca="1" si="8"/>
        <v>Retrain</v>
      </c>
    </row>
    <row r="565" spans="1:12" x14ac:dyDescent="0.25">
      <c r="A565" s="5" t="s">
        <v>595</v>
      </c>
      <c r="B565" s="6" t="s">
        <v>23</v>
      </c>
      <c r="C565" s="5" t="s">
        <v>508</v>
      </c>
      <c r="D565" s="5" t="s">
        <v>10</v>
      </c>
      <c r="E565" s="7">
        <v>40166</v>
      </c>
      <c r="F565" s="11" t="s">
        <v>783</v>
      </c>
      <c r="G565" s="22">
        <v>25245</v>
      </c>
      <c r="H565" s="6">
        <v>5</v>
      </c>
      <c r="I565">
        <f ca="1">DATEDIF(Table2[[#This Row],[Hire Date]],TODAY(),"Y")</f>
        <v>14</v>
      </c>
      <c r="J56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65" s="31">
        <f ca="1">Table2[[#This Row],[Salary]]+Table2[[#This Row],[BONUS REWARD]]</f>
        <v>26745</v>
      </c>
      <c r="L565" t="str">
        <f t="shared" ca="1" si="8"/>
        <v>Retrain</v>
      </c>
    </row>
    <row r="566" spans="1:12" x14ac:dyDescent="0.25">
      <c r="A566" s="5" t="s">
        <v>596</v>
      </c>
      <c r="B566" s="6" t="s">
        <v>6</v>
      </c>
      <c r="C566" s="5" t="s">
        <v>597</v>
      </c>
      <c r="D566" s="5" t="s">
        <v>14</v>
      </c>
      <c r="E566" s="7">
        <v>40561</v>
      </c>
      <c r="F566" s="11"/>
      <c r="G566" s="22">
        <v>30468</v>
      </c>
      <c r="H566" s="6">
        <v>2</v>
      </c>
      <c r="I566">
        <f ca="1">DATEDIF(Table2[[#This Row],[Hire Date]],TODAY(),"Y")</f>
        <v>13</v>
      </c>
      <c r="J56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66" s="31">
        <f ca="1">Table2[[#This Row],[Salary]]+Table2[[#This Row],[BONUS REWARD]]</f>
        <v>31968</v>
      </c>
      <c r="L566" t="str">
        <f t="shared" ca="1" si="8"/>
        <v>Retrain</v>
      </c>
    </row>
    <row r="567" spans="1:12" x14ac:dyDescent="0.25">
      <c r="A567" s="5" t="s">
        <v>598</v>
      </c>
      <c r="B567" s="6" t="s">
        <v>18</v>
      </c>
      <c r="C567" s="5" t="s">
        <v>597</v>
      </c>
      <c r="D567" s="5" t="s">
        <v>8</v>
      </c>
      <c r="E567" s="7">
        <v>40574</v>
      </c>
      <c r="F567" s="11" t="s">
        <v>784</v>
      </c>
      <c r="G567" s="22">
        <v>24840</v>
      </c>
      <c r="H567" s="6">
        <v>1</v>
      </c>
      <c r="I567">
        <f ca="1">DATEDIF(Table2[[#This Row],[Hire Date]],TODAY(),"Y")</f>
        <v>13</v>
      </c>
      <c r="J56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67" s="31">
        <f ca="1">Table2[[#This Row],[Salary]]+Table2[[#This Row],[BONUS REWARD]]</f>
        <v>26340</v>
      </c>
      <c r="L567" t="str">
        <f t="shared" ca="1" si="8"/>
        <v>Retrain</v>
      </c>
    </row>
    <row r="568" spans="1:12" x14ac:dyDescent="0.25">
      <c r="A568" s="5" t="s">
        <v>599</v>
      </c>
      <c r="B568" s="6" t="s">
        <v>18</v>
      </c>
      <c r="C568" s="5" t="s">
        <v>597</v>
      </c>
      <c r="D568" s="5" t="s">
        <v>8</v>
      </c>
      <c r="E568" s="7">
        <v>40909</v>
      </c>
      <c r="F568" s="11" t="s">
        <v>780</v>
      </c>
      <c r="G568" s="22">
        <v>54830</v>
      </c>
      <c r="H568" s="6">
        <v>1</v>
      </c>
      <c r="I568">
        <f ca="1">DATEDIF(Table2[[#This Row],[Hire Date]],TODAY(),"Y")</f>
        <v>12</v>
      </c>
      <c r="J56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68" s="31">
        <f ca="1">Table2[[#This Row],[Salary]]+Table2[[#This Row],[BONUS REWARD]]</f>
        <v>56330</v>
      </c>
      <c r="L568" t="str">
        <f t="shared" ca="1" si="8"/>
        <v>Well done but you can do better</v>
      </c>
    </row>
    <row r="569" spans="1:12" x14ac:dyDescent="0.25">
      <c r="A569" s="5" t="s">
        <v>600</v>
      </c>
      <c r="B569" s="6" t="s">
        <v>23</v>
      </c>
      <c r="C569" s="5" t="s">
        <v>597</v>
      </c>
      <c r="D569" s="5" t="s">
        <v>14</v>
      </c>
      <c r="E569" s="7">
        <v>39458</v>
      </c>
      <c r="F569" s="11"/>
      <c r="G569" s="22">
        <v>36788</v>
      </c>
      <c r="H569" s="6">
        <v>4</v>
      </c>
      <c r="I569">
        <f ca="1">DATEDIF(Table2[[#This Row],[Hire Date]],TODAY(),"Y")</f>
        <v>16</v>
      </c>
      <c r="J56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69" s="31">
        <f ca="1">Table2[[#This Row],[Salary]]+Table2[[#This Row],[BONUS REWARD]]</f>
        <v>38288</v>
      </c>
      <c r="L569" t="str">
        <f t="shared" ca="1" si="8"/>
        <v>Retrain</v>
      </c>
    </row>
    <row r="570" spans="1:12" x14ac:dyDescent="0.25">
      <c r="A570" s="5" t="s">
        <v>601</v>
      </c>
      <c r="B570" s="6" t="s">
        <v>6</v>
      </c>
      <c r="C570" s="5" t="s">
        <v>597</v>
      </c>
      <c r="D570" s="5" t="s">
        <v>8</v>
      </c>
      <c r="E570" s="7">
        <v>38738</v>
      </c>
      <c r="F570" s="11" t="s">
        <v>783</v>
      </c>
      <c r="G570" s="22">
        <v>62965</v>
      </c>
      <c r="H570" s="6">
        <v>1</v>
      </c>
      <c r="I570">
        <f ca="1">DATEDIF(Table2[[#This Row],[Hire Date]],TODAY(),"Y")</f>
        <v>18</v>
      </c>
      <c r="J57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70" s="31">
        <f ca="1">Table2[[#This Row],[Salary]]+Table2[[#This Row],[BONUS REWARD]]</f>
        <v>64465</v>
      </c>
      <c r="L570" t="str">
        <f t="shared" ca="1" si="8"/>
        <v>Well done but you can do better</v>
      </c>
    </row>
    <row r="571" spans="1:12" x14ac:dyDescent="0.25">
      <c r="A571" s="5" t="s">
        <v>602</v>
      </c>
      <c r="B571" s="6" t="s">
        <v>23</v>
      </c>
      <c r="C571" s="5" t="s">
        <v>597</v>
      </c>
      <c r="D571" s="5" t="s">
        <v>20</v>
      </c>
      <c r="E571" s="7">
        <v>35806</v>
      </c>
      <c r="F571" s="11"/>
      <c r="G571" s="22">
        <v>86100</v>
      </c>
      <c r="H571" s="6">
        <v>4</v>
      </c>
      <c r="I571">
        <f ca="1">DATEDIF(Table2[[#This Row],[Hire Date]],TODAY(),"Y")</f>
        <v>26</v>
      </c>
      <c r="J57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71" s="31">
        <f ca="1">Table2[[#This Row],[Salary]]+Table2[[#This Row],[BONUS REWARD]]</f>
        <v>87600</v>
      </c>
      <c r="L571" t="str">
        <f t="shared" ca="1" si="8"/>
        <v>Recommend for promotion</v>
      </c>
    </row>
    <row r="572" spans="1:12" x14ac:dyDescent="0.25">
      <c r="A572" s="5" t="s">
        <v>603</v>
      </c>
      <c r="B572" s="6" t="s">
        <v>18</v>
      </c>
      <c r="C572" s="5" t="s">
        <v>597</v>
      </c>
      <c r="D572" s="5" t="s">
        <v>8</v>
      </c>
      <c r="E572" s="7">
        <v>36526</v>
      </c>
      <c r="F572" s="11" t="s">
        <v>780</v>
      </c>
      <c r="G572" s="22">
        <v>29260</v>
      </c>
      <c r="H572" s="6">
        <v>4</v>
      </c>
      <c r="I572">
        <f ca="1">DATEDIF(Table2[[#This Row],[Hire Date]],TODAY(),"Y")</f>
        <v>24</v>
      </c>
      <c r="J57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572" s="31">
        <f ca="1">Table2[[#This Row],[Salary]]+Table2[[#This Row],[BONUS REWARD]]</f>
        <v>34760</v>
      </c>
      <c r="L572" t="str">
        <f t="shared" ca="1" si="8"/>
        <v>Retrain</v>
      </c>
    </row>
    <row r="573" spans="1:12" x14ac:dyDescent="0.25">
      <c r="A573" s="5" t="s">
        <v>604</v>
      </c>
      <c r="B573" s="6" t="s">
        <v>23</v>
      </c>
      <c r="C573" s="5" t="s">
        <v>597</v>
      </c>
      <c r="D573" s="5" t="s">
        <v>10</v>
      </c>
      <c r="E573" s="7">
        <v>36531</v>
      </c>
      <c r="F573" s="11" t="s">
        <v>782</v>
      </c>
      <c r="G573" s="22">
        <v>20990</v>
      </c>
      <c r="H573" s="6">
        <v>4</v>
      </c>
      <c r="I573">
        <f ca="1">DATEDIF(Table2[[#This Row],[Hire Date]],TODAY(),"Y")</f>
        <v>24</v>
      </c>
      <c r="J57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73" s="31">
        <f ca="1">Table2[[#This Row],[Salary]]+Table2[[#This Row],[BONUS REWARD]]</f>
        <v>22490</v>
      </c>
      <c r="L573" t="str">
        <f t="shared" ca="1" si="8"/>
        <v>Retrain</v>
      </c>
    </row>
    <row r="574" spans="1:12" x14ac:dyDescent="0.25">
      <c r="A574" s="5" t="s">
        <v>605</v>
      </c>
      <c r="B574" s="6" t="s">
        <v>16</v>
      </c>
      <c r="C574" s="5" t="s">
        <v>597</v>
      </c>
      <c r="D574" s="5" t="s">
        <v>8</v>
      </c>
      <c r="E574" s="7">
        <v>37625</v>
      </c>
      <c r="F574" s="11" t="s">
        <v>784</v>
      </c>
      <c r="G574" s="22">
        <v>82490</v>
      </c>
      <c r="H574" s="6">
        <v>5</v>
      </c>
      <c r="I574">
        <f ca="1">DATEDIF(Table2[[#This Row],[Hire Date]],TODAY(),"Y")</f>
        <v>21</v>
      </c>
      <c r="J57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574" s="31">
        <f ca="1">Table2[[#This Row],[Salary]]+Table2[[#This Row],[BONUS REWARD]]</f>
        <v>87990</v>
      </c>
      <c r="L574" t="str">
        <f t="shared" ca="1" si="8"/>
        <v>Recommend for promotion</v>
      </c>
    </row>
    <row r="575" spans="1:12" x14ac:dyDescent="0.25">
      <c r="A575" s="5" t="s">
        <v>606</v>
      </c>
      <c r="B575" s="6" t="s">
        <v>32</v>
      </c>
      <c r="C575" s="5" t="s">
        <v>597</v>
      </c>
      <c r="D575" s="5" t="s">
        <v>8</v>
      </c>
      <c r="E575" s="7">
        <v>39448</v>
      </c>
      <c r="F575" s="11" t="s">
        <v>784</v>
      </c>
      <c r="G575" s="22">
        <v>83710</v>
      </c>
      <c r="H575" s="6">
        <v>3</v>
      </c>
      <c r="I575">
        <f ca="1">DATEDIF(Table2[[#This Row],[Hire Date]],TODAY(),"Y")</f>
        <v>16</v>
      </c>
      <c r="J57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75" s="31">
        <f ca="1">Table2[[#This Row],[Salary]]+Table2[[#This Row],[BONUS REWARD]]</f>
        <v>85210</v>
      </c>
      <c r="L575" t="str">
        <f t="shared" ca="1" si="8"/>
        <v>Recommend for promotion</v>
      </c>
    </row>
    <row r="576" spans="1:12" x14ac:dyDescent="0.25">
      <c r="A576" s="5" t="s">
        <v>607</v>
      </c>
      <c r="B576" s="6" t="s">
        <v>6</v>
      </c>
      <c r="C576" s="5" t="s">
        <v>597</v>
      </c>
      <c r="D576" s="5" t="s">
        <v>8</v>
      </c>
      <c r="E576" s="7">
        <v>39815</v>
      </c>
      <c r="F576" s="11" t="s">
        <v>784</v>
      </c>
      <c r="G576" s="22">
        <v>72060</v>
      </c>
      <c r="H576" s="6">
        <v>2</v>
      </c>
      <c r="I576">
        <f ca="1">DATEDIF(Table2[[#This Row],[Hire Date]],TODAY(),"Y")</f>
        <v>15</v>
      </c>
      <c r="J57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76" s="31">
        <f ca="1">Table2[[#This Row],[Salary]]+Table2[[#This Row],[BONUS REWARD]]</f>
        <v>73560</v>
      </c>
      <c r="L576" t="str">
        <f t="shared" ca="1" si="8"/>
        <v>Recommend for promotion</v>
      </c>
    </row>
    <row r="577" spans="1:12" x14ac:dyDescent="0.25">
      <c r="A577" s="5" t="s">
        <v>608</v>
      </c>
      <c r="B577" s="6" t="s">
        <v>13</v>
      </c>
      <c r="C577" s="5" t="s">
        <v>597</v>
      </c>
      <c r="D577" s="5" t="s">
        <v>20</v>
      </c>
      <c r="E577" s="7">
        <v>40587</v>
      </c>
      <c r="F577" s="11"/>
      <c r="G577" s="22">
        <v>89450</v>
      </c>
      <c r="H577" s="6">
        <v>2</v>
      </c>
      <c r="I577">
        <f ca="1">DATEDIF(Table2[[#This Row],[Hire Date]],TODAY(),"Y")</f>
        <v>13</v>
      </c>
      <c r="J57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77" s="31">
        <f ca="1">Table2[[#This Row],[Salary]]+Table2[[#This Row],[BONUS REWARD]]</f>
        <v>90950</v>
      </c>
      <c r="L577" t="str">
        <f t="shared" ca="1" si="8"/>
        <v>Recommend for promotion</v>
      </c>
    </row>
    <row r="578" spans="1:12" x14ac:dyDescent="0.25">
      <c r="A578" s="5" t="s">
        <v>609</v>
      </c>
      <c r="B578" s="6" t="s">
        <v>6</v>
      </c>
      <c r="C578" s="5" t="s">
        <v>597</v>
      </c>
      <c r="D578" s="5" t="s">
        <v>8</v>
      </c>
      <c r="E578" s="7">
        <v>39123</v>
      </c>
      <c r="F578" s="11" t="s">
        <v>780</v>
      </c>
      <c r="G578" s="22">
        <v>54270</v>
      </c>
      <c r="H578" s="6">
        <v>3</v>
      </c>
      <c r="I578">
        <f ca="1">DATEDIF(Table2[[#This Row],[Hire Date]],TODAY(),"Y")</f>
        <v>17</v>
      </c>
      <c r="J57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78" s="31">
        <f ca="1">Table2[[#This Row],[Salary]]+Table2[[#This Row],[BONUS REWARD]]</f>
        <v>55770</v>
      </c>
      <c r="L578" t="str">
        <f t="shared" ref="L578:L641" ca="1" si="9">IF(K578&gt;=$N$17,"Recommend for promotion",IF(K578&gt;$N$18,"Well done but you can do better",IF(K578&lt;=$N$18,"Retrain")))</f>
        <v>Well done but you can do better</v>
      </c>
    </row>
    <row r="579" spans="1:12" x14ac:dyDescent="0.25">
      <c r="A579" s="5" t="s">
        <v>610</v>
      </c>
      <c r="B579" s="6" t="s">
        <v>13</v>
      </c>
      <c r="C579" s="5" t="s">
        <v>597</v>
      </c>
      <c r="D579" s="5" t="s">
        <v>8</v>
      </c>
      <c r="E579" s="7">
        <v>39134</v>
      </c>
      <c r="F579" s="11" t="s">
        <v>784</v>
      </c>
      <c r="G579" s="22">
        <v>45110</v>
      </c>
      <c r="H579" s="6">
        <v>2</v>
      </c>
      <c r="I579">
        <f ca="1">DATEDIF(Table2[[#This Row],[Hire Date]],TODAY(),"Y")</f>
        <v>17</v>
      </c>
      <c r="J57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79" s="31">
        <f ca="1">Table2[[#This Row],[Salary]]+Table2[[#This Row],[BONUS REWARD]]</f>
        <v>46610</v>
      </c>
      <c r="L579" t="str">
        <f t="shared" ca="1" si="9"/>
        <v>Retrain</v>
      </c>
    </row>
    <row r="580" spans="1:12" x14ac:dyDescent="0.25">
      <c r="A580" s="5" t="s">
        <v>611</v>
      </c>
      <c r="B580" s="6" t="s">
        <v>23</v>
      </c>
      <c r="C580" s="5" t="s">
        <v>597</v>
      </c>
      <c r="D580" s="5" t="s">
        <v>8</v>
      </c>
      <c r="E580" s="7">
        <v>39141</v>
      </c>
      <c r="F580" s="11" t="s">
        <v>784</v>
      </c>
      <c r="G580" s="22">
        <v>66824</v>
      </c>
      <c r="H580" s="6">
        <v>2</v>
      </c>
      <c r="I580">
        <f ca="1">DATEDIF(Table2[[#This Row],[Hire Date]],TODAY(),"Y")</f>
        <v>17</v>
      </c>
      <c r="J58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80" s="31">
        <f ca="1">Table2[[#This Row],[Salary]]+Table2[[#This Row],[BONUS REWARD]]</f>
        <v>68324</v>
      </c>
      <c r="L580" t="str">
        <f t="shared" ca="1" si="9"/>
        <v>Well done but you can do better</v>
      </c>
    </row>
    <row r="581" spans="1:12" x14ac:dyDescent="0.25">
      <c r="A581" s="5" t="s">
        <v>612</v>
      </c>
      <c r="B581" s="6" t="s">
        <v>23</v>
      </c>
      <c r="C581" s="5" t="s">
        <v>597</v>
      </c>
      <c r="D581" s="5" t="s">
        <v>8</v>
      </c>
      <c r="E581" s="7">
        <v>39137</v>
      </c>
      <c r="F581" s="11" t="s">
        <v>780</v>
      </c>
      <c r="G581" s="22">
        <v>39000</v>
      </c>
      <c r="H581" s="6">
        <v>5</v>
      </c>
      <c r="I581">
        <f ca="1">DATEDIF(Table2[[#This Row],[Hire Date]],TODAY(),"Y")</f>
        <v>17</v>
      </c>
      <c r="J58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581" s="31">
        <f ca="1">Table2[[#This Row],[Salary]]+Table2[[#This Row],[BONUS REWARD]]</f>
        <v>44500</v>
      </c>
      <c r="L581" t="str">
        <f t="shared" ca="1" si="9"/>
        <v>Retrain</v>
      </c>
    </row>
    <row r="582" spans="1:12" x14ac:dyDescent="0.25">
      <c r="A582" s="5" t="s">
        <v>613</v>
      </c>
      <c r="B582" s="6" t="s">
        <v>32</v>
      </c>
      <c r="C582" s="5" t="s">
        <v>597</v>
      </c>
      <c r="D582" s="5" t="s">
        <v>10</v>
      </c>
      <c r="E582" s="7">
        <v>35842</v>
      </c>
      <c r="F582" s="11" t="s">
        <v>782</v>
      </c>
      <c r="G582" s="22">
        <v>39530</v>
      </c>
      <c r="H582" s="6">
        <v>5</v>
      </c>
      <c r="I582">
        <f ca="1">DATEDIF(Table2[[#This Row],[Hire Date]],TODAY(),"Y")</f>
        <v>26</v>
      </c>
      <c r="J58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82" s="31">
        <f ca="1">Table2[[#This Row],[Salary]]+Table2[[#This Row],[BONUS REWARD]]</f>
        <v>41030</v>
      </c>
      <c r="L582" t="str">
        <f t="shared" ca="1" si="9"/>
        <v>Retrain</v>
      </c>
    </row>
    <row r="583" spans="1:12" x14ac:dyDescent="0.25">
      <c r="A583" s="5" t="s">
        <v>614</v>
      </c>
      <c r="B583" s="6" t="s">
        <v>23</v>
      </c>
      <c r="C583" s="5" t="s">
        <v>597</v>
      </c>
      <c r="D583" s="5" t="s">
        <v>10</v>
      </c>
      <c r="E583" s="7">
        <v>36196</v>
      </c>
      <c r="F583" s="11" t="s">
        <v>780</v>
      </c>
      <c r="G583" s="22">
        <v>34980</v>
      </c>
      <c r="H583" s="6">
        <v>2</v>
      </c>
      <c r="I583">
        <f ca="1">DATEDIF(Table2[[#This Row],[Hire Date]],TODAY(),"Y")</f>
        <v>25</v>
      </c>
      <c r="J58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83" s="31">
        <f ca="1">Table2[[#This Row],[Salary]]+Table2[[#This Row],[BONUS REWARD]]</f>
        <v>36480</v>
      </c>
      <c r="L583" t="str">
        <f t="shared" ca="1" si="9"/>
        <v>Retrain</v>
      </c>
    </row>
    <row r="584" spans="1:12" x14ac:dyDescent="0.25">
      <c r="A584" s="5" t="s">
        <v>615</v>
      </c>
      <c r="B584" s="6" t="s">
        <v>18</v>
      </c>
      <c r="C584" s="5" t="s">
        <v>597</v>
      </c>
      <c r="D584" s="5" t="s">
        <v>20</v>
      </c>
      <c r="E584" s="7">
        <v>36214</v>
      </c>
      <c r="F584" s="11"/>
      <c r="G584" s="22">
        <v>53310</v>
      </c>
      <c r="H584" s="6">
        <v>5</v>
      </c>
      <c r="I584">
        <f ca="1">DATEDIF(Table2[[#This Row],[Hire Date]],TODAY(),"Y")</f>
        <v>25</v>
      </c>
      <c r="J58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84" s="31">
        <f ca="1">Table2[[#This Row],[Salary]]+Table2[[#This Row],[BONUS REWARD]]</f>
        <v>54810</v>
      </c>
      <c r="L584" t="str">
        <f t="shared" ca="1" si="9"/>
        <v>Well done but you can do better</v>
      </c>
    </row>
    <row r="585" spans="1:12" x14ac:dyDescent="0.25">
      <c r="A585" s="5" t="s">
        <v>616</v>
      </c>
      <c r="B585" s="6" t="s">
        <v>16</v>
      </c>
      <c r="C585" s="5" t="s">
        <v>597</v>
      </c>
      <c r="D585" s="5" t="s">
        <v>14</v>
      </c>
      <c r="E585" s="7">
        <v>36557</v>
      </c>
      <c r="F585" s="11"/>
      <c r="G585" s="22">
        <v>15552</v>
      </c>
      <c r="H585" s="6">
        <v>4</v>
      </c>
      <c r="I585">
        <f ca="1">DATEDIF(Table2[[#This Row],[Hire Date]],TODAY(),"Y")</f>
        <v>24</v>
      </c>
      <c r="J58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85" s="31">
        <f ca="1">Table2[[#This Row],[Salary]]+Table2[[#This Row],[BONUS REWARD]]</f>
        <v>17052</v>
      </c>
      <c r="L585" t="str">
        <f t="shared" ca="1" si="9"/>
        <v>Retrain</v>
      </c>
    </row>
    <row r="586" spans="1:12" x14ac:dyDescent="0.25">
      <c r="A586" s="5" t="s">
        <v>617</v>
      </c>
      <c r="B586" s="6" t="s">
        <v>13</v>
      </c>
      <c r="C586" s="5" t="s">
        <v>597</v>
      </c>
      <c r="D586" s="5" t="s">
        <v>20</v>
      </c>
      <c r="E586" s="7">
        <v>38027</v>
      </c>
      <c r="F586" s="11"/>
      <c r="G586" s="22">
        <v>64590</v>
      </c>
      <c r="H586" s="6">
        <v>1</v>
      </c>
      <c r="I586">
        <f ca="1">DATEDIF(Table2[[#This Row],[Hire Date]],TODAY(),"Y")</f>
        <v>20</v>
      </c>
      <c r="J58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86" s="31">
        <f ca="1">Table2[[#This Row],[Salary]]+Table2[[#This Row],[BONUS REWARD]]</f>
        <v>66090</v>
      </c>
      <c r="L586" t="str">
        <f t="shared" ca="1" si="9"/>
        <v>Well done but you can do better</v>
      </c>
    </row>
    <row r="587" spans="1:12" x14ac:dyDescent="0.25">
      <c r="A587" s="5" t="s">
        <v>618</v>
      </c>
      <c r="B587" s="6" t="s">
        <v>18</v>
      </c>
      <c r="C587" s="5" t="s">
        <v>597</v>
      </c>
      <c r="D587" s="5" t="s">
        <v>8</v>
      </c>
      <c r="E587" s="7">
        <v>40581</v>
      </c>
      <c r="F587" s="11" t="s">
        <v>782</v>
      </c>
      <c r="G587" s="22">
        <v>80260</v>
      </c>
      <c r="H587" s="6">
        <v>3</v>
      </c>
      <c r="I587">
        <f ca="1">DATEDIF(Table2[[#This Row],[Hire Date]],TODAY(),"Y")</f>
        <v>13</v>
      </c>
      <c r="J58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87" s="31">
        <f ca="1">Table2[[#This Row],[Salary]]+Table2[[#This Row],[BONUS REWARD]]</f>
        <v>81760</v>
      </c>
      <c r="L587" t="str">
        <f t="shared" ca="1" si="9"/>
        <v>Recommend for promotion</v>
      </c>
    </row>
    <row r="588" spans="1:12" x14ac:dyDescent="0.25">
      <c r="A588" s="5" t="s">
        <v>619</v>
      </c>
      <c r="B588" s="6" t="s">
        <v>18</v>
      </c>
      <c r="C588" s="5" t="s">
        <v>597</v>
      </c>
      <c r="D588" s="5" t="s">
        <v>8</v>
      </c>
      <c r="E588" s="7">
        <v>40990</v>
      </c>
      <c r="F588" s="11" t="s">
        <v>780</v>
      </c>
      <c r="G588" s="22">
        <v>65571</v>
      </c>
      <c r="H588" s="6">
        <v>3</v>
      </c>
      <c r="I588">
        <f ca="1">DATEDIF(Table2[[#This Row],[Hire Date]],TODAY(),"Y")</f>
        <v>12</v>
      </c>
      <c r="J58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88" s="31">
        <f ca="1">Table2[[#This Row],[Salary]]+Table2[[#This Row],[BONUS REWARD]]</f>
        <v>67071</v>
      </c>
      <c r="L588" t="str">
        <f t="shared" ca="1" si="9"/>
        <v>Well done but you can do better</v>
      </c>
    </row>
    <row r="589" spans="1:12" x14ac:dyDescent="0.25">
      <c r="A589" s="5" t="s">
        <v>620</v>
      </c>
      <c r="B589" s="6" t="s">
        <v>18</v>
      </c>
      <c r="C589" s="5" t="s">
        <v>597</v>
      </c>
      <c r="D589" s="5" t="s">
        <v>8</v>
      </c>
      <c r="E589" s="7">
        <v>38784</v>
      </c>
      <c r="F589" s="11" t="s">
        <v>780</v>
      </c>
      <c r="G589" s="22">
        <v>78710</v>
      </c>
      <c r="H589" s="6">
        <v>4</v>
      </c>
      <c r="I589">
        <f ca="1">DATEDIF(Table2[[#This Row],[Hire Date]],TODAY(),"Y")</f>
        <v>18</v>
      </c>
      <c r="J58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589" s="31">
        <f ca="1">Table2[[#This Row],[Salary]]+Table2[[#This Row],[BONUS REWARD]]</f>
        <v>84210</v>
      </c>
      <c r="L589" t="str">
        <f t="shared" ca="1" si="9"/>
        <v>Recommend for promotion</v>
      </c>
    </row>
    <row r="590" spans="1:12" x14ac:dyDescent="0.25">
      <c r="A590" s="5" t="s">
        <v>621</v>
      </c>
      <c r="B590" s="6" t="s">
        <v>23</v>
      </c>
      <c r="C590" s="5" t="s">
        <v>597</v>
      </c>
      <c r="D590" s="5" t="s">
        <v>14</v>
      </c>
      <c r="E590" s="7">
        <v>35861</v>
      </c>
      <c r="F590" s="11"/>
      <c r="G590" s="22">
        <v>12836</v>
      </c>
      <c r="H590" s="6">
        <v>5</v>
      </c>
      <c r="I590">
        <f ca="1">DATEDIF(Table2[[#This Row],[Hire Date]],TODAY(),"Y")</f>
        <v>26</v>
      </c>
      <c r="J59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90" s="31">
        <f ca="1">Table2[[#This Row],[Salary]]+Table2[[#This Row],[BONUS REWARD]]</f>
        <v>14336</v>
      </c>
      <c r="L590" t="str">
        <f t="shared" ca="1" si="9"/>
        <v>Retrain</v>
      </c>
    </row>
    <row r="591" spans="1:12" x14ac:dyDescent="0.25">
      <c r="A591" s="5" t="s">
        <v>622</v>
      </c>
      <c r="B591" s="6" t="s">
        <v>6</v>
      </c>
      <c r="C591" s="5" t="s">
        <v>597</v>
      </c>
      <c r="D591" s="5" t="s">
        <v>14</v>
      </c>
      <c r="E591" s="7">
        <v>35869</v>
      </c>
      <c r="F591" s="11"/>
      <c r="G591" s="22">
        <v>17912</v>
      </c>
      <c r="H591" s="6">
        <v>5</v>
      </c>
      <c r="I591">
        <f ca="1">DATEDIF(Table2[[#This Row],[Hire Date]],TODAY(),"Y")</f>
        <v>26</v>
      </c>
      <c r="J59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91" s="31">
        <f ca="1">Table2[[#This Row],[Salary]]+Table2[[#This Row],[BONUS REWARD]]</f>
        <v>19412</v>
      </c>
      <c r="L591" t="str">
        <f t="shared" ca="1" si="9"/>
        <v>Retrain</v>
      </c>
    </row>
    <row r="592" spans="1:12" x14ac:dyDescent="0.25">
      <c r="A592" s="5" t="s">
        <v>623</v>
      </c>
      <c r="B592" s="6" t="s">
        <v>18</v>
      </c>
      <c r="C592" s="5" t="s">
        <v>597</v>
      </c>
      <c r="D592" s="5" t="s">
        <v>8</v>
      </c>
      <c r="E592" s="7">
        <v>36245</v>
      </c>
      <c r="F592" s="11" t="s">
        <v>780</v>
      </c>
      <c r="G592" s="22">
        <v>58410</v>
      </c>
      <c r="H592" s="6">
        <v>5</v>
      </c>
      <c r="I592">
        <f ca="1">DATEDIF(Table2[[#This Row],[Hire Date]],TODAY(),"Y")</f>
        <v>25</v>
      </c>
      <c r="J59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592" s="31">
        <f ca="1">Table2[[#This Row],[Salary]]+Table2[[#This Row],[BONUS REWARD]]</f>
        <v>63910</v>
      </c>
      <c r="L592" t="str">
        <f t="shared" ca="1" si="9"/>
        <v>Well done but you can do better</v>
      </c>
    </row>
    <row r="593" spans="1:12" x14ac:dyDescent="0.25">
      <c r="A593" s="5" t="s">
        <v>624</v>
      </c>
      <c r="B593" s="6" t="s">
        <v>18</v>
      </c>
      <c r="C593" s="5" t="s">
        <v>597</v>
      </c>
      <c r="D593" s="5" t="s">
        <v>20</v>
      </c>
      <c r="E593" s="7">
        <v>38793</v>
      </c>
      <c r="F593" s="11"/>
      <c r="G593" s="22">
        <v>85930</v>
      </c>
      <c r="H593" s="6">
        <v>2</v>
      </c>
      <c r="I593">
        <f ca="1">DATEDIF(Table2[[#This Row],[Hire Date]],TODAY(),"Y")</f>
        <v>18</v>
      </c>
      <c r="J59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93" s="31">
        <f ca="1">Table2[[#This Row],[Salary]]+Table2[[#This Row],[BONUS REWARD]]</f>
        <v>87430</v>
      </c>
      <c r="L593" t="str">
        <f t="shared" ca="1" si="9"/>
        <v>Recommend for promotion</v>
      </c>
    </row>
    <row r="594" spans="1:12" x14ac:dyDescent="0.25">
      <c r="A594" s="5" t="s">
        <v>625</v>
      </c>
      <c r="B594" s="6" t="s">
        <v>6</v>
      </c>
      <c r="C594" s="5" t="s">
        <v>597</v>
      </c>
      <c r="D594" s="5" t="s">
        <v>8</v>
      </c>
      <c r="E594" s="7">
        <v>39153</v>
      </c>
      <c r="F594" s="11" t="s">
        <v>784</v>
      </c>
      <c r="G594" s="22">
        <v>43600</v>
      </c>
      <c r="H594" s="6">
        <v>5</v>
      </c>
      <c r="I594">
        <f ca="1">DATEDIF(Table2[[#This Row],[Hire Date]],TODAY(),"Y")</f>
        <v>17</v>
      </c>
      <c r="J59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594" s="31">
        <f ca="1">Table2[[#This Row],[Salary]]+Table2[[#This Row],[BONUS REWARD]]</f>
        <v>49100</v>
      </c>
      <c r="L594" t="str">
        <f t="shared" ca="1" si="9"/>
        <v>Retrain</v>
      </c>
    </row>
    <row r="595" spans="1:12" x14ac:dyDescent="0.25">
      <c r="A595" s="5" t="s">
        <v>626</v>
      </c>
      <c r="B595" s="6" t="s">
        <v>18</v>
      </c>
      <c r="C595" s="5" t="s">
        <v>597</v>
      </c>
      <c r="D595" s="5" t="s">
        <v>8</v>
      </c>
      <c r="E595" s="7">
        <v>41016</v>
      </c>
      <c r="F595" s="11" t="s">
        <v>780</v>
      </c>
      <c r="G595" s="22">
        <v>68470</v>
      </c>
      <c r="H595" s="6">
        <v>4</v>
      </c>
      <c r="I595">
        <f ca="1">DATEDIF(Table2[[#This Row],[Hire Date]],TODAY(),"Y")</f>
        <v>12</v>
      </c>
      <c r="J59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95" s="31">
        <f ca="1">Table2[[#This Row],[Salary]]+Table2[[#This Row],[BONUS REWARD]]</f>
        <v>69970</v>
      </c>
      <c r="L595" t="str">
        <f t="shared" ca="1" si="9"/>
        <v>Well done but you can do better</v>
      </c>
    </row>
    <row r="596" spans="1:12" x14ac:dyDescent="0.25">
      <c r="A596" s="5" t="s">
        <v>627</v>
      </c>
      <c r="B596" s="6" t="s">
        <v>18</v>
      </c>
      <c r="C596" s="5" t="s">
        <v>597</v>
      </c>
      <c r="D596" s="5" t="s">
        <v>8</v>
      </c>
      <c r="E596" s="7">
        <v>39183</v>
      </c>
      <c r="F596" s="11" t="s">
        <v>781</v>
      </c>
      <c r="G596" s="22">
        <v>82700</v>
      </c>
      <c r="H596" s="6">
        <v>3</v>
      </c>
      <c r="I596">
        <f ca="1">DATEDIF(Table2[[#This Row],[Hire Date]],TODAY(),"Y")</f>
        <v>17</v>
      </c>
      <c r="J59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96" s="31">
        <f ca="1">Table2[[#This Row],[Salary]]+Table2[[#This Row],[BONUS REWARD]]</f>
        <v>84200</v>
      </c>
      <c r="L596" t="str">
        <f t="shared" ca="1" si="9"/>
        <v>Recommend for promotion</v>
      </c>
    </row>
    <row r="597" spans="1:12" x14ac:dyDescent="0.25">
      <c r="A597" s="5" t="s">
        <v>628</v>
      </c>
      <c r="B597" s="6" t="s">
        <v>18</v>
      </c>
      <c r="C597" s="5" t="s">
        <v>597</v>
      </c>
      <c r="D597" s="5" t="s">
        <v>8</v>
      </c>
      <c r="E597" s="7">
        <v>35896</v>
      </c>
      <c r="F597" s="11" t="s">
        <v>784</v>
      </c>
      <c r="G597" s="22">
        <v>70280</v>
      </c>
      <c r="H597" s="6">
        <v>3</v>
      </c>
      <c r="I597">
        <f ca="1">DATEDIF(Table2[[#This Row],[Hire Date]],TODAY(),"Y")</f>
        <v>26</v>
      </c>
      <c r="J59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97" s="31">
        <f ca="1">Table2[[#This Row],[Salary]]+Table2[[#This Row],[BONUS REWARD]]</f>
        <v>71780</v>
      </c>
      <c r="L597" t="str">
        <f t="shared" ca="1" si="9"/>
        <v>Recommend for promotion</v>
      </c>
    </row>
    <row r="598" spans="1:12" x14ac:dyDescent="0.25">
      <c r="A598" s="5" t="s">
        <v>629</v>
      </c>
      <c r="B598" s="6" t="s">
        <v>23</v>
      </c>
      <c r="C598" s="5" t="s">
        <v>597</v>
      </c>
      <c r="D598" s="5" t="s">
        <v>20</v>
      </c>
      <c r="E598" s="7">
        <v>36642</v>
      </c>
      <c r="F598" s="11"/>
      <c r="G598" s="22">
        <v>77760</v>
      </c>
      <c r="H598" s="6">
        <v>3</v>
      </c>
      <c r="I598">
        <f ca="1">DATEDIF(Table2[[#This Row],[Hire Date]],TODAY(),"Y")</f>
        <v>24</v>
      </c>
      <c r="J59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598" s="31">
        <f ca="1">Table2[[#This Row],[Salary]]+Table2[[#This Row],[BONUS REWARD]]</f>
        <v>79260</v>
      </c>
      <c r="L598" t="str">
        <f t="shared" ca="1" si="9"/>
        <v>Recommend for promotion</v>
      </c>
    </row>
    <row r="599" spans="1:12" x14ac:dyDescent="0.25">
      <c r="A599" s="5" t="s">
        <v>630</v>
      </c>
      <c r="B599" s="6" t="s">
        <v>18</v>
      </c>
      <c r="C599" s="5" t="s">
        <v>597</v>
      </c>
      <c r="D599" s="5" t="s">
        <v>8</v>
      </c>
      <c r="E599" s="7">
        <v>38856</v>
      </c>
      <c r="F599" s="11" t="s">
        <v>784</v>
      </c>
      <c r="G599" s="22">
        <v>37770</v>
      </c>
      <c r="H599" s="6">
        <v>5</v>
      </c>
      <c r="I599">
        <f ca="1">DATEDIF(Table2[[#This Row],[Hire Date]],TODAY(),"Y")</f>
        <v>18</v>
      </c>
      <c r="J59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599" s="31">
        <f ca="1">Table2[[#This Row],[Salary]]+Table2[[#This Row],[BONUS REWARD]]</f>
        <v>43270</v>
      </c>
      <c r="L599" t="str">
        <f t="shared" ca="1" si="9"/>
        <v>Retrain</v>
      </c>
    </row>
    <row r="600" spans="1:12" x14ac:dyDescent="0.25">
      <c r="A600" s="5" t="s">
        <v>631</v>
      </c>
      <c r="B600" s="6" t="s">
        <v>6</v>
      </c>
      <c r="C600" s="5" t="s">
        <v>597</v>
      </c>
      <c r="D600" s="5" t="s">
        <v>8</v>
      </c>
      <c r="E600" s="7">
        <v>36290</v>
      </c>
      <c r="F600" s="11" t="s">
        <v>784</v>
      </c>
      <c r="G600" s="22">
        <v>39000</v>
      </c>
      <c r="H600" s="6">
        <v>3</v>
      </c>
      <c r="I600">
        <f ca="1">DATEDIF(Table2[[#This Row],[Hire Date]],TODAY(),"Y")</f>
        <v>25</v>
      </c>
      <c r="J60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00" s="31">
        <f ca="1">Table2[[#This Row],[Salary]]+Table2[[#This Row],[BONUS REWARD]]</f>
        <v>40500</v>
      </c>
      <c r="L600" t="str">
        <f t="shared" ca="1" si="9"/>
        <v>Retrain</v>
      </c>
    </row>
    <row r="601" spans="1:12" x14ac:dyDescent="0.25">
      <c r="A601" s="5" t="s">
        <v>632</v>
      </c>
      <c r="B601" s="6" t="s">
        <v>18</v>
      </c>
      <c r="C601" s="5" t="s">
        <v>597</v>
      </c>
      <c r="D601" s="5" t="s">
        <v>8</v>
      </c>
      <c r="E601" s="7">
        <v>36312</v>
      </c>
      <c r="F601" s="11" t="s">
        <v>780</v>
      </c>
      <c r="G601" s="22">
        <v>69200</v>
      </c>
      <c r="H601" s="6">
        <v>4</v>
      </c>
      <c r="I601">
        <f ca="1">DATEDIF(Table2[[#This Row],[Hire Date]],TODAY(),"Y")</f>
        <v>25</v>
      </c>
      <c r="J60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01" s="31">
        <f ca="1">Table2[[#This Row],[Salary]]+Table2[[#This Row],[BONUS REWARD]]</f>
        <v>74700</v>
      </c>
      <c r="L601" t="str">
        <f t="shared" ca="1" si="9"/>
        <v>Recommend for promotion</v>
      </c>
    </row>
    <row r="602" spans="1:12" x14ac:dyDescent="0.25">
      <c r="A602" s="5" t="s">
        <v>633</v>
      </c>
      <c r="B602" s="6" t="s">
        <v>6</v>
      </c>
      <c r="C602" s="5" t="s">
        <v>597</v>
      </c>
      <c r="D602" s="5" t="s">
        <v>10</v>
      </c>
      <c r="E602" s="7">
        <v>37775</v>
      </c>
      <c r="F602" s="11" t="s">
        <v>781</v>
      </c>
      <c r="G602" s="22">
        <v>28525</v>
      </c>
      <c r="H602" s="6">
        <v>4</v>
      </c>
      <c r="I602">
        <f ca="1">DATEDIF(Table2[[#This Row],[Hire Date]],TODAY(),"Y")</f>
        <v>21</v>
      </c>
      <c r="J60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02" s="31">
        <f ca="1">Table2[[#This Row],[Salary]]+Table2[[#This Row],[BONUS REWARD]]</f>
        <v>30025</v>
      </c>
      <c r="L602" t="str">
        <f t="shared" ca="1" si="9"/>
        <v>Retrain</v>
      </c>
    </row>
    <row r="603" spans="1:12" x14ac:dyDescent="0.25">
      <c r="A603" s="5" t="s">
        <v>634</v>
      </c>
      <c r="B603" s="6" t="s">
        <v>32</v>
      </c>
      <c r="C603" s="5" t="s">
        <v>597</v>
      </c>
      <c r="D603" s="5" t="s">
        <v>8</v>
      </c>
      <c r="E603" s="7">
        <v>37793</v>
      </c>
      <c r="F603" s="11" t="s">
        <v>780</v>
      </c>
      <c r="G603" s="22">
        <v>29210</v>
      </c>
      <c r="H603" s="6">
        <v>5</v>
      </c>
      <c r="I603">
        <f ca="1">DATEDIF(Table2[[#This Row],[Hire Date]],TODAY(),"Y")</f>
        <v>21</v>
      </c>
      <c r="J60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03" s="31">
        <f ca="1">Table2[[#This Row],[Salary]]+Table2[[#This Row],[BONUS REWARD]]</f>
        <v>34710</v>
      </c>
      <c r="L603" t="str">
        <f t="shared" ca="1" si="9"/>
        <v>Retrain</v>
      </c>
    </row>
    <row r="604" spans="1:12" x14ac:dyDescent="0.25">
      <c r="A604" s="5" t="s">
        <v>635</v>
      </c>
      <c r="B604" s="6" t="s">
        <v>23</v>
      </c>
      <c r="C604" s="5" t="s">
        <v>597</v>
      </c>
      <c r="D604" s="5" t="s">
        <v>20</v>
      </c>
      <c r="E604" s="7">
        <v>40350</v>
      </c>
      <c r="F604" s="11"/>
      <c r="G604" s="22">
        <v>21580</v>
      </c>
      <c r="H604" s="6">
        <v>3</v>
      </c>
      <c r="I604">
        <f ca="1">DATEDIF(Table2[[#This Row],[Hire Date]],TODAY(),"Y")</f>
        <v>14</v>
      </c>
      <c r="J60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04" s="31">
        <f ca="1">Table2[[#This Row],[Salary]]+Table2[[#This Row],[BONUS REWARD]]</f>
        <v>23080</v>
      </c>
      <c r="L604" t="str">
        <f t="shared" ca="1" si="9"/>
        <v>Retrain</v>
      </c>
    </row>
    <row r="605" spans="1:12" x14ac:dyDescent="0.25">
      <c r="A605" s="5" t="s">
        <v>636</v>
      </c>
      <c r="B605" s="6" t="s">
        <v>23</v>
      </c>
      <c r="C605" s="5" t="s">
        <v>597</v>
      </c>
      <c r="D605" s="5" t="s">
        <v>20</v>
      </c>
      <c r="E605" s="7">
        <v>40726</v>
      </c>
      <c r="F605" s="11"/>
      <c r="G605" s="22">
        <v>46650</v>
      </c>
      <c r="H605" s="6">
        <v>2</v>
      </c>
      <c r="I605">
        <f ca="1">DATEDIF(Table2[[#This Row],[Hire Date]],TODAY(),"Y")</f>
        <v>13</v>
      </c>
      <c r="J60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05" s="31">
        <f ca="1">Table2[[#This Row],[Salary]]+Table2[[#This Row],[BONUS REWARD]]</f>
        <v>48150</v>
      </c>
      <c r="L605" t="str">
        <f t="shared" ca="1" si="9"/>
        <v>Retrain</v>
      </c>
    </row>
    <row r="606" spans="1:12" x14ac:dyDescent="0.25">
      <c r="A606" s="5" t="s">
        <v>637</v>
      </c>
      <c r="B606" s="6" t="s">
        <v>18</v>
      </c>
      <c r="C606" s="5" t="s">
        <v>597</v>
      </c>
      <c r="D606" s="5" t="s">
        <v>8</v>
      </c>
      <c r="E606" s="7">
        <v>39273</v>
      </c>
      <c r="F606" s="11" t="s">
        <v>780</v>
      </c>
      <c r="G606" s="22">
        <v>54200</v>
      </c>
      <c r="H606" s="6">
        <v>4</v>
      </c>
      <c r="I606">
        <f ca="1">DATEDIF(Table2[[#This Row],[Hire Date]],TODAY(),"Y")</f>
        <v>17</v>
      </c>
      <c r="J60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06" s="31">
        <f ca="1">Table2[[#This Row],[Salary]]+Table2[[#This Row],[BONUS REWARD]]</f>
        <v>59700</v>
      </c>
      <c r="L606" t="str">
        <f t="shared" ca="1" si="9"/>
        <v>Well done but you can do better</v>
      </c>
    </row>
    <row r="607" spans="1:12" x14ac:dyDescent="0.25">
      <c r="A607" s="5" t="s">
        <v>638</v>
      </c>
      <c r="B607" s="6" t="s">
        <v>23</v>
      </c>
      <c r="C607" s="5" t="s">
        <v>597</v>
      </c>
      <c r="D607" s="5" t="s">
        <v>14</v>
      </c>
      <c r="E607" s="7">
        <v>39293</v>
      </c>
      <c r="F607" s="11"/>
      <c r="G607" s="22">
        <v>26484</v>
      </c>
      <c r="H607" s="6">
        <v>5</v>
      </c>
      <c r="I607">
        <f ca="1">DATEDIF(Table2[[#This Row],[Hire Date]],TODAY(),"Y")</f>
        <v>17</v>
      </c>
      <c r="J60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07" s="31">
        <f ca="1">Table2[[#This Row],[Salary]]+Table2[[#This Row],[BONUS REWARD]]</f>
        <v>27984</v>
      </c>
      <c r="L607" t="str">
        <f t="shared" ca="1" si="9"/>
        <v>Retrain</v>
      </c>
    </row>
    <row r="608" spans="1:12" x14ac:dyDescent="0.25">
      <c r="A608" s="5" t="s">
        <v>639</v>
      </c>
      <c r="B608" s="6" t="s">
        <v>6</v>
      </c>
      <c r="C608" s="5" t="s">
        <v>597</v>
      </c>
      <c r="D608" s="5" t="s">
        <v>8</v>
      </c>
      <c r="E608" s="7">
        <v>36360</v>
      </c>
      <c r="F608" s="11" t="s">
        <v>784</v>
      </c>
      <c r="G608" s="22">
        <v>67020</v>
      </c>
      <c r="H608" s="6">
        <v>1</v>
      </c>
      <c r="I608">
        <f ca="1">DATEDIF(Table2[[#This Row],[Hire Date]],TODAY(),"Y")</f>
        <v>25</v>
      </c>
      <c r="J60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08" s="31">
        <f ca="1">Table2[[#This Row],[Salary]]+Table2[[#This Row],[BONUS REWARD]]</f>
        <v>68520</v>
      </c>
      <c r="L608" t="str">
        <f t="shared" ca="1" si="9"/>
        <v>Well done but you can do better</v>
      </c>
    </row>
    <row r="609" spans="1:12" x14ac:dyDescent="0.25">
      <c r="A609" s="5" t="s">
        <v>640</v>
      </c>
      <c r="B609" s="6" t="s">
        <v>13</v>
      </c>
      <c r="C609" s="5" t="s">
        <v>597</v>
      </c>
      <c r="D609" s="5" t="s">
        <v>20</v>
      </c>
      <c r="E609" s="7">
        <v>37082</v>
      </c>
      <c r="F609" s="11"/>
      <c r="G609" s="22">
        <v>46780</v>
      </c>
      <c r="H609" s="6">
        <v>2</v>
      </c>
      <c r="I609">
        <f ca="1">DATEDIF(Table2[[#This Row],[Hire Date]],TODAY(),"Y")</f>
        <v>23</v>
      </c>
      <c r="J60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09" s="31">
        <f ca="1">Table2[[#This Row],[Salary]]+Table2[[#This Row],[BONUS REWARD]]</f>
        <v>48280</v>
      </c>
      <c r="L609" t="str">
        <f t="shared" ca="1" si="9"/>
        <v>Retrain</v>
      </c>
    </row>
    <row r="610" spans="1:12" x14ac:dyDescent="0.25">
      <c r="A610" s="5" t="s">
        <v>641</v>
      </c>
      <c r="B610" s="6" t="s">
        <v>32</v>
      </c>
      <c r="C610" s="5" t="s">
        <v>597</v>
      </c>
      <c r="D610" s="5" t="s">
        <v>10</v>
      </c>
      <c r="E610" s="7">
        <v>37815</v>
      </c>
      <c r="F610" s="11" t="s">
        <v>780</v>
      </c>
      <c r="G610" s="22">
        <v>48740</v>
      </c>
      <c r="H610" s="6">
        <v>1</v>
      </c>
      <c r="I610">
        <f ca="1">DATEDIF(Table2[[#This Row],[Hire Date]],TODAY(),"Y")</f>
        <v>21</v>
      </c>
      <c r="J61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10" s="31">
        <f ca="1">Table2[[#This Row],[Salary]]+Table2[[#This Row],[BONUS REWARD]]</f>
        <v>50240</v>
      </c>
      <c r="L610" t="str">
        <f t="shared" ca="1" si="9"/>
        <v>Well done but you can do better</v>
      </c>
    </row>
    <row r="611" spans="1:12" x14ac:dyDescent="0.25">
      <c r="A611" s="5" t="s">
        <v>642</v>
      </c>
      <c r="B611" s="6" t="s">
        <v>18</v>
      </c>
      <c r="C611" s="5" t="s">
        <v>597</v>
      </c>
      <c r="D611" s="5" t="s">
        <v>8</v>
      </c>
      <c r="E611" s="7">
        <v>38902</v>
      </c>
      <c r="F611" s="11" t="s">
        <v>780</v>
      </c>
      <c r="G611" s="22">
        <v>73560</v>
      </c>
      <c r="H611" s="6">
        <v>3</v>
      </c>
      <c r="I611">
        <f ca="1">DATEDIF(Table2[[#This Row],[Hire Date]],TODAY(),"Y")</f>
        <v>18</v>
      </c>
      <c r="J61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11" s="31">
        <f ca="1">Table2[[#This Row],[Salary]]+Table2[[#This Row],[BONUS REWARD]]</f>
        <v>75060</v>
      </c>
      <c r="L611" t="str">
        <f t="shared" ca="1" si="9"/>
        <v>Recommend for promotion</v>
      </c>
    </row>
    <row r="612" spans="1:12" x14ac:dyDescent="0.25">
      <c r="A612" s="5" t="s">
        <v>643</v>
      </c>
      <c r="B612" s="6" t="s">
        <v>13</v>
      </c>
      <c r="C612" s="5" t="s">
        <v>597</v>
      </c>
      <c r="D612" s="5" t="s">
        <v>8</v>
      </c>
      <c r="E612" s="7">
        <v>40759</v>
      </c>
      <c r="F612" s="11" t="s">
        <v>780</v>
      </c>
      <c r="G612" s="22">
        <v>67920</v>
      </c>
      <c r="H612" s="6">
        <v>4</v>
      </c>
      <c r="I612">
        <f ca="1">DATEDIF(Table2[[#This Row],[Hire Date]],TODAY(),"Y")</f>
        <v>13</v>
      </c>
      <c r="J61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12" s="31">
        <f ca="1">Table2[[#This Row],[Salary]]+Table2[[#This Row],[BONUS REWARD]]</f>
        <v>73420</v>
      </c>
      <c r="L612" t="str">
        <f t="shared" ca="1" si="9"/>
        <v>Recommend for promotion</v>
      </c>
    </row>
    <row r="613" spans="1:12" x14ac:dyDescent="0.25">
      <c r="A613" s="5" t="s">
        <v>644</v>
      </c>
      <c r="B613" s="6" t="s">
        <v>23</v>
      </c>
      <c r="C613" s="5" t="s">
        <v>597</v>
      </c>
      <c r="D613" s="5" t="s">
        <v>8</v>
      </c>
      <c r="E613" s="7">
        <v>36012</v>
      </c>
      <c r="F613" s="11" t="s">
        <v>781</v>
      </c>
      <c r="G613" s="22">
        <v>78950</v>
      </c>
      <c r="H613" s="6">
        <v>1</v>
      </c>
      <c r="I613">
        <f ca="1">DATEDIF(Table2[[#This Row],[Hire Date]],TODAY(),"Y")</f>
        <v>26</v>
      </c>
      <c r="J61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13" s="31">
        <f ca="1">Table2[[#This Row],[Salary]]+Table2[[#This Row],[BONUS REWARD]]</f>
        <v>80450</v>
      </c>
      <c r="L613" t="str">
        <f t="shared" ca="1" si="9"/>
        <v>Recommend for promotion</v>
      </c>
    </row>
    <row r="614" spans="1:12" x14ac:dyDescent="0.25">
      <c r="A614" s="5" t="s">
        <v>645</v>
      </c>
      <c r="B614" s="6" t="s">
        <v>23</v>
      </c>
      <c r="C614" s="5" t="s">
        <v>597</v>
      </c>
      <c r="D614" s="5" t="s">
        <v>8</v>
      </c>
      <c r="E614" s="7">
        <v>41157</v>
      </c>
      <c r="F614" s="11" t="s">
        <v>783</v>
      </c>
      <c r="G614" s="22">
        <v>86240</v>
      </c>
      <c r="H614" s="6">
        <v>1</v>
      </c>
      <c r="I614">
        <f ca="1">DATEDIF(Table2[[#This Row],[Hire Date]],TODAY(),"Y")</f>
        <v>12</v>
      </c>
      <c r="J61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14" s="31">
        <f ca="1">Table2[[#This Row],[Salary]]+Table2[[#This Row],[BONUS REWARD]]</f>
        <v>87740</v>
      </c>
      <c r="L614" t="str">
        <f t="shared" ca="1" si="9"/>
        <v>Recommend for promotion</v>
      </c>
    </row>
    <row r="615" spans="1:12" x14ac:dyDescent="0.25">
      <c r="A615" s="5" t="s">
        <v>646</v>
      </c>
      <c r="B615" s="6" t="s">
        <v>23</v>
      </c>
      <c r="C615" s="5" t="s">
        <v>597</v>
      </c>
      <c r="D615" s="5" t="s">
        <v>10</v>
      </c>
      <c r="E615" s="7">
        <v>38975</v>
      </c>
      <c r="F615" s="11" t="s">
        <v>784</v>
      </c>
      <c r="G615" s="22">
        <v>42740</v>
      </c>
      <c r="H615" s="6">
        <v>2</v>
      </c>
      <c r="I615">
        <f ca="1">DATEDIF(Table2[[#This Row],[Hire Date]],TODAY(),"Y")</f>
        <v>17</v>
      </c>
      <c r="J61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15" s="31">
        <f ca="1">Table2[[#This Row],[Salary]]+Table2[[#This Row],[BONUS REWARD]]</f>
        <v>44240</v>
      </c>
      <c r="L615" t="str">
        <f t="shared" ca="1" si="9"/>
        <v>Retrain</v>
      </c>
    </row>
    <row r="616" spans="1:12" x14ac:dyDescent="0.25">
      <c r="A616" s="5" t="s">
        <v>647</v>
      </c>
      <c r="B616" s="6" t="s">
        <v>23</v>
      </c>
      <c r="C616" s="5" t="s">
        <v>597</v>
      </c>
      <c r="D616" s="5" t="s">
        <v>20</v>
      </c>
      <c r="E616" s="7">
        <v>36406</v>
      </c>
      <c r="F616" s="11"/>
      <c r="G616" s="22">
        <v>60800</v>
      </c>
      <c r="H616" s="6">
        <v>4</v>
      </c>
      <c r="I616">
        <f ca="1">DATEDIF(Table2[[#This Row],[Hire Date]],TODAY(),"Y")</f>
        <v>25</v>
      </c>
      <c r="J61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16" s="31">
        <f ca="1">Table2[[#This Row],[Salary]]+Table2[[#This Row],[BONUS REWARD]]</f>
        <v>62300</v>
      </c>
      <c r="L616" t="str">
        <f t="shared" ca="1" si="9"/>
        <v>Well done but you can do better</v>
      </c>
    </row>
    <row r="617" spans="1:12" x14ac:dyDescent="0.25">
      <c r="A617" s="5" t="s">
        <v>648</v>
      </c>
      <c r="B617" s="6" t="s">
        <v>18</v>
      </c>
      <c r="C617" s="5" t="s">
        <v>597</v>
      </c>
      <c r="D617" s="5" t="s">
        <v>8</v>
      </c>
      <c r="E617" s="7">
        <v>36407</v>
      </c>
      <c r="F617" s="11" t="s">
        <v>781</v>
      </c>
      <c r="G617" s="22">
        <v>45880</v>
      </c>
      <c r="H617" s="6">
        <v>5</v>
      </c>
      <c r="I617">
        <f ca="1">DATEDIF(Table2[[#This Row],[Hire Date]],TODAY(),"Y")</f>
        <v>25</v>
      </c>
      <c r="J61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17" s="31">
        <f ca="1">Table2[[#This Row],[Salary]]+Table2[[#This Row],[BONUS REWARD]]</f>
        <v>51380</v>
      </c>
      <c r="L617" t="str">
        <f t="shared" ca="1" si="9"/>
        <v>Well done but you can do better</v>
      </c>
    </row>
    <row r="618" spans="1:12" x14ac:dyDescent="0.25">
      <c r="A618" s="5" t="s">
        <v>649</v>
      </c>
      <c r="B618" s="6" t="s">
        <v>18</v>
      </c>
      <c r="C618" s="5" t="s">
        <v>597</v>
      </c>
      <c r="D618" s="5" t="s">
        <v>10</v>
      </c>
      <c r="E618" s="7">
        <v>36423</v>
      </c>
      <c r="F618" s="11" t="s">
        <v>783</v>
      </c>
      <c r="G618" s="22">
        <v>47350</v>
      </c>
      <c r="H618" s="6">
        <v>1</v>
      </c>
      <c r="I618">
        <f ca="1">DATEDIF(Table2[[#This Row],[Hire Date]],TODAY(),"Y")</f>
        <v>24</v>
      </c>
      <c r="J61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18" s="31">
        <f ca="1">Table2[[#This Row],[Salary]]+Table2[[#This Row],[BONUS REWARD]]</f>
        <v>48850</v>
      </c>
      <c r="L618" t="str">
        <f t="shared" ca="1" si="9"/>
        <v>Retrain</v>
      </c>
    </row>
    <row r="619" spans="1:12" x14ac:dyDescent="0.25">
      <c r="A619" s="5" t="s">
        <v>650</v>
      </c>
      <c r="B619" s="6" t="s">
        <v>6</v>
      </c>
      <c r="C619" s="5" t="s">
        <v>597</v>
      </c>
      <c r="D619" s="5" t="s">
        <v>8</v>
      </c>
      <c r="E619" s="7">
        <v>38237</v>
      </c>
      <c r="F619" s="11" t="s">
        <v>784</v>
      </c>
      <c r="G619" s="22">
        <v>31910</v>
      </c>
      <c r="H619" s="6">
        <v>5</v>
      </c>
      <c r="I619">
        <f ca="1">DATEDIF(Table2[[#This Row],[Hire Date]],TODAY(),"Y")</f>
        <v>20</v>
      </c>
      <c r="J61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19" s="31">
        <f ca="1">Table2[[#This Row],[Salary]]+Table2[[#This Row],[BONUS REWARD]]</f>
        <v>37410</v>
      </c>
      <c r="L619" t="str">
        <f t="shared" ca="1" si="9"/>
        <v>Retrain</v>
      </c>
    </row>
    <row r="620" spans="1:12" x14ac:dyDescent="0.25">
      <c r="A620" s="5" t="s">
        <v>651</v>
      </c>
      <c r="B620" s="6" t="s">
        <v>18</v>
      </c>
      <c r="C620" s="5" t="s">
        <v>597</v>
      </c>
      <c r="D620" s="5" t="s">
        <v>20</v>
      </c>
      <c r="E620" s="7">
        <v>39720</v>
      </c>
      <c r="F620" s="11"/>
      <c r="G620" s="22">
        <v>43320</v>
      </c>
      <c r="H620" s="6">
        <v>5</v>
      </c>
      <c r="I620">
        <f ca="1">DATEDIF(Table2[[#This Row],[Hire Date]],TODAY(),"Y")</f>
        <v>15</v>
      </c>
      <c r="J62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20" s="31">
        <f ca="1">Table2[[#This Row],[Salary]]+Table2[[#This Row],[BONUS REWARD]]</f>
        <v>44820</v>
      </c>
      <c r="L620" t="str">
        <f t="shared" ca="1" si="9"/>
        <v>Retrain</v>
      </c>
    </row>
    <row r="621" spans="1:12" x14ac:dyDescent="0.25">
      <c r="A621" s="5" t="s">
        <v>652</v>
      </c>
      <c r="B621" s="6" t="s">
        <v>32</v>
      </c>
      <c r="C621" s="5" t="s">
        <v>597</v>
      </c>
      <c r="D621" s="5" t="s">
        <v>8</v>
      </c>
      <c r="E621" s="7">
        <v>40078</v>
      </c>
      <c r="F621" s="11" t="s">
        <v>784</v>
      </c>
      <c r="G621" s="22">
        <v>23190</v>
      </c>
      <c r="H621" s="6">
        <v>5</v>
      </c>
      <c r="I621">
        <f ca="1">DATEDIF(Table2[[#This Row],[Hire Date]],TODAY(),"Y")</f>
        <v>14</v>
      </c>
      <c r="J62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21" s="31">
        <f ca="1">Table2[[#This Row],[Salary]]+Table2[[#This Row],[BONUS REWARD]]</f>
        <v>28690</v>
      </c>
      <c r="L621" t="str">
        <f t="shared" ca="1" si="9"/>
        <v>Retrain</v>
      </c>
    </row>
    <row r="622" spans="1:12" x14ac:dyDescent="0.25">
      <c r="A622" s="5" t="s">
        <v>653</v>
      </c>
      <c r="B622" s="6" t="s">
        <v>16</v>
      </c>
      <c r="C622" s="5" t="s">
        <v>597</v>
      </c>
      <c r="D622" s="5" t="s">
        <v>10</v>
      </c>
      <c r="E622" s="7">
        <v>41195</v>
      </c>
      <c r="F622" s="11" t="s">
        <v>784</v>
      </c>
      <c r="G622" s="22">
        <v>25885</v>
      </c>
      <c r="H622" s="6">
        <v>5</v>
      </c>
      <c r="I622">
        <f ca="1">DATEDIF(Table2[[#This Row],[Hire Date]],TODAY(),"Y")</f>
        <v>11</v>
      </c>
      <c r="J62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22" s="31">
        <f ca="1">Table2[[#This Row],[Salary]]+Table2[[#This Row],[BONUS REWARD]]</f>
        <v>27385</v>
      </c>
      <c r="L622" t="str">
        <f t="shared" ca="1" si="9"/>
        <v>Retrain</v>
      </c>
    </row>
    <row r="623" spans="1:12" x14ac:dyDescent="0.25">
      <c r="A623" s="5" t="s">
        <v>654</v>
      </c>
      <c r="B623" s="6" t="s">
        <v>23</v>
      </c>
      <c r="C623" s="5" t="s">
        <v>597</v>
      </c>
      <c r="D623" s="5" t="s">
        <v>8</v>
      </c>
      <c r="E623" s="7">
        <v>40469</v>
      </c>
      <c r="F623" s="11" t="s">
        <v>781</v>
      </c>
      <c r="G623" s="22">
        <v>63030</v>
      </c>
      <c r="H623" s="6">
        <v>1</v>
      </c>
      <c r="I623">
        <f ca="1">DATEDIF(Table2[[#This Row],[Hire Date]],TODAY(),"Y")</f>
        <v>13</v>
      </c>
      <c r="J62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23" s="31">
        <f ca="1">Table2[[#This Row],[Salary]]+Table2[[#This Row],[BONUS REWARD]]</f>
        <v>64530</v>
      </c>
      <c r="L623" t="str">
        <f t="shared" ca="1" si="9"/>
        <v>Well done but you can do better</v>
      </c>
    </row>
    <row r="624" spans="1:12" x14ac:dyDescent="0.25">
      <c r="A624" s="5" t="s">
        <v>655</v>
      </c>
      <c r="B624" s="6" t="s">
        <v>32</v>
      </c>
      <c r="C624" s="5" t="s">
        <v>597</v>
      </c>
      <c r="D624" s="5" t="s">
        <v>8</v>
      </c>
      <c r="E624" s="7">
        <v>39002</v>
      </c>
      <c r="F624" s="11" t="s">
        <v>784</v>
      </c>
      <c r="G624" s="22">
        <v>32120</v>
      </c>
      <c r="H624" s="6">
        <v>1</v>
      </c>
      <c r="I624">
        <f ca="1">DATEDIF(Table2[[#This Row],[Hire Date]],TODAY(),"Y")</f>
        <v>17</v>
      </c>
      <c r="J62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24" s="31">
        <f ca="1">Table2[[#This Row],[Salary]]+Table2[[#This Row],[BONUS REWARD]]</f>
        <v>33620</v>
      </c>
      <c r="L624" t="str">
        <f t="shared" ca="1" si="9"/>
        <v>Retrain</v>
      </c>
    </row>
    <row r="625" spans="1:12" x14ac:dyDescent="0.25">
      <c r="A625" s="5" t="s">
        <v>656</v>
      </c>
      <c r="B625" s="6" t="s">
        <v>6</v>
      </c>
      <c r="C625" s="5" t="s">
        <v>597</v>
      </c>
      <c r="D625" s="5" t="s">
        <v>20</v>
      </c>
      <c r="E625" s="7">
        <v>36070</v>
      </c>
      <c r="F625" s="11"/>
      <c r="G625" s="22">
        <v>59050</v>
      </c>
      <c r="H625" s="6">
        <v>4</v>
      </c>
      <c r="I625">
        <f ca="1">DATEDIF(Table2[[#This Row],[Hire Date]],TODAY(),"Y")</f>
        <v>25</v>
      </c>
      <c r="J62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25" s="31">
        <f ca="1">Table2[[#This Row],[Salary]]+Table2[[#This Row],[BONUS REWARD]]</f>
        <v>60550</v>
      </c>
      <c r="L625" t="str">
        <f t="shared" ca="1" si="9"/>
        <v>Well done but you can do better</v>
      </c>
    </row>
    <row r="626" spans="1:12" x14ac:dyDescent="0.25">
      <c r="A626" s="5" t="s">
        <v>657</v>
      </c>
      <c r="B626" s="6" t="s">
        <v>23</v>
      </c>
      <c r="C626" s="5" t="s">
        <v>597</v>
      </c>
      <c r="D626" s="5" t="s">
        <v>8</v>
      </c>
      <c r="E626" s="7">
        <v>36078</v>
      </c>
      <c r="F626" s="11" t="s">
        <v>783</v>
      </c>
      <c r="G626" s="22">
        <v>79610</v>
      </c>
      <c r="H626" s="6">
        <v>2</v>
      </c>
      <c r="I626">
        <f ca="1">DATEDIF(Table2[[#This Row],[Hire Date]],TODAY(),"Y")</f>
        <v>25</v>
      </c>
      <c r="J62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26" s="31">
        <f ca="1">Table2[[#This Row],[Salary]]+Table2[[#This Row],[BONUS REWARD]]</f>
        <v>81110</v>
      </c>
      <c r="L626" t="str">
        <f t="shared" ca="1" si="9"/>
        <v>Recommend for promotion</v>
      </c>
    </row>
    <row r="627" spans="1:12" x14ac:dyDescent="0.25">
      <c r="A627" s="5" t="s">
        <v>658</v>
      </c>
      <c r="B627" s="6" t="s">
        <v>6</v>
      </c>
      <c r="C627" s="5" t="s">
        <v>597</v>
      </c>
      <c r="D627" s="5" t="s">
        <v>8</v>
      </c>
      <c r="E627" s="7">
        <v>36081</v>
      </c>
      <c r="F627" s="11" t="s">
        <v>784</v>
      </c>
      <c r="G627" s="22">
        <v>67407</v>
      </c>
      <c r="H627" s="6">
        <v>5</v>
      </c>
      <c r="I627">
        <f ca="1">DATEDIF(Table2[[#This Row],[Hire Date]],TODAY(),"Y")</f>
        <v>25</v>
      </c>
      <c r="J62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27" s="31">
        <f ca="1">Table2[[#This Row],[Salary]]+Table2[[#This Row],[BONUS REWARD]]</f>
        <v>72907</v>
      </c>
      <c r="L627" t="str">
        <f t="shared" ca="1" si="9"/>
        <v>Recommend for promotion</v>
      </c>
    </row>
    <row r="628" spans="1:12" x14ac:dyDescent="0.25">
      <c r="A628" s="5" t="s">
        <v>659</v>
      </c>
      <c r="B628" s="6" t="s">
        <v>18</v>
      </c>
      <c r="C628" s="5" t="s">
        <v>597</v>
      </c>
      <c r="D628" s="5" t="s">
        <v>8</v>
      </c>
      <c r="E628" s="7">
        <v>39745</v>
      </c>
      <c r="F628" s="11" t="s">
        <v>784</v>
      </c>
      <c r="G628" s="22">
        <v>29330</v>
      </c>
      <c r="H628" s="6">
        <v>5</v>
      </c>
      <c r="I628">
        <f ca="1">DATEDIF(Table2[[#This Row],[Hire Date]],TODAY(),"Y")</f>
        <v>15</v>
      </c>
      <c r="J62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28" s="31">
        <f ca="1">Table2[[#This Row],[Salary]]+Table2[[#This Row],[BONUS REWARD]]</f>
        <v>34830</v>
      </c>
      <c r="L628" t="str">
        <f t="shared" ca="1" si="9"/>
        <v>Retrain</v>
      </c>
    </row>
    <row r="629" spans="1:12" x14ac:dyDescent="0.25">
      <c r="A629" s="5" t="s">
        <v>660</v>
      </c>
      <c r="B629" s="6" t="s">
        <v>16</v>
      </c>
      <c r="C629" s="5" t="s">
        <v>597</v>
      </c>
      <c r="D629" s="5" t="s">
        <v>8</v>
      </c>
      <c r="E629" s="7">
        <v>40853</v>
      </c>
      <c r="F629" s="11" t="s">
        <v>784</v>
      </c>
      <c r="G629" s="22">
        <v>63050</v>
      </c>
      <c r="H629" s="6">
        <v>3</v>
      </c>
      <c r="I629">
        <f ca="1">DATEDIF(Table2[[#This Row],[Hire Date]],TODAY(),"Y")</f>
        <v>12</v>
      </c>
      <c r="J62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29" s="31">
        <f ca="1">Table2[[#This Row],[Salary]]+Table2[[#This Row],[BONUS REWARD]]</f>
        <v>64550</v>
      </c>
      <c r="L629" t="str">
        <f t="shared" ca="1" si="9"/>
        <v>Well done but you can do better</v>
      </c>
    </row>
    <row r="630" spans="1:12" x14ac:dyDescent="0.25">
      <c r="A630" s="5" t="s">
        <v>661</v>
      </c>
      <c r="B630" s="6" t="s">
        <v>18</v>
      </c>
      <c r="C630" s="5" t="s">
        <v>597</v>
      </c>
      <c r="D630" s="5" t="s">
        <v>20</v>
      </c>
      <c r="E630" s="7">
        <v>41219</v>
      </c>
      <c r="F630" s="11"/>
      <c r="G630" s="22">
        <v>55690</v>
      </c>
      <c r="H630" s="6">
        <v>2</v>
      </c>
      <c r="I630">
        <f ca="1">DATEDIF(Table2[[#This Row],[Hire Date]],TODAY(),"Y")</f>
        <v>11</v>
      </c>
      <c r="J63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30" s="31">
        <f ca="1">Table2[[#This Row],[Salary]]+Table2[[#This Row],[BONUS REWARD]]</f>
        <v>57190</v>
      </c>
      <c r="L630" t="str">
        <f t="shared" ca="1" si="9"/>
        <v>Well done but you can do better</v>
      </c>
    </row>
    <row r="631" spans="1:12" x14ac:dyDescent="0.25">
      <c r="A631" s="5" t="s">
        <v>662</v>
      </c>
      <c r="B631" s="6" t="s">
        <v>23</v>
      </c>
      <c r="C631" s="5" t="s">
        <v>597</v>
      </c>
      <c r="D631" s="5" t="s">
        <v>8</v>
      </c>
      <c r="E631" s="7">
        <v>39398</v>
      </c>
      <c r="F631" s="11" t="s">
        <v>782</v>
      </c>
      <c r="G631" s="22">
        <v>48490</v>
      </c>
      <c r="H631" s="6">
        <v>2</v>
      </c>
      <c r="I631">
        <f ca="1">DATEDIF(Table2[[#This Row],[Hire Date]],TODAY(),"Y")</f>
        <v>16</v>
      </c>
      <c r="J63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31" s="31">
        <f ca="1">Table2[[#This Row],[Salary]]+Table2[[#This Row],[BONUS REWARD]]</f>
        <v>49990</v>
      </c>
      <c r="L631" t="str">
        <f t="shared" ca="1" si="9"/>
        <v>Retrain</v>
      </c>
    </row>
    <row r="632" spans="1:12" x14ac:dyDescent="0.25">
      <c r="A632" s="5" t="s">
        <v>663</v>
      </c>
      <c r="B632" s="6" t="s">
        <v>23</v>
      </c>
      <c r="C632" s="5" t="s">
        <v>597</v>
      </c>
      <c r="D632" s="5" t="s">
        <v>8</v>
      </c>
      <c r="E632" s="7">
        <v>40486</v>
      </c>
      <c r="F632" s="11" t="s">
        <v>784</v>
      </c>
      <c r="G632" s="22">
        <v>66440</v>
      </c>
      <c r="H632" s="6">
        <v>3</v>
      </c>
      <c r="I632">
        <f ca="1">DATEDIF(Table2[[#This Row],[Hire Date]],TODAY(),"Y")</f>
        <v>13</v>
      </c>
      <c r="J63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32" s="31">
        <f ca="1">Table2[[#This Row],[Salary]]+Table2[[#This Row],[BONUS REWARD]]</f>
        <v>67940</v>
      </c>
      <c r="L632" t="str">
        <f t="shared" ca="1" si="9"/>
        <v>Well done but you can do better</v>
      </c>
    </row>
    <row r="633" spans="1:12" x14ac:dyDescent="0.25">
      <c r="A633" s="5" t="s">
        <v>664</v>
      </c>
      <c r="B633" s="6" t="s">
        <v>18</v>
      </c>
      <c r="C633" s="5" t="s">
        <v>597</v>
      </c>
      <c r="D633" s="5" t="s">
        <v>20</v>
      </c>
      <c r="E633" s="7">
        <v>36479</v>
      </c>
      <c r="F633" s="11"/>
      <c r="G633" s="22">
        <v>54840</v>
      </c>
      <c r="H633" s="6">
        <v>4</v>
      </c>
      <c r="I633">
        <f ca="1">DATEDIF(Table2[[#This Row],[Hire Date]],TODAY(),"Y")</f>
        <v>24</v>
      </c>
      <c r="J63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33" s="31">
        <f ca="1">Table2[[#This Row],[Salary]]+Table2[[#This Row],[BONUS REWARD]]</f>
        <v>56340</v>
      </c>
      <c r="L633" t="str">
        <f t="shared" ca="1" si="9"/>
        <v>Well done but you can do better</v>
      </c>
    </row>
    <row r="634" spans="1:12" x14ac:dyDescent="0.25">
      <c r="A634" s="5" t="s">
        <v>665</v>
      </c>
      <c r="B634" s="6" t="s">
        <v>18</v>
      </c>
      <c r="C634" s="5" t="s">
        <v>597</v>
      </c>
      <c r="D634" s="5" t="s">
        <v>8</v>
      </c>
      <c r="E634" s="7">
        <v>39797</v>
      </c>
      <c r="F634" s="11" t="s">
        <v>780</v>
      </c>
      <c r="G634" s="22">
        <v>53900</v>
      </c>
      <c r="H634" s="6">
        <v>5</v>
      </c>
      <c r="I634">
        <f ca="1">DATEDIF(Table2[[#This Row],[Hire Date]],TODAY(),"Y")</f>
        <v>15</v>
      </c>
      <c r="J63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34" s="31">
        <f ca="1">Table2[[#This Row],[Salary]]+Table2[[#This Row],[BONUS REWARD]]</f>
        <v>59400</v>
      </c>
      <c r="L634" t="str">
        <f t="shared" ca="1" si="9"/>
        <v>Well done but you can do better</v>
      </c>
    </row>
    <row r="635" spans="1:12" x14ac:dyDescent="0.25">
      <c r="A635" s="5" t="s">
        <v>666</v>
      </c>
      <c r="B635" s="6" t="s">
        <v>16</v>
      </c>
      <c r="C635" s="5" t="s">
        <v>597</v>
      </c>
      <c r="D635" s="5" t="s">
        <v>14</v>
      </c>
      <c r="E635" s="7">
        <v>39417</v>
      </c>
      <c r="F635" s="11"/>
      <c r="G635" s="22">
        <v>23692</v>
      </c>
      <c r="H635" s="6">
        <v>4</v>
      </c>
      <c r="I635">
        <f ca="1">DATEDIF(Table2[[#This Row],[Hire Date]],TODAY(),"Y")</f>
        <v>16</v>
      </c>
      <c r="J63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35" s="31">
        <f ca="1">Table2[[#This Row],[Salary]]+Table2[[#This Row],[BONUS REWARD]]</f>
        <v>25192</v>
      </c>
      <c r="L635" t="str">
        <f t="shared" ca="1" si="9"/>
        <v>Retrain</v>
      </c>
    </row>
    <row r="636" spans="1:12" x14ac:dyDescent="0.25">
      <c r="A636" s="5" t="s">
        <v>667</v>
      </c>
      <c r="B636" s="6" t="s">
        <v>23</v>
      </c>
      <c r="C636" s="5" t="s">
        <v>597</v>
      </c>
      <c r="D636" s="5" t="s">
        <v>14</v>
      </c>
      <c r="E636" s="7">
        <v>40515</v>
      </c>
      <c r="F636" s="11"/>
      <c r="G636" s="22">
        <v>33508</v>
      </c>
      <c r="H636" s="6">
        <v>4</v>
      </c>
      <c r="I636">
        <f ca="1">DATEDIF(Table2[[#This Row],[Hire Date]],TODAY(),"Y")</f>
        <v>13</v>
      </c>
      <c r="J63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36" s="31">
        <f ca="1">Table2[[#This Row],[Salary]]+Table2[[#This Row],[BONUS REWARD]]</f>
        <v>35008</v>
      </c>
      <c r="L636" t="str">
        <f t="shared" ca="1" si="9"/>
        <v>Retrain</v>
      </c>
    </row>
    <row r="637" spans="1:12" x14ac:dyDescent="0.25">
      <c r="A637" s="5" t="s">
        <v>668</v>
      </c>
      <c r="B637" s="6" t="s">
        <v>18</v>
      </c>
      <c r="C637" s="5" t="s">
        <v>597</v>
      </c>
      <c r="D637" s="5" t="s">
        <v>8</v>
      </c>
      <c r="E637" s="7">
        <v>40521</v>
      </c>
      <c r="F637" s="11" t="s">
        <v>784</v>
      </c>
      <c r="G637" s="22">
        <v>34330</v>
      </c>
      <c r="H637" s="6">
        <v>3</v>
      </c>
      <c r="I637">
        <f ca="1">DATEDIF(Table2[[#This Row],[Hire Date]],TODAY(),"Y")</f>
        <v>13</v>
      </c>
      <c r="J63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37" s="31">
        <f ca="1">Table2[[#This Row],[Salary]]+Table2[[#This Row],[BONUS REWARD]]</f>
        <v>35830</v>
      </c>
      <c r="L637" t="str">
        <f t="shared" ca="1" si="9"/>
        <v>Retrain</v>
      </c>
    </row>
    <row r="638" spans="1:12" x14ac:dyDescent="0.25">
      <c r="A638" s="5" t="s">
        <v>669</v>
      </c>
      <c r="B638" s="6" t="s">
        <v>16</v>
      </c>
      <c r="C638" s="5" t="s">
        <v>597</v>
      </c>
      <c r="D638" s="5" t="s">
        <v>8</v>
      </c>
      <c r="E638" s="7">
        <v>36514</v>
      </c>
      <c r="F638" s="11" t="s">
        <v>784</v>
      </c>
      <c r="G638" s="22">
        <v>48250</v>
      </c>
      <c r="H638" s="6">
        <v>3</v>
      </c>
      <c r="I638">
        <f ca="1">DATEDIF(Table2[[#This Row],[Hire Date]],TODAY(),"Y")</f>
        <v>24</v>
      </c>
      <c r="J63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38" s="31">
        <f ca="1">Table2[[#This Row],[Salary]]+Table2[[#This Row],[BONUS REWARD]]</f>
        <v>49750</v>
      </c>
      <c r="L638" t="str">
        <f t="shared" ca="1" si="9"/>
        <v>Retrain</v>
      </c>
    </row>
    <row r="639" spans="1:12" x14ac:dyDescent="0.25">
      <c r="A639" s="5" t="s">
        <v>670</v>
      </c>
      <c r="B639" s="6" t="s">
        <v>18</v>
      </c>
      <c r="C639" s="5" t="s">
        <v>671</v>
      </c>
      <c r="D639" s="5" t="s">
        <v>20</v>
      </c>
      <c r="E639" s="7">
        <v>39087</v>
      </c>
      <c r="F639" s="11"/>
      <c r="G639" s="22">
        <v>70150</v>
      </c>
      <c r="H639" s="6">
        <v>2</v>
      </c>
      <c r="I639">
        <f ca="1">DATEDIF(Table2[[#This Row],[Hire Date]],TODAY(),"Y")</f>
        <v>17</v>
      </c>
      <c r="J63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39" s="31">
        <f ca="1">Table2[[#This Row],[Salary]]+Table2[[#This Row],[BONUS REWARD]]</f>
        <v>71650</v>
      </c>
      <c r="L639" t="str">
        <f t="shared" ca="1" si="9"/>
        <v>Recommend for promotion</v>
      </c>
    </row>
    <row r="640" spans="1:12" x14ac:dyDescent="0.25">
      <c r="A640" s="5" t="s">
        <v>672</v>
      </c>
      <c r="B640" s="6" t="s">
        <v>23</v>
      </c>
      <c r="C640" s="5" t="s">
        <v>671</v>
      </c>
      <c r="D640" s="5" t="s">
        <v>20</v>
      </c>
      <c r="E640" s="7">
        <v>39090</v>
      </c>
      <c r="F640" s="11"/>
      <c r="G640" s="22">
        <v>63290</v>
      </c>
      <c r="H640" s="6">
        <v>5</v>
      </c>
      <c r="I640">
        <f ca="1">DATEDIF(Table2[[#This Row],[Hire Date]],TODAY(),"Y")</f>
        <v>17</v>
      </c>
      <c r="J64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40" s="31">
        <f ca="1">Table2[[#This Row],[Salary]]+Table2[[#This Row],[BONUS REWARD]]</f>
        <v>64790</v>
      </c>
      <c r="L640" t="str">
        <f t="shared" ca="1" si="9"/>
        <v>Well done but you can do better</v>
      </c>
    </row>
    <row r="641" spans="1:12" x14ac:dyDescent="0.25">
      <c r="A641" s="5" t="s">
        <v>673</v>
      </c>
      <c r="B641" s="6" t="s">
        <v>32</v>
      </c>
      <c r="C641" s="5" t="s">
        <v>671</v>
      </c>
      <c r="D641" s="5" t="s">
        <v>8</v>
      </c>
      <c r="E641" s="7">
        <v>39091</v>
      </c>
      <c r="F641" s="11" t="s">
        <v>784</v>
      </c>
      <c r="G641" s="22">
        <v>46410</v>
      </c>
      <c r="H641" s="6">
        <v>2</v>
      </c>
      <c r="I641">
        <f ca="1">DATEDIF(Table2[[#This Row],[Hire Date]],TODAY(),"Y")</f>
        <v>17</v>
      </c>
      <c r="J64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41" s="31">
        <f ca="1">Table2[[#This Row],[Salary]]+Table2[[#This Row],[BONUS REWARD]]</f>
        <v>47910</v>
      </c>
      <c r="L641" t="str">
        <f t="shared" ca="1" si="9"/>
        <v>Retrain</v>
      </c>
    </row>
    <row r="642" spans="1:12" x14ac:dyDescent="0.25">
      <c r="A642" s="5" t="s">
        <v>674</v>
      </c>
      <c r="B642" s="6" t="s">
        <v>23</v>
      </c>
      <c r="C642" s="5" t="s">
        <v>671</v>
      </c>
      <c r="D642" s="5" t="s">
        <v>20</v>
      </c>
      <c r="E642" s="7">
        <v>39106</v>
      </c>
      <c r="F642" s="11"/>
      <c r="G642" s="22">
        <v>64263</v>
      </c>
      <c r="H642" s="6">
        <v>3</v>
      </c>
      <c r="I642">
        <f ca="1">DATEDIF(Table2[[#This Row],[Hire Date]],TODAY(),"Y")</f>
        <v>17</v>
      </c>
      <c r="J64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42" s="31">
        <f ca="1">Table2[[#This Row],[Salary]]+Table2[[#This Row],[BONUS REWARD]]</f>
        <v>65763</v>
      </c>
      <c r="L642" t="str">
        <f t="shared" ref="L642:L705" ca="1" si="10">IF(K642&gt;=$N$17,"Recommend for promotion",IF(K642&gt;$N$18,"Well done but you can do better",IF(K642&lt;=$N$18,"Retrain")))</f>
        <v>Well done but you can do better</v>
      </c>
    </row>
    <row r="643" spans="1:12" x14ac:dyDescent="0.25">
      <c r="A643" s="5" t="s">
        <v>675</v>
      </c>
      <c r="B643" s="6" t="s">
        <v>18</v>
      </c>
      <c r="C643" s="5" t="s">
        <v>671</v>
      </c>
      <c r="D643" s="5" t="s">
        <v>20</v>
      </c>
      <c r="E643" s="7">
        <v>35826</v>
      </c>
      <c r="F643" s="11"/>
      <c r="G643" s="22">
        <v>45030</v>
      </c>
      <c r="H643" s="6">
        <v>3</v>
      </c>
      <c r="I643">
        <f ca="1">DATEDIF(Table2[[#This Row],[Hire Date]],TODAY(),"Y")</f>
        <v>26</v>
      </c>
      <c r="J64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43" s="31">
        <f ca="1">Table2[[#This Row],[Salary]]+Table2[[#This Row],[BONUS REWARD]]</f>
        <v>46530</v>
      </c>
      <c r="L643" t="str">
        <f t="shared" ca="1" si="10"/>
        <v>Retrain</v>
      </c>
    </row>
    <row r="644" spans="1:12" x14ac:dyDescent="0.25">
      <c r="A644" s="5" t="s">
        <v>676</v>
      </c>
      <c r="B644" s="6" t="s">
        <v>18</v>
      </c>
      <c r="C644" s="5" t="s">
        <v>671</v>
      </c>
      <c r="D644" s="5" t="s">
        <v>8</v>
      </c>
      <c r="E644" s="7">
        <v>36549</v>
      </c>
      <c r="F644" s="11" t="s">
        <v>784</v>
      </c>
      <c r="G644" s="22">
        <v>35460</v>
      </c>
      <c r="H644" s="6">
        <v>1</v>
      </c>
      <c r="I644">
        <f ca="1">DATEDIF(Table2[[#This Row],[Hire Date]],TODAY(),"Y")</f>
        <v>24</v>
      </c>
      <c r="J64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44" s="31">
        <f ca="1">Table2[[#This Row],[Salary]]+Table2[[#This Row],[BONUS REWARD]]</f>
        <v>36960</v>
      </c>
      <c r="L644" t="str">
        <f t="shared" ca="1" si="10"/>
        <v>Retrain</v>
      </c>
    </row>
    <row r="645" spans="1:12" x14ac:dyDescent="0.25">
      <c r="A645" s="5" t="s">
        <v>677</v>
      </c>
      <c r="B645" s="6" t="s">
        <v>18</v>
      </c>
      <c r="C645" s="5" t="s">
        <v>671</v>
      </c>
      <c r="D645" s="5" t="s">
        <v>10</v>
      </c>
      <c r="E645" s="7">
        <v>36918</v>
      </c>
      <c r="F645" s="11" t="s">
        <v>780</v>
      </c>
      <c r="G645" s="22">
        <v>17205</v>
      </c>
      <c r="H645" s="6">
        <v>5</v>
      </c>
      <c r="I645">
        <f ca="1">DATEDIF(Table2[[#This Row],[Hire Date]],TODAY(),"Y")</f>
        <v>23</v>
      </c>
      <c r="J64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45" s="31">
        <f ca="1">Table2[[#This Row],[Salary]]+Table2[[#This Row],[BONUS REWARD]]</f>
        <v>18705</v>
      </c>
      <c r="L645" t="str">
        <f t="shared" ca="1" si="10"/>
        <v>Retrain</v>
      </c>
    </row>
    <row r="646" spans="1:12" x14ac:dyDescent="0.25">
      <c r="A646" s="5" t="s">
        <v>678</v>
      </c>
      <c r="B646" s="6" t="s">
        <v>18</v>
      </c>
      <c r="C646" s="5" t="s">
        <v>671</v>
      </c>
      <c r="D646" s="5" t="s">
        <v>20</v>
      </c>
      <c r="E646" s="8">
        <v>40563</v>
      </c>
      <c r="F646" s="11"/>
      <c r="G646" s="22">
        <v>55510</v>
      </c>
      <c r="H646" s="6">
        <v>3</v>
      </c>
      <c r="I646">
        <f ca="1">DATEDIF(Table2[[#This Row],[Hire Date]],TODAY(),"Y")</f>
        <v>13</v>
      </c>
      <c r="J64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46" s="31">
        <f ca="1">Table2[[#This Row],[Salary]]+Table2[[#This Row],[BONUS REWARD]]</f>
        <v>57010</v>
      </c>
      <c r="L646" t="str">
        <f t="shared" ca="1" si="10"/>
        <v>Well done but you can do better</v>
      </c>
    </row>
    <row r="647" spans="1:12" x14ac:dyDescent="0.25">
      <c r="A647" s="5" t="s">
        <v>679</v>
      </c>
      <c r="B647" s="6" t="s">
        <v>18</v>
      </c>
      <c r="C647" s="5" t="s">
        <v>671</v>
      </c>
      <c r="D647" s="5" t="s">
        <v>8</v>
      </c>
      <c r="E647" s="7">
        <v>40568</v>
      </c>
      <c r="F647" s="11" t="s">
        <v>780</v>
      </c>
      <c r="G647" s="22">
        <v>46390</v>
      </c>
      <c r="H647" s="6">
        <v>5</v>
      </c>
      <c r="I647">
        <f ca="1">DATEDIF(Table2[[#This Row],[Hire Date]],TODAY(),"Y")</f>
        <v>13</v>
      </c>
      <c r="J64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47" s="31">
        <f ca="1">Table2[[#This Row],[Salary]]+Table2[[#This Row],[BONUS REWARD]]</f>
        <v>51890</v>
      </c>
      <c r="L647" t="str">
        <f t="shared" ca="1" si="10"/>
        <v>Well done but you can do better</v>
      </c>
    </row>
    <row r="648" spans="1:12" x14ac:dyDescent="0.25">
      <c r="A648" s="5" t="s">
        <v>680</v>
      </c>
      <c r="B648" s="6" t="s">
        <v>23</v>
      </c>
      <c r="C648" s="5" t="s">
        <v>671</v>
      </c>
      <c r="D648" s="5" t="s">
        <v>8</v>
      </c>
      <c r="E648" s="7">
        <v>40584</v>
      </c>
      <c r="F648" s="11" t="s">
        <v>780</v>
      </c>
      <c r="G648" s="22">
        <v>24200</v>
      </c>
      <c r="H648" s="6">
        <v>5</v>
      </c>
      <c r="I648">
        <f ca="1">DATEDIF(Table2[[#This Row],[Hire Date]],TODAY(),"Y")</f>
        <v>13</v>
      </c>
      <c r="J64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48" s="31">
        <f ca="1">Table2[[#This Row],[Salary]]+Table2[[#This Row],[BONUS REWARD]]</f>
        <v>29700</v>
      </c>
      <c r="L648" t="str">
        <f t="shared" ca="1" si="10"/>
        <v>Retrain</v>
      </c>
    </row>
    <row r="649" spans="1:12" x14ac:dyDescent="0.25">
      <c r="A649" s="5" t="s">
        <v>681</v>
      </c>
      <c r="B649" s="6" t="s">
        <v>18</v>
      </c>
      <c r="C649" s="5" t="s">
        <v>671</v>
      </c>
      <c r="D649" s="5" t="s">
        <v>10</v>
      </c>
      <c r="E649" s="7">
        <v>39118</v>
      </c>
      <c r="F649" s="11" t="s">
        <v>780</v>
      </c>
      <c r="G649" s="22">
        <v>20075</v>
      </c>
      <c r="H649" s="6">
        <v>1</v>
      </c>
      <c r="I649">
        <f ca="1">DATEDIF(Table2[[#This Row],[Hire Date]],TODAY(),"Y")</f>
        <v>17</v>
      </c>
      <c r="J64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49" s="31">
        <f ca="1">Table2[[#This Row],[Salary]]+Table2[[#This Row],[BONUS REWARD]]</f>
        <v>21575</v>
      </c>
      <c r="L649" t="str">
        <f t="shared" ca="1" si="10"/>
        <v>Retrain</v>
      </c>
    </row>
    <row r="650" spans="1:12" x14ac:dyDescent="0.25">
      <c r="A650" s="5" t="s">
        <v>682</v>
      </c>
      <c r="B650" s="6" t="s">
        <v>18</v>
      </c>
      <c r="C650" s="5" t="s">
        <v>671</v>
      </c>
      <c r="D650" s="5" t="s">
        <v>10</v>
      </c>
      <c r="E650" s="7">
        <v>38753</v>
      </c>
      <c r="F650" s="11" t="s">
        <v>781</v>
      </c>
      <c r="G650" s="22">
        <v>37660</v>
      </c>
      <c r="H650" s="6">
        <v>4</v>
      </c>
      <c r="I650">
        <f ca="1">DATEDIF(Table2[[#This Row],[Hire Date]],TODAY(),"Y")</f>
        <v>18</v>
      </c>
      <c r="J65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50" s="31">
        <f ca="1">Table2[[#This Row],[Salary]]+Table2[[#This Row],[BONUS REWARD]]</f>
        <v>39160</v>
      </c>
      <c r="L650" t="str">
        <f t="shared" ca="1" si="10"/>
        <v>Retrain</v>
      </c>
    </row>
    <row r="651" spans="1:12" x14ac:dyDescent="0.25">
      <c r="A651" s="5" t="s">
        <v>683</v>
      </c>
      <c r="B651" s="6" t="s">
        <v>6</v>
      </c>
      <c r="C651" s="5" t="s">
        <v>671</v>
      </c>
      <c r="D651" s="5" t="s">
        <v>20</v>
      </c>
      <c r="E651" s="7">
        <v>36193</v>
      </c>
      <c r="F651" s="11"/>
      <c r="G651" s="22">
        <v>58250</v>
      </c>
      <c r="H651" s="6">
        <v>2</v>
      </c>
      <c r="I651">
        <f ca="1">DATEDIF(Table2[[#This Row],[Hire Date]],TODAY(),"Y")</f>
        <v>25</v>
      </c>
      <c r="J65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51" s="31">
        <f ca="1">Table2[[#This Row],[Salary]]+Table2[[#This Row],[BONUS REWARD]]</f>
        <v>59750</v>
      </c>
      <c r="L651" t="str">
        <f t="shared" ca="1" si="10"/>
        <v>Well done but you can do better</v>
      </c>
    </row>
    <row r="652" spans="1:12" x14ac:dyDescent="0.25">
      <c r="A652" s="5" t="s">
        <v>684</v>
      </c>
      <c r="B652" s="6" t="s">
        <v>18</v>
      </c>
      <c r="C652" s="5" t="s">
        <v>671</v>
      </c>
      <c r="D652" s="5" t="s">
        <v>20</v>
      </c>
      <c r="E652" s="7">
        <v>40235</v>
      </c>
      <c r="F652" s="11"/>
      <c r="G652" s="22">
        <v>80729</v>
      </c>
      <c r="H652" s="6">
        <v>3</v>
      </c>
      <c r="I652">
        <f ca="1">DATEDIF(Table2[[#This Row],[Hire Date]],TODAY(),"Y")</f>
        <v>14</v>
      </c>
      <c r="J65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52" s="31">
        <f ca="1">Table2[[#This Row],[Salary]]+Table2[[#This Row],[BONUS REWARD]]</f>
        <v>82229</v>
      </c>
      <c r="L652" t="str">
        <f t="shared" ca="1" si="10"/>
        <v>Recommend for promotion</v>
      </c>
    </row>
    <row r="653" spans="1:12" x14ac:dyDescent="0.25">
      <c r="A653" s="5" t="s">
        <v>685</v>
      </c>
      <c r="B653" s="6" t="s">
        <v>18</v>
      </c>
      <c r="C653" s="5" t="s">
        <v>671</v>
      </c>
      <c r="D653" s="5" t="s">
        <v>8</v>
      </c>
      <c r="E653" s="7">
        <v>40986</v>
      </c>
      <c r="F653" s="11" t="s">
        <v>781</v>
      </c>
      <c r="G653" s="22">
        <v>46550</v>
      </c>
      <c r="H653" s="6">
        <v>4</v>
      </c>
      <c r="I653">
        <f ca="1">DATEDIF(Table2[[#This Row],[Hire Date]],TODAY(),"Y")</f>
        <v>12</v>
      </c>
      <c r="J65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53" s="31">
        <f ca="1">Table2[[#This Row],[Salary]]+Table2[[#This Row],[BONUS REWARD]]</f>
        <v>48050</v>
      </c>
      <c r="L653" t="str">
        <f t="shared" ca="1" si="10"/>
        <v>Retrain</v>
      </c>
    </row>
    <row r="654" spans="1:12" x14ac:dyDescent="0.25">
      <c r="A654" s="5" t="s">
        <v>686</v>
      </c>
      <c r="B654" s="6" t="s">
        <v>23</v>
      </c>
      <c r="C654" s="5" t="s">
        <v>671</v>
      </c>
      <c r="D654" s="5" t="s">
        <v>10</v>
      </c>
      <c r="E654" s="7">
        <v>39155</v>
      </c>
      <c r="F654" s="11" t="s">
        <v>782</v>
      </c>
      <c r="G654" s="22">
        <v>27710</v>
      </c>
      <c r="H654" s="6">
        <v>3</v>
      </c>
      <c r="I654">
        <f ca="1">DATEDIF(Table2[[#This Row],[Hire Date]],TODAY(),"Y")</f>
        <v>17</v>
      </c>
      <c r="J65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54" s="31">
        <f ca="1">Table2[[#This Row],[Salary]]+Table2[[#This Row],[BONUS REWARD]]</f>
        <v>29210</v>
      </c>
      <c r="L654" t="str">
        <f t="shared" ca="1" si="10"/>
        <v>Retrain</v>
      </c>
    </row>
    <row r="655" spans="1:12" x14ac:dyDescent="0.25">
      <c r="A655" s="5" t="s">
        <v>687</v>
      </c>
      <c r="B655" s="6" t="s">
        <v>18</v>
      </c>
      <c r="C655" s="5" t="s">
        <v>671</v>
      </c>
      <c r="D655" s="5" t="s">
        <v>8</v>
      </c>
      <c r="E655" s="7">
        <v>40250</v>
      </c>
      <c r="F655" s="11" t="s">
        <v>784</v>
      </c>
      <c r="G655" s="22">
        <v>33590</v>
      </c>
      <c r="H655" s="6">
        <v>5</v>
      </c>
      <c r="I655">
        <f ca="1">DATEDIF(Table2[[#This Row],[Hire Date]],TODAY(),"Y")</f>
        <v>14</v>
      </c>
      <c r="J65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55" s="31">
        <f ca="1">Table2[[#This Row],[Salary]]+Table2[[#This Row],[BONUS REWARD]]</f>
        <v>39090</v>
      </c>
      <c r="L655" t="str">
        <f t="shared" ca="1" si="10"/>
        <v>Retrain</v>
      </c>
    </row>
    <row r="656" spans="1:12" x14ac:dyDescent="0.25">
      <c r="A656" s="5" t="s">
        <v>688</v>
      </c>
      <c r="B656" s="6" t="s">
        <v>6</v>
      </c>
      <c r="C656" s="5" t="s">
        <v>671</v>
      </c>
      <c r="D656" s="5" t="s">
        <v>10</v>
      </c>
      <c r="E656" s="7">
        <v>38805</v>
      </c>
      <c r="F656" s="11" t="s">
        <v>781</v>
      </c>
      <c r="G656" s="22">
        <v>13690</v>
      </c>
      <c r="H656" s="6">
        <v>5</v>
      </c>
      <c r="I656">
        <f ca="1">DATEDIF(Table2[[#This Row],[Hire Date]],TODAY(),"Y")</f>
        <v>18</v>
      </c>
      <c r="J65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56" s="31">
        <f ca="1">Table2[[#This Row],[Salary]]+Table2[[#This Row],[BONUS REWARD]]</f>
        <v>15190</v>
      </c>
      <c r="L656" t="str">
        <f t="shared" ca="1" si="10"/>
        <v>Retrain</v>
      </c>
    </row>
    <row r="657" spans="1:12" x14ac:dyDescent="0.25">
      <c r="A657" s="5" t="s">
        <v>689</v>
      </c>
      <c r="B657" s="6" t="s">
        <v>32</v>
      </c>
      <c r="C657" s="5" t="s">
        <v>671</v>
      </c>
      <c r="D657" s="5" t="s">
        <v>8</v>
      </c>
      <c r="E657" s="7">
        <v>36243</v>
      </c>
      <c r="F657" s="11" t="s">
        <v>783</v>
      </c>
      <c r="G657" s="22">
        <v>77680</v>
      </c>
      <c r="H657" s="6">
        <v>3</v>
      </c>
      <c r="I657">
        <f ca="1">DATEDIF(Table2[[#This Row],[Hire Date]],TODAY(),"Y")</f>
        <v>25</v>
      </c>
      <c r="J65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57" s="31">
        <f ca="1">Table2[[#This Row],[Salary]]+Table2[[#This Row],[BONUS REWARD]]</f>
        <v>79180</v>
      </c>
      <c r="L657" t="str">
        <f t="shared" ca="1" si="10"/>
        <v>Recommend for promotion</v>
      </c>
    </row>
    <row r="658" spans="1:12" x14ac:dyDescent="0.25">
      <c r="A658" s="5" t="s">
        <v>690</v>
      </c>
      <c r="B658" s="6" t="s">
        <v>18</v>
      </c>
      <c r="C658" s="5" t="s">
        <v>671</v>
      </c>
      <c r="D658" s="5" t="s">
        <v>8</v>
      </c>
      <c r="E658" s="7">
        <v>36956</v>
      </c>
      <c r="F658" s="11" t="s">
        <v>783</v>
      </c>
      <c r="G658" s="22">
        <v>49930</v>
      </c>
      <c r="H658" s="6">
        <v>1</v>
      </c>
      <c r="I658">
        <f ca="1">DATEDIF(Table2[[#This Row],[Hire Date]],TODAY(),"Y")</f>
        <v>23</v>
      </c>
      <c r="J65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58" s="31">
        <f ca="1">Table2[[#This Row],[Salary]]+Table2[[#This Row],[BONUS REWARD]]</f>
        <v>51430</v>
      </c>
      <c r="L658" t="str">
        <f t="shared" ca="1" si="10"/>
        <v>Well done but you can do better</v>
      </c>
    </row>
    <row r="659" spans="1:12" x14ac:dyDescent="0.25">
      <c r="A659" s="5" t="s">
        <v>691</v>
      </c>
      <c r="B659" s="6" t="s">
        <v>18</v>
      </c>
      <c r="C659" s="5" t="s">
        <v>671</v>
      </c>
      <c r="D659" s="5" t="s">
        <v>8</v>
      </c>
      <c r="E659" s="7">
        <v>36967</v>
      </c>
      <c r="F659" s="11" t="s">
        <v>780</v>
      </c>
      <c r="G659" s="22">
        <v>63060</v>
      </c>
      <c r="H659" s="6">
        <v>4</v>
      </c>
      <c r="I659">
        <f ca="1">DATEDIF(Table2[[#This Row],[Hire Date]],TODAY(),"Y")</f>
        <v>23</v>
      </c>
      <c r="J65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59" s="31">
        <f ca="1">Table2[[#This Row],[Salary]]+Table2[[#This Row],[BONUS REWARD]]</f>
        <v>68560</v>
      </c>
      <c r="L659" t="str">
        <f t="shared" ca="1" si="10"/>
        <v>Well done but you can do better</v>
      </c>
    </row>
    <row r="660" spans="1:12" x14ac:dyDescent="0.25">
      <c r="A660" s="5" t="s">
        <v>692</v>
      </c>
      <c r="B660" s="6" t="s">
        <v>32</v>
      </c>
      <c r="C660" s="5" t="s">
        <v>671</v>
      </c>
      <c r="D660" s="5" t="s">
        <v>20</v>
      </c>
      <c r="E660" s="7">
        <v>39534</v>
      </c>
      <c r="F660" s="11"/>
      <c r="G660" s="22">
        <v>32880</v>
      </c>
      <c r="H660" s="6">
        <v>3</v>
      </c>
      <c r="I660">
        <f ca="1">DATEDIF(Table2[[#This Row],[Hire Date]],TODAY(),"Y")</f>
        <v>16</v>
      </c>
      <c r="J66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60" s="31">
        <f ca="1">Table2[[#This Row],[Salary]]+Table2[[#This Row],[BONUS REWARD]]</f>
        <v>34380</v>
      </c>
      <c r="L660" t="str">
        <f t="shared" ca="1" si="10"/>
        <v>Retrain</v>
      </c>
    </row>
    <row r="661" spans="1:12" x14ac:dyDescent="0.25">
      <c r="A661" s="5" t="s">
        <v>693</v>
      </c>
      <c r="B661" s="6" t="s">
        <v>32</v>
      </c>
      <c r="C661" s="5" t="s">
        <v>671</v>
      </c>
      <c r="D661" s="5" t="s">
        <v>8</v>
      </c>
      <c r="E661" s="7">
        <v>39171</v>
      </c>
      <c r="F661" s="11" t="s">
        <v>782</v>
      </c>
      <c r="G661" s="22">
        <v>25690</v>
      </c>
      <c r="H661" s="6">
        <v>2</v>
      </c>
      <c r="I661">
        <f ca="1">DATEDIF(Table2[[#This Row],[Hire Date]],TODAY(),"Y")</f>
        <v>17</v>
      </c>
      <c r="J66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61" s="31">
        <f ca="1">Table2[[#This Row],[Salary]]+Table2[[#This Row],[BONUS REWARD]]</f>
        <v>27190</v>
      </c>
      <c r="L661" t="str">
        <f t="shared" ca="1" si="10"/>
        <v>Retrain</v>
      </c>
    </row>
    <row r="662" spans="1:12" x14ac:dyDescent="0.25">
      <c r="A662" s="5" t="s">
        <v>694</v>
      </c>
      <c r="B662" s="6" t="s">
        <v>32</v>
      </c>
      <c r="C662" s="5" t="s">
        <v>671</v>
      </c>
      <c r="D662" s="5" t="s">
        <v>10</v>
      </c>
      <c r="E662" s="7">
        <v>39535</v>
      </c>
      <c r="F662" s="11" t="s">
        <v>783</v>
      </c>
      <c r="G662" s="22">
        <v>49080</v>
      </c>
      <c r="H662" s="6">
        <v>5</v>
      </c>
      <c r="I662">
        <f ca="1">DATEDIF(Table2[[#This Row],[Hire Date]],TODAY(),"Y")</f>
        <v>16</v>
      </c>
      <c r="J66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62" s="31">
        <f ca="1">Table2[[#This Row],[Salary]]+Table2[[#This Row],[BONUS REWARD]]</f>
        <v>50580</v>
      </c>
      <c r="L662" t="str">
        <f t="shared" ca="1" si="10"/>
        <v>Well done but you can do better</v>
      </c>
    </row>
    <row r="663" spans="1:12" x14ac:dyDescent="0.25">
      <c r="A663" s="5" t="s">
        <v>695</v>
      </c>
      <c r="B663" s="6" t="s">
        <v>23</v>
      </c>
      <c r="C663" s="5" t="s">
        <v>671</v>
      </c>
      <c r="D663" s="5" t="s">
        <v>8</v>
      </c>
      <c r="E663" s="7">
        <v>39539</v>
      </c>
      <c r="F663" s="11" t="s">
        <v>784</v>
      </c>
      <c r="G663" s="22">
        <v>73850</v>
      </c>
      <c r="H663" s="6">
        <v>2</v>
      </c>
      <c r="I663">
        <f ca="1">DATEDIF(Table2[[#This Row],[Hire Date]],TODAY(),"Y")</f>
        <v>16</v>
      </c>
      <c r="J66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63" s="31">
        <f ca="1">Table2[[#This Row],[Salary]]+Table2[[#This Row],[BONUS REWARD]]</f>
        <v>75350</v>
      </c>
      <c r="L663" t="str">
        <f t="shared" ca="1" si="10"/>
        <v>Recommend for promotion</v>
      </c>
    </row>
    <row r="664" spans="1:12" x14ac:dyDescent="0.25">
      <c r="A664" s="5" t="s">
        <v>696</v>
      </c>
      <c r="B664" s="6" t="s">
        <v>18</v>
      </c>
      <c r="C664" s="5" t="s">
        <v>671</v>
      </c>
      <c r="D664" s="5" t="s">
        <v>8</v>
      </c>
      <c r="E664" s="7">
        <v>36619</v>
      </c>
      <c r="F664" s="11" t="s">
        <v>781</v>
      </c>
      <c r="G664" s="22">
        <v>71970</v>
      </c>
      <c r="H664" s="6">
        <v>4</v>
      </c>
      <c r="I664">
        <f ca="1">DATEDIF(Table2[[#This Row],[Hire Date]],TODAY(),"Y")</f>
        <v>24</v>
      </c>
      <c r="J66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64" s="31">
        <f ca="1">Table2[[#This Row],[Salary]]+Table2[[#This Row],[BONUS REWARD]]</f>
        <v>77470</v>
      </c>
      <c r="L664" t="str">
        <f t="shared" ca="1" si="10"/>
        <v>Recommend for promotion</v>
      </c>
    </row>
    <row r="665" spans="1:12" x14ac:dyDescent="0.25">
      <c r="A665" s="5" t="s">
        <v>697</v>
      </c>
      <c r="B665" s="6" t="s">
        <v>13</v>
      </c>
      <c r="C665" s="5" t="s">
        <v>671</v>
      </c>
      <c r="D665" s="5" t="s">
        <v>8</v>
      </c>
      <c r="E665" s="7">
        <v>37009</v>
      </c>
      <c r="F665" s="11" t="s">
        <v>784</v>
      </c>
      <c r="G665" s="22">
        <v>78710</v>
      </c>
      <c r="H665" s="6">
        <v>2</v>
      </c>
      <c r="I665">
        <f ca="1">DATEDIF(Table2[[#This Row],[Hire Date]],TODAY(),"Y")</f>
        <v>23</v>
      </c>
      <c r="J66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65" s="31">
        <f ca="1">Table2[[#This Row],[Salary]]+Table2[[#This Row],[BONUS REWARD]]</f>
        <v>80210</v>
      </c>
      <c r="L665" t="str">
        <f t="shared" ca="1" si="10"/>
        <v>Recommend for promotion</v>
      </c>
    </row>
    <row r="666" spans="1:12" x14ac:dyDescent="0.25">
      <c r="A666" s="5" t="s">
        <v>698</v>
      </c>
      <c r="B666" s="6" t="s">
        <v>23</v>
      </c>
      <c r="C666" s="5" t="s">
        <v>671</v>
      </c>
      <c r="D666" s="5" t="s">
        <v>8</v>
      </c>
      <c r="E666" s="7">
        <v>40637</v>
      </c>
      <c r="F666" s="11" t="s">
        <v>780</v>
      </c>
      <c r="G666" s="22">
        <v>86640</v>
      </c>
      <c r="H666" s="6">
        <v>3</v>
      </c>
      <c r="I666">
        <f ca="1">DATEDIF(Table2[[#This Row],[Hire Date]],TODAY(),"Y")</f>
        <v>13</v>
      </c>
      <c r="J66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66" s="31">
        <f ca="1">Table2[[#This Row],[Salary]]+Table2[[#This Row],[BONUS REWARD]]</f>
        <v>88140</v>
      </c>
      <c r="L666" t="str">
        <f t="shared" ca="1" si="10"/>
        <v>Recommend for promotion</v>
      </c>
    </row>
    <row r="667" spans="1:12" x14ac:dyDescent="0.25">
      <c r="A667" s="5" t="s">
        <v>699</v>
      </c>
      <c r="B667" s="6" t="s">
        <v>13</v>
      </c>
      <c r="C667" s="5" t="s">
        <v>671</v>
      </c>
      <c r="D667" s="5" t="s">
        <v>20</v>
      </c>
      <c r="E667" s="8">
        <v>40638</v>
      </c>
      <c r="F667" s="11"/>
      <c r="G667" s="22">
        <v>42990</v>
      </c>
      <c r="H667" s="6">
        <v>4</v>
      </c>
      <c r="I667">
        <f ca="1">DATEDIF(Table2[[#This Row],[Hire Date]],TODAY(),"Y")</f>
        <v>13</v>
      </c>
      <c r="J66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67" s="31">
        <f ca="1">Table2[[#This Row],[Salary]]+Table2[[#This Row],[BONUS REWARD]]</f>
        <v>44490</v>
      </c>
      <c r="L667" t="str">
        <f t="shared" ca="1" si="10"/>
        <v>Retrain</v>
      </c>
    </row>
    <row r="668" spans="1:12" x14ac:dyDescent="0.25">
      <c r="A668" s="5" t="s">
        <v>700</v>
      </c>
      <c r="B668" s="6" t="s">
        <v>18</v>
      </c>
      <c r="C668" s="5" t="s">
        <v>671</v>
      </c>
      <c r="D668" s="5" t="s">
        <v>14</v>
      </c>
      <c r="E668" s="7">
        <v>39208</v>
      </c>
      <c r="F668" s="11"/>
      <c r="G668" s="22">
        <v>26944</v>
      </c>
      <c r="H668" s="6">
        <v>4</v>
      </c>
      <c r="I668">
        <f ca="1">DATEDIF(Table2[[#This Row],[Hire Date]],TODAY(),"Y")</f>
        <v>17</v>
      </c>
      <c r="J66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68" s="31">
        <f ca="1">Table2[[#This Row],[Salary]]+Table2[[#This Row],[BONUS REWARD]]</f>
        <v>28444</v>
      </c>
      <c r="L668" t="str">
        <f t="shared" ca="1" si="10"/>
        <v>Retrain</v>
      </c>
    </row>
    <row r="669" spans="1:12" x14ac:dyDescent="0.25">
      <c r="A669" s="5" t="s">
        <v>701</v>
      </c>
      <c r="B669" s="6" t="s">
        <v>18</v>
      </c>
      <c r="C669" s="5" t="s">
        <v>671</v>
      </c>
      <c r="D669" s="5" t="s">
        <v>14</v>
      </c>
      <c r="E669" s="7">
        <v>38863</v>
      </c>
      <c r="F669" s="11"/>
      <c r="G669" s="22">
        <v>28768</v>
      </c>
      <c r="H669" s="6">
        <v>3</v>
      </c>
      <c r="I669">
        <f ca="1">DATEDIF(Table2[[#This Row],[Hire Date]],TODAY(),"Y")</f>
        <v>18</v>
      </c>
      <c r="J66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69" s="31">
        <f ca="1">Table2[[#This Row],[Salary]]+Table2[[#This Row],[BONUS REWARD]]</f>
        <v>30268</v>
      </c>
      <c r="L669" t="str">
        <f t="shared" ca="1" si="10"/>
        <v>Retrain</v>
      </c>
    </row>
    <row r="670" spans="1:12" x14ac:dyDescent="0.25">
      <c r="A670" s="5" t="s">
        <v>702</v>
      </c>
      <c r="B670" s="6" t="s">
        <v>18</v>
      </c>
      <c r="C670" s="5" t="s">
        <v>671</v>
      </c>
      <c r="D670" s="5" t="s">
        <v>8</v>
      </c>
      <c r="E670" s="7">
        <v>36672</v>
      </c>
      <c r="F670" s="11" t="s">
        <v>781</v>
      </c>
      <c r="G670" s="22">
        <v>65320</v>
      </c>
      <c r="H670" s="6">
        <v>5</v>
      </c>
      <c r="I670">
        <f ca="1">DATEDIF(Table2[[#This Row],[Hire Date]],TODAY(),"Y")</f>
        <v>24</v>
      </c>
      <c r="J67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70" s="31">
        <f ca="1">Table2[[#This Row],[Salary]]+Table2[[#This Row],[BONUS REWARD]]</f>
        <v>70820</v>
      </c>
      <c r="L670" t="str">
        <f t="shared" ca="1" si="10"/>
        <v>Recommend for promotion</v>
      </c>
    </row>
    <row r="671" spans="1:12" x14ac:dyDescent="0.25">
      <c r="A671" s="5" t="s">
        <v>703</v>
      </c>
      <c r="B671" s="6" t="s">
        <v>23</v>
      </c>
      <c r="C671" s="5" t="s">
        <v>671</v>
      </c>
      <c r="D671" s="5" t="s">
        <v>8</v>
      </c>
      <c r="E671" s="8">
        <v>40680</v>
      </c>
      <c r="F671" s="11" t="s">
        <v>780</v>
      </c>
      <c r="G671" s="22">
        <v>23030</v>
      </c>
      <c r="H671" s="6">
        <v>4</v>
      </c>
      <c r="I671">
        <f ca="1">DATEDIF(Table2[[#This Row],[Hire Date]],TODAY(),"Y")</f>
        <v>13</v>
      </c>
      <c r="J67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71" s="31">
        <f ca="1">Table2[[#This Row],[Salary]]+Table2[[#This Row],[BONUS REWARD]]</f>
        <v>28530</v>
      </c>
      <c r="L671" t="str">
        <f t="shared" ca="1" si="10"/>
        <v>Retrain</v>
      </c>
    </row>
    <row r="672" spans="1:12" x14ac:dyDescent="0.25">
      <c r="A672" s="5" t="s">
        <v>704</v>
      </c>
      <c r="B672" s="6" t="s">
        <v>23</v>
      </c>
      <c r="C672" s="5" t="s">
        <v>671</v>
      </c>
      <c r="D672" s="5" t="s">
        <v>8</v>
      </c>
      <c r="E672" s="8">
        <v>40680</v>
      </c>
      <c r="F672" s="11" t="s">
        <v>783</v>
      </c>
      <c r="G672" s="22">
        <v>40260</v>
      </c>
      <c r="H672" s="6">
        <v>5</v>
      </c>
      <c r="I672">
        <f ca="1">DATEDIF(Table2[[#This Row],[Hire Date]],TODAY(),"Y")</f>
        <v>13</v>
      </c>
      <c r="J67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72" s="31">
        <f ca="1">Table2[[#This Row],[Salary]]+Table2[[#This Row],[BONUS REWARD]]</f>
        <v>45760</v>
      </c>
      <c r="L672" t="str">
        <f t="shared" ca="1" si="10"/>
        <v>Retrain</v>
      </c>
    </row>
    <row r="673" spans="1:12" x14ac:dyDescent="0.25">
      <c r="A673" s="5" t="s">
        <v>705</v>
      </c>
      <c r="B673" s="6" t="s">
        <v>18</v>
      </c>
      <c r="C673" s="5" t="s">
        <v>671</v>
      </c>
      <c r="D673" s="5" t="s">
        <v>10</v>
      </c>
      <c r="E673" s="7">
        <v>40696</v>
      </c>
      <c r="F673" s="11" t="s">
        <v>784</v>
      </c>
      <c r="G673" s="22">
        <v>13455</v>
      </c>
      <c r="H673" s="6">
        <v>2</v>
      </c>
      <c r="I673">
        <f ca="1">DATEDIF(Table2[[#This Row],[Hire Date]],TODAY(),"Y")</f>
        <v>13</v>
      </c>
      <c r="J67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73" s="31">
        <f ca="1">Table2[[#This Row],[Salary]]+Table2[[#This Row],[BONUS REWARD]]</f>
        <v>14955</v>
      </c>
      <c r="L673" t="str">
        <f t="shared" ca="1" si="10"/>
        <v>Retrain</v>
      </c>
    </row>
    <row r="674" spans="1:12" x14ac:dyDescent="0.25">
      <c r="A674" s="5" t="s">
        <v>706</v>
      </c>
      <c r="B674" s="6" t="s">
        <v>6</v>
      </c>
      <c r="C674" s="5" t="s">
        <v>671</v>
      </c>
      <c r="D674" s="5" t="s">
        <v>20</v>
      </c>
      <c r="E674" s="7">
        <v>40706</v>
      </c>
      <c r="F674" s="11"/>
      <c r="G674" s="22">
        <v>34680</v>
      </c>
      <c r="H674" s="6">
        <v>5</v>
      </c>
      <c r="I674">
        <f ca="1">DATEDIF(Table2[[#This Row],[Hire Date]],TODAY(),"Y")</f>
        <v>13</v>
      </c>
      <c r="J67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74" s="31">
        <f ca="1">Table2[[#This Row],[Salary]]+Table2[[#This Row],[BONUS REWARD]]</f>
        <v>36180</v>
      </c>
      <c r="L674" t="str">
        <f t="shared" ca="1" si="10"/>
        <v>Retrain</v>
      </c>
    </row>
    <row r="675" spans="1:12" x14ac:dyDescent="0.25">
      <c r="A675" s="5" t="s">
        <v>707</v>
      </c>
      <c r="B675" s="6" t="s">
        <v>32</v>
      </c>
      <c r="C675" s="5" t="s">
        <v>671</v>
      </c>
      <c r="D675" s="5" t="s">
        <v>20</v>
      </c>
      <c r="E675" s="7">
        <v>40718</v>
      </c>
      <c r="F675" s="11"/>
      <c r="G675" s="22">
        <v>26020</v>
      </c>
      <c r="H675" s="6">
        <v>5</v>
      </c>
      <c r="I675">
        <f ca="1">DATEDIF(Table2[[#This Row],[Hire Date]],TODAY(),"Y")</f>
        <v>13</v>
      </c>
      <c r="J67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75" s="31">
        <f ca="1">Table2[[#This Row],[Salary]]+Table2[[#This Row],[BONUS REWARD]]</f>
        <v>27520</v>
      </c>
      <c r="L675" t="str">
        <f t="shared" ca="1" si="10"/>
        <v>Retrain</v>
      </c>
    </row>
    <row r="676" spans="1:12" x14ac:dyDescent="0.25">
      <c r="A676" s="5" t="s">
        <v>708</v>
      </c>
      <c r="B676" s="6" t="s">
        <v>18</v>
      </c>
      <c r="C676" s="5" t="s">
        <v>671</v>
      </c>
      <c r="D676" s="5" t="s">
        <v>20</v>
      </c>
      <c r="E676" s="7">
        <v>39239</v>
      </c>
      <c r="F676" s="11"/>
      <c r="G676" s="22">
        <v>75550</v>
      </c>
      <c r="H676" s="6">
        <v>3</v>
      </c>
      <c r="I676">
        <f ca="1">DATEDIF(Table2[[#This Row],[Hire Date]],TODAY(),"Y")</f>
        <v>17</v>
      </c>
      <c r="J67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76" s="31">
        <f ca="1">Table2[[#This Row],[Salary]]+Table2[[#This Row],[BONUS REWARD]]</f>
        <v>77050</v>
      </c>
      <c r="L676" t="str">
        <f t="shared" ca="1" si="10"/>
        <v>Recommend for promotion</v>
      </c>
    </row>
    <row r="677" spans="1:12" x14ac:dyDescent="0.25">
      <c r="A677" s="5" t="s">
        <v>709</v>
      </c>
      <c r="B677" s="6" t="s">
        <v>32</v>
      </c>
      <c r="C677" s="5" t="s">
        <v>671</v>
      </c>
      <c r="D677" s="5" t="s">
        <v>20</v>
      </c>
      <c r="E677" s="7">
        <v>39248</v>
      </c>
      <c r="F677" s="11"/>
      <c r="G677" s="22">
        <v>78590</v>
      </c>
      <c r="H677" s="6">
        <v>1</v>
      </c>
      <c r="I677">
        <f ca="1">DATEDIF(Table2[[#This Row],[Hire Date]],TODAY(),"Y")</f>
        <v>17</v>
      </c>
      <c r="J67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77" s="31">
        <f ca="1">Table2[[#This Row],[Salary]]+Table2[[#This Row],[BONUS REWARD]]</f>
        <v>80090</v>
      </c>
      <c r="L677" t="str">
        <f t="shared" ca="1" si="10"/>
        <v>Recommend for promotion</v>
      </c>
    </row>
    <row r="678" spans="1:12" x14ac:dyDescent="0.25">
      <c r="A678" s="5" t="s">
        <v>710</v>
      </c>
      <c r="B678" s="6" t="s">
        <v>18</v>
      </c>
      <c r="C678" s="5" t="s">
        <v>671</v>
      </c>
      <c r="D678" s="5" t="s">
        <v>10</v>
      </c>
      <c r="E678" s="7">
        <v>39253</v>
      </c>
      <c r="F678" s="11" t="s">
        <v>783</v>
      </c>
      <c r="G678" s="22">
        <v>11230</v>
      </c>
      <c r="H678" s="6">
        <v>4</v>
      </c>
      <c r="I678">
        <f ca="1">DATEDIF(Table2[[#This Row],[Hire Date]],TODAY(),"Y")</f>
        <v>17</v>
      </c>
      <c r="J67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78" s="31">
        <f ca="1">Table2[[#This Row],[Salary]]+Table2[[#This Row],[BONUS REWARD]]</f>
        <v>12730</v>
      </c>
      <c r="L678" t="str">
        <f t="shared" ca="1" si="10"/>
        <v>Retrain</v>
      </c>
    </row>
    <row r="679" spans="1:12" x14ac:dyDescent="0.25">
      <c r="A679" s="5" t="s">
        <v>711</v>
      </c>
      <c r="B679" s="6" t="s">
        <v>23</v>
      </c>
      <c r="C679" s="5" t="s">
        <v>671</v>
      </c>
      <c r="D679" s="5" t="s">
        <v>8</v>
      </c>
      <c r="E679" s="7">
        <v>36330</v>
      </c>
      <c r="F679" s="11" t="s">
        <v>783</v>
      </c>
      <c r="G679" s="22">
        <v>61850</v>
      </c>
      <c r="H679" s="6">
        <v>2</v>
      </c>
      <c r="I679">
        <f ca="1">DATEDIF(Table2[[#This Row],[Hire Date]],TODAY(),"Y")</f>
        <v>25</v>
      </c>
      <c r="J67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79" s="31">
        <f ca="1">Table2[[#This Row],[Salary]]+Table2[[#This Row],[BONUS REWARD]]</f>
        <v>63350</v>
      </c>
      <c r="L679" t="str">
        <f t="shared" ca="1" si="10"/>
        <v>Well done but you can do better</v>
      </c>
    </row>
    <row r="680" spans="1:12" x14ac:dyDescent="0.25">
      <c r="A680" s="5" t="s">
        <v>712</v>
      </c>
      <c r="B680" s="6" t="s">
        <v>16</v>
      </c>
      <c r="C680" s="5" t="s">
        <v>671</v>
      </c>
      <c r="D680" s="5" t="s">
        <v>20</v>
      </c>
      <c r="E680" s="7">
        <v>37065</v>
      </c>
      <c r="F680" s="11"/>
      <c r="G680" s="22">
        <v>77136</v>
      </c>
      <c r="H680" s="6">
        <v>5</v>
      </c>
      <c r="I680">
        <f ca="1">DATEDIF(Table2[[#This Row],[Hire Date]],TODAY(),"Y")</f>
        <v>23</v>
      </c>
      <c r="J68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80" s="31">
        <f ca="1">Table2[[#This Row],[Salary]]+Table2[[#This Row],[BONUS REWARD]]</f>
        <v>78636</v>
      </c>
      <c r="L680" t="str">
        <f t="shared" ca="1" si="10"/>
        <v>Recommend for promotion</v>
      </c>
    </row>
    <row r="681" spans="1:12" x14ac:dyDescent="0.25">
      <c r="A681" s="5" t="s">
        <v>713</v>
      </c>
      <c r="B681" s="6" t="s">
        <v>6</v>
      </c>
      <c r="C681" s="5" t="s">
        <v>671</v>
      </c>
      <c r="D681" s="5" t="s">
        <v>8</v>
      </c>
      <c r="E681" s="7">
        <v>39602</v>
      </c>
      <c r="F681" s="11" t="s">
        <v>780</v>
      </c>
      <c r="G681" s="22">
        <v>79380</v>
      </c>
      <c r="H681" s="6">
        <v>5</v>
      </c>
      <c r="I681">
        <f ca="1">DATEDIF(Table2[[#This Row],[Hire Date]],TODAY(),"Y")</f>
        <v>16</v>
      </c>
      <c r="J68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81" s="31">
        <f ca="1">Table2[[#This Row],[Salary]]+Table2[[#This Row],[BONUS REWARD]]</f>
        <v>84880</v>
      </c>
      <c r="L681" t="str">
        <f t="shared" ca="1" si="10"/>
        <v>Recommend for promotion</v>
      </c>
    </row>
    <row r="682" spans="1:12" x14ac:dyDescent="0.25">
      <c r="A682" s="5" t="s">
        <v>714</v>
      </c>
      <c r="B682" s="6" t="s">
        <v>16</v>
      </c>
      <c r="C682" s="5" t="s">
        <v>671</v>
      </c>
      <c r="D682" s="5" t="s">
        <v>20</v>
      </c>
      <c r="E682" s="9">
        <v>40334</v>
      </c>
      <c r="F682" s="11"/>
      <c r="G682" s="22">
        <v>47280</v>
      </c>
      <c r="H682" s="6">
        <v>1</v>
      </c>
      <c r="I682">
        <f ca="1">DATEDIF(Table2[[#This Row],[Hire Date]],TODAY(),"Y")</f>
        <v>14</v>
      </c>
      <c r="J68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82" s="31">
        <f ca="1">Table2[[#This Row],[Salary]]+Table2[[#This Row],[BONUS REWARD]]</f>
        <v>48780</v>
      </c>
      <c r="L682" t="str">
        <f t="shared" ca="1" si="10"/>
        <v>Retrain</v>
      </c>
    </row>
    <row r="683" spans="1:12" x14ac:dyDescent="0.25">
      <c r="A683" s="5" t="s">
        <v>715</v>
      </c>
      <c r="B683" s="6" t="s">
        <v>6</v>
      </c>
      <c r="C683" s="5" t="s">
        <v>671</v>
      </c>
      <c r="D683" s="5" t="s">
        <v>20</v>
      </c>
      <c r="E683" s="7">
        <v>41094</v>
      </c>
      <c r="F683" s="11"/>
      <c r="G683" s="22">
        <v>59128</v>
      </c>
      <c r="H683" s="6">
        <v>4</v>
      </c>
      <c r="I683">
        <f ca="1">DATEDIF(Table2[[#This Row],[Hire Date]],TODAY(),"Y")</f>
        <v>12</v>
      </c>
      <c r="J68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83" s="31">
        <f ca="1">Table2[[#This Row],[Salary]]+Table2[[#This Row],[BONUS REWARD]]</f>
        <v>60628</v>
      </c>
      <c r="L683" t="str">
        <f t="shared" ca="1" si="10"/>
        <v>Well done but you can do better</v>
      </c>
    </row>
    <row r="684" spans="1:12" x14ac:dyDescent="0.25">
      <c r="A684" s="5" t="s">
        <v>716</v>
      </c>
      <c r="B684" s="6" t="s">
        <v>23</v>
      </c>
      <c r="C684" s="5" t="s">
        <v>671</v>
      </c>
      <c r="D684" s="5" t="s">
        <v>8</v>
      </c>
      <c r="E684" s="7">
        <v>41111</v>
      </c>
      <c r="F684" s="11" t="s">
        <v>781</v>
      </c>
      <c r="G684" s="22">
        <v>62780</v>
      </c>
      <c r="H684" s="6">
        <v>3</v>
      </c>
      <c r="I684">
        <f ca="1">DATEDIF(Table2[[#This Row],[Hire Date]],TODAY(),"Y")</f>
        <v>12</v>
      </c>
      <c r="J68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84" s="31">
        <f ca="1">Table2[[#This Row],[Salary]]+Table2[[#This Row],[BONUS REWARD]]</f>
        <v>64280</v>
      </c>
      <c r="L684" t="str">
        <f t="shared" ca="1" si="10"/>
        <v>Well done but you can do better</v>
      </c>
    </row>
    <row r="685" spans="1:12" x14ac:dyDescent="0.25">
      <c r="A685" s="5" t="s">
        <v>717</v>
      </c>
      <c r="B685" s="6" t="s">
        <v>23</v>
      </c>
      <c r="C685" s="5" t="s">
        <v>671</v>
      </c>
      <c r="D685" s="5" t="s">
        <v>10</v>
      </c>
      <c r="E685" s="7">
        <v>39267</v>
      </c>
      <c r="F685" s="11" t="s">
        <v>780</v>
      </c>
      <c r="G685" s="22">
        <v>49545</v>
      </c>
      <c r="H685" s="6">
        <v>2</v>
      </c>
      <c r="I685">
        <f ca="1">DATEDIF(Table2[[#This Row],[Hire Date]],TODAY(),"Y")</f>
        <v>17</v>
      </c>
      <c r="J68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85" s="31">
        <f ca="1">Table2[[#This Row],[Salary]]+Table2[[#This Row],[BONUS REWARD]]</f>
        <v>51045</v>
      </c>
      <c r="L685" t="str">
        <f t="shared" ca="1" si="10"/>
        <v>Well done but you can do better</v>
      </c>
    </row>
    <row r="686" spans="1:12" x14ac:dyDescent="0.25">
      <c r="A686" s="5" t="s">
        <v>718</v>
      </c>
      <c r="B686" s="6" t="s">
        <v>32</v>
      </c>
      <c r="C686" s="5" t="s">
        <v>671</v>
      </c>
      <c r="D686" s="5" t="s">
        <v>20</v>
      </c>
      <c r="E686" s="7">
        <v>39272</v>
      </c>
      <c r="F686" s="11"/>
      <c r="G686" s="22">
        <v>35240</v>
      </c>
      <c r="H686" s="6">
        <v>3</v>
      </c>
      <c r="I686">
        <f ca="1">DATEDIF(Table2[[#This Row],[Hire Date]],TODAY(),"Y")</f>
        <v>17</v>
      </c>
      <c r="J68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86" s="31">
        <f ca="1">Table2[[#This Row],[Salary]]+Table2[[#This Row],[BONUS REWARD]]</f>
        <v>36740</v>
      </c>
      <c r="L686" t="str">
        <f t="shared" ca="1" si="10"/>
        <v>Retrain</v>
      </c>
    </row>
    <row r="687" spans="1:12" x14ac:dyDescent="0.25">
      <c r="A687" s="5" t="s">
        <v>719</v>
      </c>
      <c r="B687" s="6" t="s">
        <v>18</v>
      </c>
      <c r="C687" s="5" t="s">
        <v>671</v>
      </c>
      <c r="D687" s="5" t="s">
        <v>20</v>
      </c>
      <c r="E687" s="7">
        <v>39648</v>
      </c>
      <c r="F687" s="11"/>
      <c r="G687" s="22">
        <v>45105</v>
      </c>
      <c r="H687" s="6">
        <v>1</v>
      </c>
      <c r="I687">
        <f ca="1">DATEDIF(Table2[[#This Row],[Hire Date]],TODAY(),"Y")</f>
        <v>16</v>
      </c>
      <c r="J68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87" s="31">
        <f ca="1">Table2[[#This Row],[Salary]]+Table2[[#This Row],[BONUS REWARD]]</f>
        <v>46605</v>
      </c>
      <c r="L687" t="str">
        <f t="shared" ca="1" si="10"/>
        <v>Retrain</v>
      </c>
    </row>
    <row r="688" spans="1:12" x14ac:dyDescent="0.25">
      <c r="A688" s="5" t="s">
        <v>720</v>
      </c>
      <c r="B688" s="6" t="s">
        <v>18</v>
      </c>
      <c r="C688" s="5" t="s">
        <v>671</v>
      </c>
      <c r="D688" s="5" t="s">
        <v>14</v>
      </c>
      <c r="E688" s="7">
        <v>40360</v>
      </c>
      <c r="F688" s="11"/>
      <c r="G688" s="22">
        <v>33752</v>
      </c>
      <c r="H688" s="6">
        <v>3</v>
      </c>
      <c r="I688">
        <f ca="1">DATEDIF(Table2[[#This Row],[Hire Date]],TODAY(),"Y")</f>
        <v>14</v>
      </c>
      <c r="J68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88" s="31">
        <f ca="1">Table2[[#This Row],[Salary]]+Table2[[#This Row],[BONUS REWARD]]</f>
        <v>35252</v>
      </c>
      <c r="L688" t="str">
        <f t="shared" ca="1" si="10"/>
        <v>Retrain</v>
      </c>
    </row>
    <row r="689" spans="1:12" x14ac:dyDescent="0.25">
      <c r="A689" s="5" t="s">
        <v>721</v>
      </c>
      <c r="B689" s="6" t="s">
        <v>18</v>
      </c>
      <c r="C689" s="5" t="s">
        <v>671</v>
      </c>
      <c r="D689" s="5" t="s">
        <v>8</v>
      </c>
      <c r="E689" s="7">
        <v>40389</v>
      </c>
      <c r="F689" s="11" t="s">
        <v>780</v>
      </c>
      <c r="G689" s="22">
        <v>58370</v>
      </c>
      <c r="H689" s="6">
        <v>5</v>
      </c>
      <c r="I689">
        <f ca="1">DATEDIF(Table2[[#This Row],[Hire Date]],TODAY(),"Y")</f>
        <v>14</v>
      </c>
      <c r="J68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689" s="31">
        <f ca="1">Table2[[#This Row],[Salary]]+Table2[[#This Row],[BONUS REWARD]]</f>
        <v>63870</v>
      </c>
      <c r="L689" t="str">
        <f t="shared" ca="1" si="10"/>
        <v>Well done but you can do better</v>
      </c>
    </row>
    <row r="690" spans="1:12" x14ac:dyDescent="0.25">
      <c r="A690" s="5" t="s">
        <v>722</v>
      </c>
      <c r="B690" s="6" t="s">
        <v>18</v>
      </c>
      <c r="C690" s="5" t="s">
        <v>671</v>
      </c>
      <c r="D690" s="5" t="s">
        <v>8</v>
      </c>
      <c r="E690" s="7">
        <v>38914</v>
      </c>
      <c r="F690" s="11" t="s">
        <v>784</v>
      </c>
      <c r="G690" s="22">
        <v>41380</v>
      </c>
      <c r="H690" s="6">
        <v>2</v>
      </c>
      <c r="I690">
        <f ca="1">DATEDIF(Table2[[#This Row],[Hire Date]],TODAY(),"Y")</f>
        <v>18</v>
      </c>
      <c r="J69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90" s="31">
        <f ca="1">Table2[[#This Row],[Salary]]+Table2[[#This Row],[BONUS REWARD]]</f>
        <v>42880</v>
      </c>
      <c r="L690" t="str">
        <f t="shared" ca="1" si="10"/>
        <v>Retrain</v>
      </c>
    </row>
    <row r="691" spans="1:12" x14ac:dyDescent="0.25">
      <c r="A691" s="5" t="s">
        <v>723</v>
      </c>
      <c r="B691" s="6" t="s">
        <v>13</v>
      </c>
      <c r="C691" s="5" t="s">
        <v>671</v>
      </c>
      <c r="D691" s="5" t="s">
        <v>10</v>
      </c>
      <c r="E691" s="7">
        <v>36365</v>
      </c>
      <c r="F691" s="11" t="s">
        <v>782</v>
      </c>
      <c r="G691" s="22">
        <v>19825</v>
      </c>
      <c r="H691" s="6">
        <v>2</v>
      </c>
      <c r="I691">
        <f ca="1">DATEDIF(Table2[[#This Row],[Hire Date]],TODAY(),"Y")</f>
        <v>25</v>
      </c>
      <c r="J69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91" s="31">
        <f ca="1">Table2[[#This Row],[Salary]]+Table2[[#This Row],[BONUS REWARD]]</f>
        <v>21325</v>
      </c>
      <c r="L691" t="str">
        <f t="shared" ca="1" si="10"/>
        <v>Retrain</v>
      </c>
    </row>
    <row r="692" spans="1:12" x14ac:dyDescent="0.25">
      <c r="A692" s="5" t="s">
        <v>724</v>
      </c>
      <c r="B692" s="6" t="s">
        <v>23</v>
      </c>
      <c r="C692" s="5" t="s">
        <v>671</v>
      </c>
      <c r="D692" s="5" t="s">
        <v>20</v>
      </c>
      <c r="E692" s="7">
        <v>37099</v>
      </c>
      <c r="F692" s="11"/>
      <c r="G692" s="22">
        <v>28270</v>
      </c>
      <c r="H692" s="6">
        <v>5</v>
      </c>
      <c r="I692">
        <f ca="1">DATEDIF(Table2[[#This Row],[Hire Date]],TODAY(),"Y")</f>
        <v>23</v>
      </c>
      <c r="J69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92" s="31">
        <f ca="1">Table2[[#This Row],[Salary]]+Table2[[#This Row],[BONUS REWARD]]</f>
        <v>29770</v>
      </c>
      <c r="L692" t="str">
        <f t="shared" ca="1" si="10"/>
        <v>Retrain</v>
      </c>
    </row>
    <row r="693" spans="1:12" x14ac:dyDescent="0.25">
      <c r="A693" s="5" t="s">
        <v>725</v>
      </c>
      <c r="B693" s="6" t="s">
        <v>16</v>
      </c>
      <c r="C693" s="5" t="s">
        <v>671</v>
      </c>
      <c r="D693" s="5" t="s">
        <v>20</v>
      </c>
      <c r="E693" s="7">
        <v>37453</v>
      </c>
      <c r="F693" s="11"/>
      <c r="G693" s="22">
        <v>49090</v>
      </c>
      <c r="H693" s="6">
        <v>4</v>
      </c>
      <c r="I693">
        <f ca="1">DATEDIF(Table2[[#This Row],[Hire Date]],TODAY(),"Y")</f>
        <v>22</v>
      </c>
      <c r="J69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93" s="31">
        <f ca="1">Table2[[#This Row],[Salary]]+Table2[[#This Row],[BONUS REWARD]]</f>
        <v>50590</v>
      </c>
      <c r="L693" t="str">
        <f t="shared" ca="1" si="10"/>
        <v>Well done but you can do better</v>
      </c>
    </row>
    <row r="694" spans="1:12" x14ac:dyDescent="0.25">
      <c r="A694" s="5" t="s">
        <v>726</v>
      </c>
      <c r="B694" s="6" t="s">
        <v>18</v>
      </c>
      <c r="C694" s="5" t="s">
        <v>671</v>
      </c>
      <c r="D694" s="5" t="s">
        <v>8</v>
      </c>
      <c r="E694" s="7">
        <v>37810</v>
      </c>
      <c r="F694" s="11" t="s">
        <v>784</v>
      </c>
      <c r="G694" s="22">
        <v>48010</v>
      </c>
      <c r="H694" s="6">
        <v>3</v>
      </c>
      <c r="I694">
        <f ca="1">DATEDIF(Table2[[#This Row],[Hire Date]],TODAY(),"Y")</f>
        <v>21</v>
      </c>
      <c r="J69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94" s="31">
        <f ca="1">Table2[[#This Row],[Salary]]+Table2[[#This Row],[BONUS REWARD]]</f>
        <v>49510</v>
      </c>
      <c r="L694" t="str">
        <f t="shared" ca="1" si="10"/>
        <v>Retrain</v>
      </c>
    </row>
    <row r="695" spans="1:12" x14ac:dyDescent="0.25">
      <c r="A695" s="5" t="s">
        <v>727</v>
      </c>
      <c r="B695" s="6" t="s">
        <v>18</v>
      </c>
      <c r="C695" s="5" t="s">
        <v>671</v>
      </c>
      <c r="D695" s="5" t="s">
        <v>8</v>
      </c>
      <c r="E695" s="7">
        <v>39283</v>
      </c>
      <c r="F695" s="11" t="s">
        <v>780</v>
      </c>
      <c r="G695" s="22">
        <v>24980</v>
      </c>
      <c r="H695" s="6">
        <v>3</v>
      </c>
      <c r="I695">
        <f ca="1">DATEDIF(Table2[[#This Row],[Hire Date]],TODAY(),"Y")</f>
        <v>17</v>
      </c>
      <c r="J69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95" s="31">
        <f ca="1">Table2[[#This Row],[Salary]]+Table2[[#This Row],[BONUS REWARD]]</f>
        <v>26480</v>
      </c>
      <c r="L695" t="str">
        <f t="shared" ca="1" si="10"/>
        <v>Retrain</v>
      </c>
    </row>
    <row r="696" spans="1:12" x14ac:dyDescent="0.25">
      <c r="A696" s="5" t="s">
        <v>728</v>
      </c>
      <c r="B696" s="6" t="s">
        <v>23</v>
      </c>
      <c r="C696" s="5" t="s">
        <v>671</v>
      </c>
      <c r="D696" s="5" t="s">
        <v>8</v>
      </c>
      <c r="E696" s="7">
        <v>40018</v>
      </c>
      <c r="F696" s="11" t="s">
        <v>784</v>
      </c>
      <c r="G696" s="22">
        <v>34990</v>
      </c>
      <c r="H696" s="6">
        <v>3</v>
      </c>
      <c r="I696">
        <f ca="1">DATEDIF(Table2[[#This Row],[Hire Date]],TODAY(),"Y")</f>
        <v>15</v>
      </c>
      <c r="J69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96" s="31">
        <f ca="1">Table2[[#This Row],[Salary]]+Table2[[#This Row],[BONUS REWARD]]</f>
        <v>36490</v>
      </c>
      <c r="L696" t="str">
        <f t="shared" ca="1" si="10"/>
        <v>Retrain</v>
      </c>
    </row>
    <row r="697" spans="1:12" x14ac:dyDescent="0.25">
      <c r="A697" s="5" t="s">
        <v>729</v>
      </c>
      <c r="B697" s="6" t="s">
        <v>6</v>
      </c>
      <c r="C697" s="5" t="s">
        <v>671</v>
      </c>
      <c r="D697" s="5" t="s">
        <v>20</v>
      </c>
      <c r="E697" s="7">
        <v>41125</v>
      </c>
      <c r="F697" s="11"/>
      <c r="G697" s="22">
        <v>70300</v>
      </c>
      <c r="H697" s="6">
        <v>3</v>
      </c>
      <c r="I697">
        <f ca="1">DATEDIF(Table2[[#This Row],[Hire Date]],TODAY(),"Y")</f>
        <v>12</v>
      </c>
      <c r="J69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97" s="31">
        <f ca="1">Table2[[#This Row],[Salary]]+Table2[[#This Row],[BONUS REWARD]]</f>
        <v>71800</v>
      </c>
      <c r="L697" t="str">
        <f t="shared" ca="1" si="10"/>
        <v>Recommend for promotion</v>
      </c>
    </row>
    <row r="698" spans="1:12" x14ac:dyDescent="0.25">
      <c r="A698" s="5" t="s">
        <v>730</v>
      </c>
      <c r="B698" s="6" t="s">
        <v>32</v>
      </c>
      <c r="C698" s="5" t="s">
        <v>671</v>
      </c>
      <c r="D698" s="5" t="s">
        <v>20</v>
      </c>
      <c r="E698" s="7">
        <v>40393</v>
      </c>
      <c r="F698" s="11"/>
      <c r="G698" s="22">
        <v>41770</v>
      </c>
      <c r="H698" s="6">
        <v>5</v>
      </c>
      <c r="I698">
        <f ca="1">DATEDIF(Table2[[#This Row],[Hire Date]],TODAY(),"Y")</f>
        <v>14</v>
      </c>
      <c r="J69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98" s="31">
        <f ca="1">Table2[[#This Row],[Salary]]+Table2[[#This Row],[BONUS REWARD]]</f>
        <v>43270</v>
      </c>
      <c r="L698" t="str">
        <f t="shared" ca="1" si="10"/>
        <v>Retrain</v>
      </c>
    </row>
    <row r="699" spans="1:12" x14ac:dyDescent="0.25">
      <c r="A699" s="5" t="s">
        <v>731</v>
      </c>
      <c r="B699" s="6" t="s">
        <v>16</v>
      </c>
      <c r="C699" s="5" t="s">
        <v>671</v>
      </c>
      <c r="D699" s="5" t="s">
        <v>10</v>
      </c>
      <c r="E699" s="7">
        <v>40410</v>
      </c>
      <c r="F699" s="11" t="s">
        <v>784</v>
      </c>
      <c r="G699" s="22">
        <v>38105</v>
      </c>
      <c r="H699" s="6">
        <v>2</v>
      </c>
      <c r="I699">
        <f ca="1">DATEDIF(Table2[[#This Row],[Hire Date]],TODAY(),"Y")</f>
        <v>14</v>
      </c>
      <c r="J69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699" s="31">
        <f ca="1">Table2[[#This Row],[Salary]]+Table2[[#This Row],[BONUS REWARD]]</f>
        <v>39605</v>
      </c>
      <c r="L699" t="str">
        <f t="shared" ca="1" si="10"/>
        <v>Retrain</v>
      </c>
    </row>
    <row r="700" spans="1:12" x14ac:dyDescent="0.25">
      <c r="A700" s="5" t="s">
        <v>732</v>
      </c>
      <c r="B700" s="6" t="s">
        <v>13</v>
      </c>
      <c r="C700" s="5" t="s">
        <v>671</v>
      </c>
      <c r="D700" s="5" t="s">
        <v>8</v>
      </c>
      <c r="E700" s="7">
        <v>40420</v>
      </c>
      <c r="F700" s="11" t="s">
        <v>780</v>
      </c>
      <c r="G700" s="22">
        <v>31690</v>
      </c>
      <c r="H700" s="6">
        <v>4</v>
      </c>
      <c r="I700">
        <f ca="1">DATEDIF(Table2[[#This Row],[Hire Date]],TODAY(),"Y")</f>
        <v>14</v>
      </c>
      <c r="J70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700" s="31">
        <f ca="1">Table2[[#This Row],[Salary]]+Table2[[#This Row],[BONUS REWARD]]</f>
        <v>37190</v>
      </c>
      <c r="L700" t="str">
        <f t="shared" ca="1" si="10"/>
        <v>Retrain</v>
      </c>
    </row>
    <row r="701" spans="1:12" x14ac:dyDescent="0.25">
      <c r="A701" s="5" t="s">
        <v>733</v>
      </c>
      <c r="B701" s="6" t="s">
        <v>18</v>
      </c>
      <c r="C701" s="5" t="s">
        <v>671</v>
      </c>
      <c r="D701" s="5" t="s">
        <v>8</v>
      </c>
      <c r="E701" s="7">
        <v>36025</v>
      </c>
      <c r="F701" s="11" t="s">
        <v>781</v>
      </c>
      <c r="G701" s="22">
        <v>64470</v>
      </c>
      <c r="H701" s="6">
        <v>5</v>
      </c>
      <c r="I701">
        <f ca="1">DATEDIF(Table2[[#This Row],[Hire Date]],TODAY(),"Y")</f>
        <v>26</v>
      </c>
      <c r="J70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701" s="31">
        <f ca="1">Table2[[#This Row],[Salary]]+Table2[[#This Row],[BONUS REWARD]]</f>
        <v>69970</v>
      </c>
      <c r="L701" t="str">
        <f t="shared" ca="1" si="10"/>
        <v>Well done but you can do better</v>
      </c>
    </row>
    <row r="702" spans="1:12" x14ac:dyDescent="0.25">
      <c r="A702" s="5" t="s">
        <v>734</v>
      </c>
      <c r="B702" s="6" t="s">
        <v>13</v>
      </c>
      <c r="C702" s="5" t="s">
        <v>671</v>
      </c>
      <c r="D702" s="5" t="s">
        <v>8</v>
      </c>
      <c r="E702" s="7">
        <v>37495</v>
      </c>
      <c r="F702" s="11" t="s">
        <v>783</v>
      </c>
      <c r="G702" s="22">
        <v>60300</v>
      </c>
      <c r="H702" s="6">
        <v>2</v>
      </c>
      <c r="I702">
        <f ca="1">DATEDIF(Table2[[#This Row],[Hire Date]],TODAY(),"Y")</f>
        <v>22</v>
      </c>
      <c r="J70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02" s="31">
        <f ca="1">Table2[[#This Row],[Salary]]+Table2[[#This Row],[BONUS REWARD]]</f>
        <v>61800</v>
      </c>
      <c r="L702" t="str">
        <f t="shared" ca="1" si="10"/>
        <v>Well done but you can do better</v>
      </c>
    </row>
    <row r="703" spans="1:12" x14ac:dyDescent="0.25">
      <c r="A703" s="5" t="s">
        <v>735</v>
      </c>
      <c r="B703" s="6" t="s">
        <v>32</v>
      </c>
      <c r="C703" s="5" t="s">
        <v>671</v>
      </c>
      <c r="D703" s="5" t="s">
        <v>8</v>
      </c>
      <c r="E703" s="7">
        <v>39679</v>
      </c>
      <c r="F703" s="11" t="s">
        <v>780</v>
      </c>
      <c r="G703" s="22">
        <v>22820</v>
      </c>
      <c r="H703" s="6">
        <v>5</v>
      </c>
      <c r="I703">
        <f ca="1">DATEDIF(Table2[[#This Row],[Hire Date]],TODAY(),"Y")</f>
        <v>16</v>
      </c>
      <c r="J70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703" s="31">
        <f ca="1">Table2[[#This Row],[Salary]]+Table2[[#This Row],[BONUS REWARD]]</f>
        <v>28320</v>
      </c>
      <c r="L703" t="str">
        <f t="shared" ca="1" si="10"/>
        <v>Retrain</v>
      </c>
    </row>
    <row r="704" spans="1:12" x14ac:dyDescent="0.25">
      <c r="A704" s="5" t="s">
        <v>736</v>
      </c>
      <c r="B704" s="6" t="s">
        <v>18</v>
      </c>
      <c r="C704" s="5" t="s">
        <v>671</v>
      </c>
      <c r="D704" s="5" t="s">
        <v>20</v>
      </c>
      <c r="E704" s="7">
        <v>39719</v>
      </c>
      <c r="F704" s="11"/>
      <c r="G704" s="22">
        <v>23340</v>
      </c>
      <c r="H704" s="6">
        <v>4</v>
      </c>
      <c r="I704">
        <f ca="1">DATEDIF(Table2[[#This Row],[Hire Date]],TODAY(),"Y")</f>
        <v>15</v>
      </c>
      <c r="J70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04" s="31">
        <f ca="1">Table2[[#This Row],[Salary]]+Table2[[#This Row],[BONUS REWARD]]</f>
        <v>24840</v>
      </c>
      <c r="L704" t="str">
        <f t="shared" ca="1" si="10"/>
        <v>Retrain</v>
      </c>
    </row>
    <row r="705" spans="1:12" x14ac:dyDescent="0.25">
      <c r="A705" s="5" t="s">
        <v>737</v>
      </c>
      <c r="B705" s="6" t="s">
        <v>18</v>
      </c>
      <c r="C705" s="5" t="s">
        <v>671</v>
      </c>
      <c r="D705" s="5" t="s">
        <v>20</v>
      </c>
      <c r="E705" s="7">
        <v>40800</v>
      </c>
      <c r="F705" s="11"/>
      <c r="G705" s="22">
        <v>62480</v>
      </c>
      <c r="H705" s="6">
        <v>5</v>
      </c>
      <c r="I705">
        <f ca="1">DATEDIF(Table2[[#This Row],[Hire Date]],TODAY(),"Y")</f>
        <v>12</v>
      </c>
      <c r="J70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05" s="31">
        <f ca="1">Table2[[#This Row],[Salary]]+Table2[[#This Row],[BONUS REWARD]]</f>
        <v>63980</v>
      </c>
      <c r="L705" t="str">
        <f t="shared" ca="1" si="10"/>
        <v>Well done but you can do better</v>
      </c>
    </row>
    <row r="706" spans="1:12" x14ac:dyDescent="0.25">
      <c r="A706" s="5" t="s">
        <v>738</v>
      </c>
      <c r="B706" s="6" t="s">
        <v>23</v>
      </c>
      <c r="C706" s="5" t="s">
        <v>671</v>
      </c>
      <c r="D706" s="5" t="s">
        <v>20</v>
      </c>
      <c r="E706" s="7">
        <v>40811</v>
      </c>
      <c r="F706" s="11"/>
      <c r="G706" s="22">
        <v>61134</v>
      </c>
      <c r="H706" s="6">
        <v>4</v>
      </c>
      <c r="I706">
        <f ca="1">DATEDIF(Table2[[#This Row],[Hire Date]],TODAY(),"Y")</f>
        <v>12</v>
      </c>
      <c r="J70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06" s="31">
        <f ca="1">Table2[[#This Row],[Salary]]+Table2[[#This Row],[BONUS REWARD]]</f>
        <v>62634</v>
      </c>
      <c r="L706" t="str">
        <f t="shared" ref="L706:L769" ca="1" si="11">IF(K706&gt;=$N$17,"Recommend for promotion",IF(K706&gt;$N$18,"Well done but you can do better",IF(K706&lt;=$N$18,"Retrain")))</f>
        <v>Well done but you can do better</v>
      </c>
    </row>
    <row r="707" spans="1:12" x14ac:dyDescent="0.25">
      <c r="A707" s="5" t="s">
        <v>739</v>
      </c>
      <c r="B707" s="6" t="s">
        <v>6</v>
      </c>
      <c r="C707" s="5" t="s">
        <v>671</v>
      </c>
      <c r="D707" s="5" t="s">
        <v>10</v>
      </c>
      <c r="E707" s="7">
        <v>39343</v>
      </c>
      <c r="F707" s="11" t="s">
        <v>783</v>
      </c>
      <c r="G707" s="22">
        <v>23000</v>
      </c>
      <c r="H707" s="6">
        <v>4</v>
      </c>
      <c r="I707">
        <f ca="1">DATEDIF(Table2[[#This Row],[Hire Date]],TODAY(),"Y")</f>
        <v>16</v>
      </c>
      <c r="J70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07" s="31">
        <f ca="1">Table2[[#This Row],[Salary]]+Table2[[#This Row],[BONUS REWARD]]</f>
        <v>24500</v>
      </c>
      <c r="L707" t="str">
        <f t="shared" ca="1" si="11"/>
        <v>Retrain</v>
      </c>
    </row>
    <row r="708" spans="1:12" x14ac:dyDescent="0.25">
      <c r="A708" s="5" t="s">
        <v>740</v>
      </c>
      <c r="B708" s="6" t="s">
        <v>32</v>
      </c>
      <c r="C708" s="5" t="s">
        <v>671</v>
      </c>
      <c r="D708" s="5" t="s">
        <v>20</v>
      </c>
      <c r="E708" s="7">
        <v>40451</v>
      </c>
      <c r="F708" s="11"/>
      <c r="G708" s="22">
        <v>87830</v>
      </c>
      <c r="H708" s="6">
        <v>2</v>
      </c>
      <c r="I708">
        <f ca="1">DATEDIF(Table2[[#This Row],[Hire Date]],TODAY(),"Y")</f>
        <v>13</v>
      </c>
      <c r="J70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08" s="31">
        <f ca="1">Table2[[#This Row],[Salary]]+Table2[[#This Row],[BONUS REWARD]]</f>
        <v>89330</v>
      </c>
      <c r="L708" t="str">
        <f t="shared" ca="1" si="11"/>
        <v>Recommend for promotion</v>
      </c>
    </row>
    <row r="709" spans="1:12" x14ac:dyDescent="0.25">
      <c r="A709" s="5" t="s">
        <v>741</v>
      </c>
      <c r="B709" s="6" t="s">
        <v>32</v>
      </c>
      <c r="C709" s="5" t="s">
        <v>671</v>
      </c>
      <c r="D709" s="5" t="s">
        <v>10</v>
      </c>
      <c r="E709" s="7">
        <v>36053</v>
      </c>
      <c r="F709" s="11" t="s">
        <v>783</v>
      </c>
      <c r="G709" s="22">
        <v>46105</v>
      </c>
      <c r="H709" s="6">
        <v>5</v>
      </c>
      <c r="I709">
        <f ca="1">DATEDIF(Table2[[#This Row],[Hire Date]],TODAY(),"Y")</f>
        <v>25</v>
      </c>
      <c r="J70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09" s="31">
        <f ca="1">Table2[[#This Row],[Salary]]+Table2[[#This Row],[BONUS REWARD]]</f>
        <v>47605</v>
      </c>
      <c r="L709" t="str">
        <f t="shared" ca="1" si="11"/>
        <v>Retrain</v>
      </c>
    </row>
    <row r="710" spans="1:12" x14ac:dyDescent="0.25">
      <c r="A710" s="5" t="s">
        <v>742</v>
      </c>
      <c r="B710" s="6" t="s">
        <v>16</v>
      </c>
      <c r="C710" s="5" t="s">
        <v>671</v>
      </c>
      <c r="D710" s="5" t="s">
        <v>20</v>
      </c>
      <c r="E710" s="7">
        <v>37141</v>
      </c>
      <c r="F710" s="11"/>
      <c r="G710" s="22">
        <v>25530</v>
      </c>
      <c r="H710" s="6">
        <v>3</v>
      </c>
      <c r="I710">
        <f ca="1">DATEDIF(Table2[[#This Row],[Hire Date]],TODAY(),"Y")</f>
        <v>23</v>
      </c>
      <c r="J71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10" s="31">
        <f ca="1">Table2[[#This Row],[Salary]]+Table2[[#This Row],[BONUS REWARD]]</f>
        <v>27030</v>
      </c>
      <c r="L710" t="str">
        <f t="shared" ca="1" si="11"/>
        <v>Retrain</v>
      </c>
    </row>
    <row r="711" spans="1:12" x14ac:dyDescent="0.25">
      <c r="A711" s="5" t="s">
        <v>743</v>
      </c>
      <c r="B711" s="6" t="s">
        <v>23</v>
      </c>
      <c r="C711" s="5" t="s">
        <v>671</v>
      </c>
      <c r="D711" s="5" t="s">
        <v>8</v>
      </c>
      <c r="E711" s="7">
        <v>40477</v>
      </c>
      <c r="F711" s="11" t="s">
        <v>780</v>
      </c>
      <c r="G711" s="22">
        <v>27130</v>
      </c>
      <c r="H711" s="6">
        <v>5</v>
      </c>
      <c r="I711">
        <f ca="1">DATEDIF(Table2[[#This Row],[Hire Date]],TODAY(),"Y")</f>
        <v>13</v>
      </c>
      <c r="J71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711" s="31">
        <f ca="1">Table2[[#This Row],[Salary]]+Table2[[#This Row],[BONUS REWARD]]</f>
        <v>32630</v>
      </c>
      <c r="L711" t="str">
        <f t="shared" ca="1" si="11"/>
        <v>Retrain</v>
      </c>
    </row>
    <row r="712" spans="1:12" x14ac:dyDescent="0.25">
      <c r="A712" s="5" t="s">
        <v>744</v>
      </c>
      <c r="B712" s="6" t="s">
        <v>13</v>
      </c>
      <c r="C712" s="5" t="s">
        <v>671</v>
      </c>
      <c r="D712" s="5" t="s">
        <v>8</v>
      </c>
      <c r="E712" s="7">
        <v>36080</v>
      </c>
      <c r="F712" s="11" t="s">
        <v>784</v>
      </c>
      <c r="G712" s="22">
        <v>48410</v>
      </c>
      <c r="H712" s="6">
        <v>5</v>
      </c>
      <c r="I712">
        <f ca="1">DATEDIF(Table2[[#This Row],[Hire Date]],TODAY(),"Y")</f>
        <v>25</v>
      </c>
      <c r="J71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712" s="31">
        <f ca="1">Table2[[#This Row],[Salary]]+Table2[[#This Row],[BONUS REWARD]]</f>
        <v>53910</v>
      </c>
      <c r="L712" t="str">
        <f t="shared" ca="1" si="11"/>
        <v>Well done but you can do better</v>
      </c>
    </row>
    <row r="713" spans="1:12" x14ac:dyDescent="0.25">
      <c r="A713" s="5" t="s">
        <v>745</v>
      </c>
      <c r="B713" s="6" t="s">
        <v>16</v>
      </c>
      <c r="C713" s="5" t="s">
        <v>671</v>
      </c>
      <c r="D713" s="5" t="s">
        <v>14</v>
      </c>
      <c r="E713" s="7">
        <v>36458</v>
      </c>
      <c r="F713" s="11"/>
      <c r="G713" s="22">
        <v>32536</v>
      </c>
      <c r="H713" s="6">
        <v>2</v>
      </c>
      <c r="I713">
        <f ca="1">DATEDIF(Table2[[#This Row],[Hire Date]],TODAY(),"Y")</f>
        <v>24</v>
      </c>
      <c r="J71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13" s="31">
        <f ca="1">Table2[[#This Row],[Salary]]+Table2[[#This Row],[BONUS REWARD]]</f>
        <v>34036</v>
      </c>
      <c r="L713" t="str">
        <f t="shared" ca="1" si="11"/>
        <v>Retrain</v>
      </c>
    </row>
    <row r="714" spans="1:12" x14ac:dyDescent="0.25">
      <c r="A714" s="5" t="s">
        <v>746</v>
      </c>
      <c r="B714" s="6" t="s">
        <v>18</v>
      </c>
      <c r="C714" s="5" t="s">
        <v>671</v>
      </c>
      <c r="D714" s="5" t="s">
        <v>10</v>
      </c>
      <c r="E714" s="7">
        <v>36462</v>
      </c>
      <c r="F714" s="11" t="s">
        <v>784</v>
      </c>
      <c r="G714" s="22">
        <v>26185</v>
      </c>
      <c r="H714" s="6">
        <v>5</v>
      </c>
      <c r="I714">
        <f ca="1">DATEDIF(Table2[[#This Row],[Hire Date]],TODAY(),"Y")</f>
        <v>24</v>
      </c>
      <c r="J71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14" s="31">
        <f ca="1">Table2[[#This Row],[Salary]]+Table2[[#This Row],[BONUS REWARD]]</f>
        <v>27685</v>
      </c>
      <c r="L714" t="str">
        <f t="shared" ca="1" si="11"/>
        <v>Retrain</v>
      </c>
    </row>
    <row r="715" spans="1:12" x14ac:dyDescent="0.25">
      <c r="A715" s="5" t="s">
        <v>747</v>
      </c>
      <c r="B715" s="6" t="s">
        <v>13</v>
      </c>
      <c r="C715" s="5" t="s">
        <v>671</v>
      </c>
      <c r="D715" s="5" t="s">
        <v>8</v>
      </c>
      <c r="E715" s="7">
        <v>39722</v>
      </c>
      <c r="F715" s="11" t="s">
        <v>780</v>
      </c>
      <c r="G715" s="22">
        <v>44530</v>
      </c>
      <c r="H715" s="6">
        <v>2</v>
      </c>
      <c r="I715">
        <f ca="1">DATEDIF(Table2[[#This Row],[Hire Date]],TODAY(),"Y")</f>
        <v>15</v>
      </c>
      <c r="J71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15" s="31">
        <f ca="1">Table2[[#This Row],[Salary]]+Table2[[#This Row],[BONUS REWARD]]</f>
        <v>46030</v>
      </c>
      <c r="L715" t="str">
        <f t="shared" ca="1" si="11"/>
        <v>Retrain</v>
      </c>
    </row>
    <row r="716" spans="1:12" x14ac:dyDescent="0.25">
      <c r="A716" s="5" t="s">
        <v>748</v>
      </c>
      <c r="B716" s="6" t="s">
        <v>6</v>
      </c>
      <c r="C716" s="5" t="s">
        <v>671</v>
      </c>
      <c r="D716" s="5" t="s">
        <v>14</v>
      </c>
      <c r="E716" s="7">
        <v>39742</v>
      </c>
      <c r="F716" s="11"/>
      <c r="G716" s="22">
        <v>37344</v>
      </c>
      <c r="H716" s="6">
        <v>2</v>
      </c>
      <c r="I716">
        <f ca="1">DATEDIF(Table2[[#This Row],[Hire Date]],TODAY(),"Y")</f>
        <v>15</v>
      </c>
      <c r="J71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16" s="31">
        <f ca="1">Table2[[#This Row],[Salary]]+Table2[[#This Row],[BONUS REWARD]]</f>
        <v>38844</v>
      </c>
      <c r="L716" t="str">
        <f t="shared" ca="1" si="11"/>
        <v>Retrain</v>
      </c>
    </row>
    <row r="717" spans="1:12" x14ac:dyDescent="0.25">
      <c r="A717" s="5" t="s">
        <v>749</v>
      </c>
      <c r="B717" s="6" t="s">
        <v>18</v>
      </c>
      <c r="C717" s="5" t="s">
        <v>671</v>
      </c>
      <c r="D717" s="5" t="s">
        <v>8</v>
      </c>
      <c r="E717" s="7">
        <v>39728</v>
      </c>
      <c r="F717" s="11" t="s">
        <v>780</v>
      </c>
      <c r="G717" s="22">
        <v>82370</v>
      </c>
      <c r="H717" s="6">
        <v>5</v>
      </c>
      <c r="I717">
        <f ca="1">DATEDIF(Table2[[#This Row],[Hire Date]],TODAY(),"Y")</f>
        <v>15</v>
      </c>
      <c r="J71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717" s="31">
        <f ca="1">Table2[[#This Row],[Salary]]+Table2[[#This Row],[BONUS REWARD]]</f>
        <v>87870</v>
      </c>
      <c r="L717" t="str">
        <f t="shared" ca="1" si="11"/>
        <v>Recommend for promotion</v>
      </c>
    </row>
    <row r="718" spans="1:12" x14ac:dyDescent="0.25">
      <c r="A718" s="5" t="s">
        <v>750</v>
      </c>
      <c r="B718" s="6" t="s">
        <v>6</v>
      </c>
      <c r="C718" s="5" t="s">
        <v>671</v>
      </c>
      <c r="D718" s="5" t="s">
        <v>20</v>
      </c>
      <c r="E718" s="7">
        <v>39728</v>
      </c>
      <c r="F718" s="11"/>
      <c r="G718" s="22">
        <v>86040</v>
      </c>
      <c r="H718" s="6">
        <v>5</v>
      </c>
      <c r="I718">
        <f ca="1">DATEDIF(Table2[[#This Row],[Hire Date]],TODAY(),"Y")</f>
        <v>15</v>
      </c>
      <c r="J71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18" s="31">
        <f ca="1">Table2[[#This Row],[Salary]]+Table2[[#This Row],[BONUS REWARD]]</f>
        <v>87540</v>
      </c>
      <c r="L718" t="str">
        <f t="shared" ca="1" si="11"/>
        <v>Recommend for promotion</v>
      </c>
    </row>
    <row r="719" spans="1:12" x14ac:dyDescent="0.25">
      <c r="A719" s="5" t="s">
        <v>751</v>
      </c>
      <c r="B719" s="6" t="s">
        <v>23</v>
      </c>
      <c r="C719" s="5" t="s">
        <v>671</v>
      </c>
      <c r="D719" s="5" t="s">
        <v>20</v>
      </c>
      <c r="E719" s="7">
        <v>39768</v>
      </c>
      <c r="F719" s="11"/>
      <c r="G719" s="22">
        <v>63610</v>
      </c>
      <c r="H719" s="6">
        <v>5</v>
      </c>
      <c r="I719">
        <f ca="1">DATEDIF(Table2[[#This Row],[Hire Date]],TODAY(),"Y")</f>
        <v>15</v>
      </c>
      <c r="J71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19" s="31">
        <f ca="1">Table2[[#This Row],[Salary]]+Table2[[#This Row],[BONUS REWARD]]</f>
        <v>65110</v>
      </c>
      <c r="L719" t="str">
        <f t="shared" ca="1" si="11"/>
        <v>Well done but you can do better</v>
      </c>
    </row>
    <row r="720" spans="1:12" x14ac:dyDescent="0.25">
      <c r="A720" s="5" t="s">
        <v>752</v>
      </c>
      <c r="B720" s="6" t="s">
        <v>18</v>
      </c>
      <c r="C720" s="5" t="s">
        <v>671</v>
      </c>
      <c r="D720" s="5" t="s">
        <v>20</v>
      </c>
      <c r="E720" s="7">
        <v>40867</v>
      </c>
      <c r="F720" s="11"/>
      <c r="G720" s="22">
        <v>57500</v>
      </c>
      <c r="H720" s="6">
        <v>1</v>
      </c>
      <c r="I720">
        <f ca="1">DATEDIF(Table2[[#This Row],[Hire Date]],TODAY(),"Y")</f>
        <v>12</v>
      </c>
      <c r="J72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20" s="31">
        <f ca="1">Table2[[#This Row],[Salary]]+Table2[[#This Row],[BONUS REWARD]]</f>
        <v>59000</v>
      </c>
      <c r="L720" t="str">
        <f t="shared" ca="1" si="11"/>
        <v>Well done but you can do better</v>
      </c>
    </row>
    <row r="721" spans="1:12" x14ac:dyDescent="0.25">
      <c r="A721" s="5" t="s">
        <v>753</v>
      </c>
      <c r="B721" s="6" t="s">
        <v>16</v>
      </c>
      <c r="C721" s="5" t="s">
        <v>671</v>
      </c>
      <c r="D721" s="5" t="s">
        <v>8</v>
      </c>
      <c r="E721" s="7">
        <v>41226</v>
      </c>
      <c r="F721" s="11" t="s">
        <v>782</v>
      </c>
      <c r="G721" s="22">
        <v>32160</v>
      </c>
      <c r="H721" s="6">
        <v>3</v>
      </c>
      <c r="I721">
        <f ca="1">DATEDIF(Table2[[#This Row],[Hire Date]],TODAY(),"Y")</f>
        <v>11</v>
      </c>
      <c r="J72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5000</v>
      </c>
      <c r="K721" s="31">
        <f ca="1">Table2[[#This Row],[Salary]]+Table2[[#This Row],[BONUS REWARD]]</f>
        <v>37160</v>
      </c>
      <c r="L721" t="str">
        <f t="shared" ca="1" si="11"/>
        <v>Retrain</v>
      </c>
    </row>
    <row r="722" spans="1:12" x14ac:dyDescent="0.25">
      <c r="A722" s="5" t="s">
        <v>754</v>
      </c>
      <c r="B722" s="6" t="s">
        <v>18</v>
      </c>
      <c r="C722" s="5" t="s">
        <v>671</v>
      </c>
      <c r="D722" s="5" t="s">
        <v>8</v>
      </c>
      <c r="E722" s="7">
        <v>39399</v>
      </c>
      <c r="F722" s="11" t="s">
        <v>784</v>
      </c>
      <c r="G722" s="22">
        <v>87220</v>
      </c>
      <c r="H722" s="6">
        <v>1</v>
      </c>
      <c r="I722">
        <f ca="1">DATEDIF(Table2[[#This Row],[Hire Date]],TODAY(),"Y")</f>
        <v>16</v>
      </c>
      <c r="J72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22" s="31">
        <f ca="1">Table2[[#This Row],[Salary]]+Table2[[#This Row],[BONUS REWARD]]</f>
        <v>88720</v>
      </c>
      <c r="L722" t="str">
        <f t="shared" ca="1" si="11"/>
        <v>Recommend for promotion</v>
      </c>
    </row>
    <row r="723" spans="1:12" x14ac:dyDescent="0.25">
      <c r="A723" s="5" t="s">
        <v>755</v>
      </c>
      <c r="B723" s="6" t="s">
        <v>13</v>
      </c>
      <c r="C723" s="5" t="s">
        <v>671</v>
      </c>
      <c r="D723" s="5" t="s">
        <v>8</v>
      </c>
      <c r="E723" s="7">
        <v>36843</v>
      </c>
      <c r="F723" s="11" t="s">
        <v>784</v>
      </c>
      <c r="G723" s="22">
        <v>47630</v>
      </c>
      <c r="H723" s="6">
        <v>3</v>
      </c>
      <c r="I723">
        <f ca="1">DATEDIF(Table2[[#This Row],[Hire Date]],TODAY(),"Y")</f>
        <v>23</v>
      </c>
      <c r="J72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23" s="31">
        <f ca="1">Table2[[#This Row],[Salary]]+Table2[[#This Row],[BONUS REWARD]]</f>
        <v>49130</v>
      </c>
      <c r="L723" t="str">
        <f t="shared" ca="1" si="11"/>
        <v>Retrain</v>
      </c>
    </row>
    <row r="724" spans="1:12" x14ac:dyDescent="0.25">
      <c r="A724" s="5" t="s">
        <v>756</v>
      </c>
      <c r="B724" s="6" t="s">
        <v>23</v>
      </c>
      <c r="C724" s="5" t="s">
        <v>671</v>
      </c>
      <c r="D724" s="5" t="s">
        <v>8</v>
      </c>
      <c r="E724" s="7">
        <v>41262</v>
      </c>
      <c r="F724" s="11" t="s">
        <v>781</v>
      </c>
      <c r="G724" s="22">
        <v>59490</v>
      </c>
      <c r="H724" s="6">
        <v>3</v>
      </c>
      <c r="I724">
        <f ca="1">DATEDIF(Table2[[#This Row],[Hire Date]],TODAY(),"Y")</f>
        <v>11</v>
      </c>
      <c r="J72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5000</v>
      </c>
      <c r="K724" s="31">
        <f ca="1">Table2[[#This Row],[Salary]]+Table2[[#This Row],[BONUS REWARD]]</f>
        <v>64490</v>
      </c>
      <c r="L724" t="str">
        <f t="shared" ca="1" si="11"/>
        <v>Well done but you can do better</v>
      </c>
    </row>
    <row r="725" spans="1:12" x14ac:dyDescent="0.25">
      <c r="A725" s="5" t="s">
        <v>757</v>
      </c>
      <c r="B725" s="6" t="s">
        <v>23</v>
      </c>
      <c r="C725" s="5" t="s">
        <v>671</v>
      </c>
      <c r="D725" s="5" t="s">
        <v>8</v>
      </c>
      <c r="E725" s="7">
        <v>39784</v>
      </c>
      <c r="F725" s="11" t="s">
        <v>780</v>
      </c>
      <c r="G725" s="22">
        <v>69510</v>
      </c>
      <c r="H725" s="6">
        <v>5</v>
      </c>
      <c r="I725">
        <f ca="1">DATEDIF(Table2[[#This Row],[Hire Date]],TODAY(),"Y")</f>
        <v>15</v>
      </c>
      <c r="J72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725" s="31">
        <f ca="1">Table2[[#This Row],[Salary]]+Table2[[#This Row],[BONUS REWARD]]</f>
        <v>75010</v>
      </c>
      <c r="L725" t="str">
        <f t="shared" ca="1" si="11"/>
        <v>Recommend for promotion</v>
      </c>
    </row>
    <row r="726" spans="1:12" x14ac:dyDescent="0.25">
      <c r="A726" s="5" t="s">
        <v>758</v>
      </c>
      <c r="B726" s="6" t="s">
        <v>18</v>
      </c>
      <c r="C726" s="5" t="s">
        <v>671</v>
      </c>
      <c r="D726" s="5" t="s">
        <v>8</v>
      </c>
      <c r="E726" s="7">
        <v>39435</v>
      </c>
      <c r="F726" s="11" t="s">
        <v>782</v>
      </c>
      <c r="G726" s="22">
        <v>64780</v>
      </c>
      <c r="H726" s="6">
        <v>5</v>
      </c>
      <c r="I726">
        <f ca="1">DATEDIF(Table2[[#This Row],[Hire Date]],TODAY(),"Y")</f>
        <v>16</v>
      </c>
      <c r="J72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726" s="31">
        <f ca="1">Table2[[#This Row],[Salary]]+Table2[[#This Row],[BONUS REWARD]]</f>
        <v>70280</v>
      </c>
      <c r="L726" t="str">
        <f t="shared" ca="1" si="11"/>
        <v>Recommend for promotion</v>
      </c>
    </row>
    <row r="727" spans="1:12" x14ac:dyDescent="0.25">
      <c r="A727" s="5" t="s">
        <v>759</v>
      </c>
      <c r="B727" s="6" t="s">
        <v>16</v>
      </c>
      <c r="C727" s="5" t="s">
        <v>671</v>
      </c>
      <c r="D727" s="5" t="s">
        <v>8</v>
      </c>
      <c r="E727" s="7">
        <v>39063</v>
      </c>
      <c r="F727" s="11" t="s">
        <v>780</v>
      </c>
      <c r="G727" s="22">
        <v>86320</v>
      </c>
      <c r="H727" s="6">
        <v>4</v>
      </c>
      <c r="I727">
        <f ca="1">DATEDIF(Table2[[#This Row],[Hire Date]],TODAY(),"Y")</f>
        <v>17</v>
      </c>
      <c r="J72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727" s="31">
        <f ca="1">Table2[[#This Row],[Salary]]+Table2[[#This Row],[BONUS REWARD]]</f>
        <v>91820</v>
      </c>
      <c r="L727" t="str">
        <f t="shared" ca="1" si="11"/>
        <v>Recommend for promotion</v>
      </c>
    </row>
    <row r="728" spans="1:12" x14ac:dyDescent="0.25">
      <c r="A728" s="5" t="s">
        <v>760</v>
      </c>
      <c r="B728" s="6" t="s">
        <v>18</v>
      </c>
      <c r="C728" s="5" t="s">
        <v>671</v>
      </c>
      <c r="D728" s="5" t="s">
        <v>8</v>
      </c>
      <c r="E728" s="7">
        <v>38328</v>
      </c>
      <c r="F728" s="11" t="s">
        <v>781</v>
      </c>
      <c r="G728" s="22">
        <v>48280</v>
      </c>
      <c r="H728" s="6">
        <v>4</v>
      </c>
      <c r="I728">
        <f ca="1">DATEDIF(Table2[[#This Row],[Hire Date]],TODAY(),"Y")</f>
        <v>19</v>
      </c>
      <c r="J72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728" s="31">
        <f ca="1">Table2[[#This Row],[Salary]]+Table2[[#This Row],[BONUS REWARD]]</f>
        <v>53780</v>
      </c>
      <c r="L728" t="str">
        <f t="shared" ca="1" si="11"/>
        <v>Well done but you can do better</v>
      </c>
    </row>
    <row r="729" spans="1:12" x14ac:dyDescent="0.25">
      <c r="A729" s="5" t="s">
        <v>761</v>
      </c>
      <c r="B729" s="6" t="s">
        <v>6</v>
      </c>
      <c r="C729" s="5" t="s">
        <v>671</v>
      </c>
      <c r="D729" s="5" t="s">
        <v>8</v>
      </c>
      <c r="E729" s="7">
        <v>38347</v>
      </c>
      <c r="F729" s="11" t="s">
        <v>784</v>
      </c>
      <c r="G729" s="22">
        <v>81340</v>
      </c>
      <c r="H729" s="6">
        <v>2</v>
      </c>
      <c r="I729">
        <f ca="1">DATEDIF(Table2[[#This Row],[Hire Date]],TODAY(),"Y")</f>
        <v>19</v>
      </c>
      <c r="J72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29" s="31">
        <f ca="1">Table2[[#This Row],[Salary]]+Table2[[#This Row],[BONUS REWARD]]</f>
        <v>82840</v>
      </c>
      <c r="L729" t="str">
        <f t="shared" ca="1" si="11"/>
        <v>Recommend for promotion</v>
      </c>
    </row>
    <row r="730" spans="1:12" x14ac:dyDescent="0.25">
      <c r="A730" s="5" t="s">
        <v>762</v>
      </c>
      <c r="B730" s="6" t="s">
        <v>32</v>
      </c>
      <c r="C730" s="5" t="s">
        <v>671</v>
      </c>
      <c r="D730" s="5" t="s">
        <v>8</v>
      </c>
      <c r="E730" s="7">
        <v>39441</v>
      </c>
      <c r="F730" s="11" t="s">
        <v>781</v>
      </c>
      <c r="G730" s="22">
        <v>68860</v>
      </c>
      <c r="H730" s="6">
        <v>2</v>
      </c>
      <c r="I730">
        <f ca="1">DATEDIF(Table2[[#This Row],[Hire Date]],TODAY(),"Y")</f>
        <v>16</v>
      </c>
      <c r="J73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30" s="31">
        <f ca="1">Table2[[#This Row],[Salary]]+Table2[[#This Row],[BONUS REWARD]]</f>
        <v>70360</v>
      </c>
      <c r="L730" t="str">
        <f t="shared" ca="1" si="11"/>
        <v>Recommend for promotion</v>
      </c>
    </row>
    <row r="731" spans="1:12" x14ac:dyDescent="0.25">
      <c r="A731" s="5" t="s">
        <v>763</v>
      </c>
      <c r="B731" s="6" t="s">
        <v>18</v>
      </c>
      <c r="C731" s="5" t="s">
        <v>671</v>
      </c>
      <c r="D731" s="5" t="s">
        <v>20</v>
      </c>
      <c r="E731" s="7">
        <v>40523</v>
      </c>
      <c r="F731" s="11"/>
      <c r="G731" s="22">
        <v>46570</v>
      </c>
      <c r="H731" s="6">
        <v>4</v>
      </c>
      <c r="I731">
        <f ca="1">DATEDIF(Table2[[#This Row],[Hire Date]],TODAY(),"Y")</f>
        <v>13</v>
      </c>
      <c r="J73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31" s="31">
        <f ca="1">Table2[[#This Row],[Salary]]+Table2[[#This Row],[BONUS REWARD]]</f>
        <v>48070</v>
      </c>
      <c r="L731" t="str">
        <f t="shared" ca="1" si="11"/>
        <v>Retrain</v>
      </c>
    </row>
    <row r="732" spans="1:12" x14ac:dyDescent="0.25">
      <c r="A732" s="5" t="s">
        <v>764</v>
      </c>
      <c r="B732" s="6" t="s">
        <v>16</v>
      </c>
      <c r="C732" s="5" t="s">
        <v>671</v>
      </c>
      <c r="D732" s="5" t="s">
        <v>8</v>
      </c>
      <c r="E732" s="8">
        <v>40536</v>
      </c>
      <c r="F732" s="11" t="s">
        <v>784</v>
      </c>
      <c r="G732" s="22">
        <v>70730</v>
      </c>
      <c r="H732" s="6">
        <v>1</v>
      </c>
      <c r="I732">
        <f ca="1">DATEDIF(Table2[[#This Row],[Hire Date]],TODAY(),"Y")</f>
        <v>13</v>
      </c>
      <c r="J73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32" s="31">
        <f ca="1">Table2[[#This Row],[Salary]]+Table2[[#This Row],[BONUS REWARD]]</f>
        <v>72230</v>
      </c>
      <c r="L732" t="str">
        <f t="shared" ca="1" si="11"/>
        <v>Recommend for promotion</v>
      </c>
    </row>
    <row r="733" spans="1:12" x14ac:dyDescent="0.25">
      <c r="A733" s="5" t="s">
        <v>765</v>
      </c>
      <c r="B733" s="6" t="s">
        <v>16</v>
      </c>
      <c r="C733" s="5" t="s">
        <v>766</v>
      </c>
      <c r="D733" s="5" t="s">
        <v>8</v>
      </c>
      <c r="E733" s="7">
        <v>37684</v>
      </c>
      <c r="F733" s="11" t="s">
        <v>784</v>
      </c>
      <c r="G733" s="22">
        <v>42800</v>
      </c>
      <c r="H733" s="6">
        <v>5</v>
      </c>
      <c r="I733">
        <f ca="1">DATEDIF(Table2[[#This Row],[Hire Date]],TODAY(),"Y")</f>
        <v>21</v>
      </c>
      <c r="J733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733" s="31">
        <f ca="1">Table2[[#This Row],[Salary]]+Table2[[#This Row],[BONUS REWARD]]</f>
        <v>48300</v>
      </c>
      <c r="L733" t="str">
        <f t="shared" ca="1" si="11"/>
        <v>Retrain</v>
      </c>
    </row>
    <row r="734" spans="1:12" x14ac:dyDescent="0.25">
      <c r="A734" s="5" t="s">
        <v>767</v>
      </c>
      <c r="B734" s="6" t="s">
        <v>23</v>
      </c>
      <c r="C734" s="5" t="s">
        <v>766</v>
      </c>
      <c r="D734" s="5" t="s">
        <v>8</v>
      </c>
      <c r="E734" s="7">
        <v>36991</v>
      </c>
      <c r="F734" s="11" t="s">
        <v>780</v>
      </c>
      <c r="G734" s="22">
        <v>63670</v>
      </c>
      <c r="H734" s="6">
        <v>5</v>
      </c>
      <c r="I734">
        <f ca="1">DATEDIF(Table2[[#This Row],[Hire Date]],TODAY(),"Y")</f>
        <v>23</v>
      </c>
      <c r="J734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734" s="31">
        <f ca="1">Table2[[#This Row],[Salary]]+Table2[[#This Row],[BONUS REWARD]]</f>
        <v>69170</v>
      </c>
      <c r="L734" t="str">
        <f t="shared" ca="1" si="11"/>
        <v>Well done but you can do better</v>
      </c>
    </row>
    <row r="735" spans="1:12" x14ac:dyDescent="0.25">
      <c r="A735" s="5" t="s">
        <v>768</v>
      </c>
      <c r="B735" s="6" t="s">
        <v>6</v>
      </c>
      <c r="C735" s="5" t="s">
        <v>766</v>
      </c>
      <c r="D735" s="5" t="s">
        <v>20</v>
      </c>
      <c r="E735" s="7">
        <v>40692</v>
      </c>
      <c r="F735" s="11"/>
      <c r="G735" s="22">
        <v>85510</v>
      </c>
      <c r="H735" s="6">
        <v>4</v>
      </c>
      <c r="I735">
        <f ca="1">DATEDIF(Table2[[#This Row],[Hire Date]],TODAY(),"Y")</f>
        <v>13</v>
      </c>
      <c r="J735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35" s="31">
        <f ca="1">Table2[[#This Row],[Salary]]+Table2[[#This Row],[BONUS REWARD]]</f>
        <v>87010</v>
      </c>
      <c r="L735" t="str">
        <f t="shared" ca="1" si="11"/>
        <v>Recommend for promotion</v>
      </c>
    </row>
    <row r="736" spans="1:12" x14ac:dyDescent="0.25">
      <c r="A736" s="5" t="s">
        <v>769</v>
      </c>
      <c r="B736" s="6" t="s">
        <v>23</v>
      </c>
      <c r="C736" s="5" t="s">
        <v>766</v>
      </c>
      <c r="D736" s="5" t="s">
        <v>20</v>
      </c>
      <c r="E736" s="7">
        <v>40719</v>
      </c>
      <c r="F736" s="11"/>
      <c r="G736" s="22">
        <v>66132</v>
      </c>
      <c r="H736" s="6">
        <v>4</v>
      </c>
      <c r="I736">
        <f ca="1">DATEDIF(Table2[[#This Row],[Hire Date]],TODAY(),"Y")</f>
        <v>13</v>
      </c>
      <c r="J736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36" s="31">
        <f ca="1">Table2[[#This Row],[Salary]]+Table2[[#This Row],[BONUS REWARD]]</f>
        <v>67632</v>
      </c>
      <c r="L736" t="str">
        <f t="shared" ca="1" si="11"/>
        <v>Well done but you can do better</v>
      </c>
    </row>
    <row r="737" spans="1:12" x14ac:dyDescent="0.25">
      <c r="A737" s="5" t="s">
        <v>770</v>
      </c>
      <c r="B737" s="6" t="s">
        <v>6</v>
      </c>
      <c r="C737" s="5" t="s">
        <v>766</v>
      </c>
      <c r="D737" s="5" t="s">
        <v>8</v>
      </c>
      <c r="E737" s="7">
        <v>37073</v>
      </c>
      <c r="F737" s="11" t="s">
        <v>783</v>
      </c>
      <c r="G737" s="22">
        <v>40680</v>
      </c>
      <c r="H737" s="6">
        <v>5</v>
      </c>
      <c r="I737">
        <f ca="1">DATEDIF(Table2[[#This Row],[Hire Date]],TODAY(),"Y")</f>
        <v>23</v>
      </c>
      <c r="J737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5500</v>
      </c>
      <c r="K737" s="31">
        <f ca="1">Table2[[#This Row],[Salary]]+Table2[[#This Row],[BONUS REWARD]]</f>
        <v>46180</v>
      </c>
      <c r="L737" t="str">
        <f t="shared" ca="1" si="11"/>
        <v>Retrain</v>
      </c>
    </row>
    <row r="738" spans="1:12" x14ac:dyDescent="0.25">
      <c r="A738" s="5" t="s">
        <v>771</v>
      </c>
      <c r="B738" s="6" t="s">
        <v>18</v>
      </c>
      <c r="C738" s="5" t="s">
        <v>772</v>
      </c>
      <c r="D738" s="5" t="s">
        <v>20</v>
      </c>
      <c r="E738" s="7">
        <v>39116</v>
      </c>
      <c r="F738" s="11"/>
      <c r="G738" s="22">
        <v>60760</v>
      </c>
      <c r="H738" s="6">
        <v>2</v>
      </c>
      <c r="I738">
        <f ca="1">DATEDIF(Table2[[#This Row],[Hire Date]],TODAY(),"Y")</f>
        <v>17</v>
      </c>
      <c r="J738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38" s="31">
        <f ca="1">Table2[[#This Row],[Salary]]+Table2[[#This Row],[BONUS REWARD]]</f>
        <v>62260</v>
      </c>
      <c r="L738" t="str">
        <f t="shared" ca="1" si="11"/>
        <v>Well done but you can do better</v>
      </c>
    </row>
    <row r="739" spans="1:12" x14ac:dyDescent="0.25">
      <c r="A739" s="5" t="s">
        <v>773</v>
      </c>
      <c r="B739" s="6" t="s">
        <v>16</v>
      </c>
      <c r="C739" s="5" t="s">
        <v>772</v>
      </c>
      <c r="D739" s="5" t="s">
        <v>10</v>
      </c>
      <c r="E739" s="7">
        <v>36557</v>
      </c>
      <c r="F739" s="11" t="s">
        <v>780</v>
      </c>
      <c r="G739" s="22">
        <v>31250</v>
      </c>
      <c r="H739" s="6">
        <v>2</v>
      </c>
      <c r="I739">
        <f ca="1">DATEDIF(Table2[[#This Row],[Hire Date]],TODAY(),"Y")</f>
        <v>24</v>
      </c>
      <c r="J739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39" s="31">
        <f ca="1">Table2[[#This Row],[Salary]]+Table2[[#This Row],[BONUS REWARD]]</f>
        <v>32750</v>
      </c>
      <c r="L739" t="str">
        <f t="shared" ca="1" si="11"/>
        <v>Retrain</v>
      </c>
    </row>
    <row r="740" spans="1:12" x14ac:dyDescent="0.25">
      <c r="A740" s="5" t="s">
        <v>774</v>
      </c>
      <c r="B740" s="6" t="s">
        <v>18</v>
      </c>
      <c r="C740" s="5" t="s">
        <v>772</v>
      </c>
      <c r="D740" s="5" t="s">
        <v>20</v>
      </c>
      <c r="E740" s="7">
        <v>39639</v>
      </c>
      <c r="F740" s="11"/>
      <c r="G740" s="22">
        <v>64720</v>
      </c>
      <c r="H740" s="6">
        <v>5</v>
      </c>
      <c r="I740">
        <f ca="1">DATEDIF(Table2[[#This Row],[Hire Date]],TODAY(),"Y")</f>
        <v>16</v>
      </c>
      <c r="J740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40" s="31">
        <f ca="1">Table2[[#This Row],[Salary]]+Table2[[#This Row],[BONUS REWARD]]</f>
        <v>66220</v>
      </c>
      <c r="L740" t="str">
        <f t="shared" ca="1" si="11"/>
        <v>Well done but you can do better</v>
      </c>
    </row>
    <row r="741" spans="1:12" x14ac:dyDescent="0.25">
      <c r="A741" s="5" t="s">
        <v>775</v>
      </c>
      <c r="B741" s="6" t="s">
        <v>13</v>
      </c>
      <c r="C741" s="5" t="s">
        <v>772</v>
      </c>
      <c r="D741" s="5" t="s">
        <v>8</v>
      </c>
      <c r="E741" s="7">
        <v>40384</v>
      </c>
      <c r="F741" s="11" t="s">
        <v>780</v>
      </c>
      <c r="G741" s="22">
        <v>46680</v>
      </c>
      <c r="H741" s="6">
        <v>1</v>
      </c>
      <c r="I741">
        <f ca="1">DATEDIF(Table2[[#This Row],[Hire Date]],TODAY(),"Y")</f>
        <v>14</v>
      </c>
      <c r="J741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41" s="31">
        <f ca="1">Table2[[#This Row],[Salary]]+Table2[[#This Row],[BONUS REWARD]]</f>
        <v>48180</v>
      </c>
      <c r="L741" t="str">
        <f t="shared" ca="1" si="11"/>
        <v>Retrain</v>
      </c>
    </row>
    <row r="742" spans="1:12" x14ac:dyDescent="0.25">
      <c r="A742" s="5" t="s">
        <v>776</v>
      </c>
      <c r="B742" s="6" t="s">
        <v>16</v>
      </c>
      <c r="C742" s="5" t="s">
        <v>772</v>
      </c>
      <c r="D742" s="5" t="s">
        <v>14</v>
      </c>
      <c r="E742" s="7">
        <v>40543</v>
      </c>
      <c r="F742" s="11"/>
      <c r="G742" s="22">
        <v>19044</v>
      </c>
      <c r="H742" s="6">
        <v>1</v>
      </c>
      <c r="I742">
        <f ca="1">DATEDIF(Table2[[#This Row],[Hire Date]],TODAY(),"Y")</f>
        <v>13</v>
      </c>
      <c r="J742" s="31">
        <f ca="1">SUM(IF(AND(Table2[[#This Row],[Status]]="Full Time",Table2[[#This Row],[YEARS OF SERVICE]]&gt;12,Table2[[#This Row],[Job Rating]]&gt;3),5500,IF(AND(Table2[[#This Row],[Status]]="Full Time",Table2[[#This Row],[YEARS OF SERVICE]]&lt;=11,Table2[[#This Row],[Job Rating]]&gt;=3),5000,IF(AND(Table2[[#This Row],[Department]]="Housekeeping",Table2[[#This Row],[Job Rating]]&gt;=2),500,IF(AND(Table2[[#This Row],[Department]]="Housekeeping",Table2[[#This Row],[Job Rating]]&lt;2),0,1500)))))</f>
        <v>1500</v>
      </c>
      <c r="K742" s="31">
        <f ca="1">Table2[[#This Row],[Salary]]+Table2[[#This Row],[BONUS REWARD]]</f>
        <v>20544</v>
      </c>
      <c r="L742" t="str">
        <f t="shared" ca="1" si="11"/>
        <v>Retrain</v>
      </c>
    </row>
  </sheetData>
  <conditionalFormatting sqref="K1:K1048576">
    <cfRule type="cellIs" dxfId="2" priority="1" operator="lessThan">
      <formula>50000</formula>
    </cfRule>
    <cfRule type="cellIs" dxfId="1" priority="2" operator="greaterThan">
      <formula>70000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DATASET</vt:lpstr>
      <vt:lpstr>QUESTIONS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Moji Adebola</dc:creator>
  <cp:lastModifiedBy>Moji Adebola</cp:lastModifiedBy>
  <dcterms:created xsi:type="dcterms:W3CDTF">2024-09-12T11:08:03Z</dcterms:created>
  <dcterms:modified xsi:type="dcterms:W3CDTF">2024-09-12T14:05:17Z</dcterms:modified>
</cp:coreProperties>
</file>